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2024\01.15.24\"/>
    </mc:Choice>
  </mc:AlternateContent>
  <xr:revisionPtr revIDLastSave="0" documentId="13_ncr:1_{78BDFF28-5270-4220-BA6F-AF43DE963C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G Summary" sheetId="2" r:id="rId1"/>
    <sheet name="USG SOC Data" sheetId="1" r:id="rId2"/>
    <sheet name="Note Program" sheetId="4" r:id="rId3"/>
    <sheet name="Mapping" sheetId="3" r:id="rId4"/>
  </sheets>
  <definedNames>
    <definedName name="_xlnm._FilterDatabase" localSheetId="1" hidden="1">'USG SOC Data'!$A$1:$IP$290</definedName>
    <definedName name="ImportSource">'USG SOC Data'!$A$1:$IP$290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44972.5369907407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8" i="2" l="1"/>
  <c r="C11" i="2"/>
  <c r="C10" i="2"/>
  <c r="A11" i="2"/>
  <c r="A10" i="2"/>
  <c r="E19" i="4"/>
  <c r="D19" i="4"/>
  <c r="C19" i="4"/>
  <c r="E20" i="4" s="1"/>
  <c r="M1" i="4" l="1" a="1"/>
  <c r="M1" i="4" s="1"/>
  <c r="H4" i="4"/>
  <c r="I4" i="4"/>
  <c r="J4" i="4"/>
  <c r="H5" i="4"/>
  <c r="I5" i="4"/>
  <c r="J5" i="4"/>
  <c r="H6" i="4"/>
  <c r="I6" i="4"/>
  <c r="J6" i="4"/>
  <c r="H7" i="4"/>
  <c r="I7" i="4"/>
  <c r="J7" i="4"/>
  <c r="H8" i="4"/>
  <c r="I8" i="4"/>
  <c r="J8" i="4"/>
  <c r="H9" i="4"/>
  <c r="I9" i="4"/>
  <c r="J9" i="4"/>
  <c r="H10" i="4"/>
  <c r="I10" i="4"/>
  <c r="J10" i="4"/>
  <c r="H11" i="4"/>
  <c r="I11" i="4"/>
  <c r="J11" i="4"/>
  <c r="H12" i="4"/>
  <c r="I12" i="4"/>
  <c r="J12" i="4"/>
  <c r="H13" i="4"/>
  <c r="I13" i="4"/>
  <c r="J13" i="4"/>
  <c r="H14" i="4"/>
  <c r="I14" i="4"/>
  <c r="J14" i="4"/>
  <c r="H15" i="4"/>
  <c r="I15" i="4"/>
  <c r="J15" i="4"/>
  <c r="H16" i="4"/>
  <c r="I16" i="4"/>
  <c r="J16" i="4"/>
  <c r="H17" i="4"/>
  <c r="I17" i="4"/>
  <c r="J17" i="4"/>
  <c r="H18" i="4"/>
  <c r="I18" i="4"/>
  <c r="J18" i="4"/>
  <c r="B5" i="2" a="1"/>
  <c r="R4" i="2"/>
  <c r="Z4" i="2"/>
  <c r="AA4" i="2"/>
  <c r="L59" i="2"/>
  <c r="A7" i="2" l="1"/>
  <c r="A9" i="2"/>
  <c r="C9" i="2"/>
  <c r="C8" i="2"/>
  <c r="H19" i="4"/>
  <c r="B60" i="2" a="1"/>
  <c r="I19" i="4"/>
  <c r="J19" i="4"/>
  <c r="C59" i="2"/>
  <c r="C7" i="2"/>
  <c r="A6" i="2"/>
  <c r="C6" i="2"/>
  <c r="B5" i="2"/>
  <c r="A8" i="2"/>
  <c r="A71" i="2" l="1"/>
  <c r="A67" i="2"/>
  <c r="A64" i="2"/>
  <c r="A63" i="2"/>
  <c r="A69" i="2"/>
  <c r="A66" i="2"/>
  <c r="B60" i="2"/>
  <c r="A60" i="2" s="1"/>
  <c r="A74" i="2"/>
  <c r="A61" i="2"/>
  <c r="A73" i="2"/>
  <c r="A72" i="2"/>
  <c r="A65" i="2"/>
  <c r="A62" i="2"/>
  <c r="A68" i="2"/>
  <c r="A70" i="2"/>
  <c r="C64" i="2"/>
  <c r="C67" i="2"/>
  <c r="J53" i="2"/>
  <c r="C60" i="2"/>
  <c r="C66" i="2"/>
  <c r="C69" i="2"/>
  <c r="D53" i="2"/>
  <c r="C5" i="2"/>
  <c r="C53" i="2" s="1"/>
  <c r="C62" i="2"/>
  <c r="C71" i="2"/>
  <c r="F53" i="2"/>
  <c r="C72" i="2"/>
  <c r="G53" i="2"/>
  <c r="A5" i="2"/>
  <c r="C63" i="2"/>
  <c r="C73" i="2"/>
  <c r="H53" i="2"/>
  <c r="C65" i="2"/>
  <c r="E53" i="2"/>
  <c r="F55" i="2"/>
  <c r="C61" i="2"/>
  <c r="I53" i="2"/>
  <c r="C74" i="2"/>
  <c r="R18" i="2" s="1"/>
  <c r="C68" i="2"/>
  <c r="C70" i="2"/>
  <c r="K53" i="2" l="1"/>
  <c r="D55" i="2"/>
  <c r="C55" i="2"/>
  <c r="E55" i="2"/>
  <c r="G55" i="2"/>
  <c r="J55" i="2"/>
  <c r="H55" i="2"/>
  <c r="Q5" i="2" a="1"/>
  <c r="I55" i="2"/>
  <c r="R12" i="2" l="1"/>
  <c r="P11" i="2"/>
  <c r="R14" i="2"/>
  <c r="P13" i="2"/>
  <c r="R16" i="2"/>
  <c r="P7" i="2"/>
  <c r="P15" i="2"/>
  <c r="R7" i="2"/>
  <c r="R9" i="2"/>
  <c r="R17" i="2"/>
  <c r="P8" i="2"/>
  <c r="P16" i="2"/>
  <c r="Q5" i="2"/>
  <c r="R10" i="2"/>
  <c r="P9" i="2"/>
  <c r="P17" i="2"/>
  <c r="R11" i="2"/>
  <c r="R13" i="2"/>
  <c r="R15" i="2"/>
  <c r="R6" i="2"/>
  <c r="P6" i="2"/>
  <c r="R8" i="2"/>
  <c r="P10" i="2"/>
  <c r="P12" i="2"/>
  <c r="P14" i="2"/>
  <c r="P5" i="2" l="1"/>
  <c r="R5" i="2"/>
  <c r="R46" i="2" l="1"/>
  <c r="R44" i="2"/>
  <c r="R2" i="2"/>
  <c r="R43" i="2"/>
  <c r="R45" i="2"/>
  <c r="R49" i="2"/>
  <c r="R57" i="2"/>
  <c r="R51" i="2"/>
  <c r="R59" i="2"/>
  <c r="R53" i="2"/>
  <c r="R61" i="2"/>
  <c r="R54" i="2"/>
  <c r="R62" i="2"/>
  <c r="R55" i="2"/>
  <c r="R60" i="2"/>
  <c r="R48" i="2"/>
  <c r="R50" i="2"/>
  <c r="R52" i="2"/>
  <c r="R56" i="2"/>
  <c r="R58" i="2"/>
  <c r="R3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<sst xmlns="http://schemas.openxmlformats.org/spreadsheetml/2006/main" count="29675" uniqueCount="478">
  <si>
    <t>SK</t>
  </si>
  <si>
    <t>ProcessID</t>
  </si>
  <si>
    <t>ObjectSKVehicle</t>
  </si>
  <si>
    <t>VehicleCode</t>
  </si>
  <si>
    <t>VehicleDescription</t>
  </si>
  <si>
    <t>ObjectSKPool</t>
  </si>
  <si>
    <t>PoolCode</t>
  </si>
  <si>
    <t>PoolDescription</t>
  </si>
  <si>
    <t>PeriodSK</t>
  </si>
  <si>
    <t>Period</t>
  </si>
  <si>
    <t>PeriodDescription</t>
  </si>
  <si>
    <t>ObjectSKInvestor</t>
  </si>
  <si>
    <t>InvestorCode</t>
  </si>
  <si>
    <t>InvestorDescription</t>
  </si>
  <si>
    <t>ObjectSKInvestorParent</t>
  </si>
  <si>
    <t>InvestorCodeParent</t>
  </si>
  <si>
    <t>InvestorDescriptionParent</t>
  </si>
  <si>
    <t>Head1</t>
  </si>
  <si>
    <t>Amt1</t>
  </si>
  <si>
    <t>Head2</t>
  </si>
  <si>
    <t>Amt2</t>
  </si>
  <si>
    <t>Head3</t>
  </si>
  <si>
    <t>Amt3</t>
  </si>
  <si>
    <t>Head4</t>
  </si>
  <si>
    <t>Amt4</t>
  </si>
  <si>
    <t>Head5</t>
  </si>
  <si>
    <t>Amt5</t>
  </si>
  <si>
    <t>Head6</t>
  </si>
  <si>
    <t>Amt6</t>
  </si>
  <si>
    <t>Head7</t>
  </si>
  <si>
    <t>Amt7</t>
  </si>
  <si>
    <t>Head8</t>
  </si>
  <si>
    <t>Amt8</t>
  </si>
  <si>
    <t>Head9</t>
  </si>
  <si>
    <t>Amt9</t>
  </si>
  <si>
    <t>Head10</t>
  </si>
  <si>
    <t>Amt10</t>
  </si>
  <si>
    <t>Head11</t>
  </si>
  <si>
    <t>Amt11</t>
  </si>
  <si>
    <t>Head12</t>
  </si>
  <si>
    <t>Amt12</t>
  </si>
  <si>
    <t>Head13</t>
  </si>
  <si>
    <t>Amt13</t>
  </si>
  <si>
    <t>Head14</t>
  </si>
  <si>
    <t>Amt14</t>
  </si>
  <si>
    <t>Head15</t>
  </si>
  <si>
    <t>Amt15</t>
  </si>
  <si>
    <t>Head16</t>
  </si>
  <si>
    <t>Amt16</t>
  </si>
  <si>
    <t>Head17</t>
  </si>
  <si>
    <t>Amt17</t>
  </si>
  <si>
    <t>Head18</t>
  </si>
  <si>
    <t>Amt18</t>
  </si>
  <si>
    <t>Head19</t>
  </si>
  <si>
    <t>Amt19</t>
  </si>
  <si>
    <t>Head20</t>
  </si>
  <si>
    <t>Amt20</t>
  </si>
  <si>
    <t>Head21</t>
  </si>
  <si>
    <t>Amt21</t>
  </si>
  <si>
    <t>Head22</t>
  </si>
  <si>
    <t>Amt22</t>
  </si>
  <si>
    <t>Head23</t>
  </si>
  <si>
    <t>Amt23</t>
  </si>
  <si>
    <t>Head24</t>
  </si>
  <si>
    <t>Amt24</t>
  </si>
  <si>
    <t>Head25</t>
  </si>
  <si>
    <t>Amt25</t>
  </si>
  <si>
    <t>Head26</t>
  </si>
  <si>
    <t>Amt26</t>
  </si>
  <si>
    <t>Head27</t>
  </si>
  <si>
    <t>Amt27</t>
  </si>
  <si>
    <t>Head28</t>
  </si>
  <si>
    <t>Amt28</t>
  </si>
  <si>
    <t>Head29</t>
  </si>
  <si>
    <t>Amt29</t>
  </si>
  <si>
    <t>Head30</t>
  </si>
  <si>
    <t>Amt30</t>
  </si>
  <si>
    <t>Head31</t>
  </si>
  <si>
    <t>Amt31</t>
  </si>
  <si>
    <t>Head32</t>
  </si>
  <si>
    <t>Amt32</t>
  </si>
  <si>
    <t>Head33</t>
  </si>
  <si>
    <t>Amt33</t>
  </si>
  <si>
    <t>Head34</t>
  </si>
  <si>
    <t>Amt34</t>
  </si>
  <si>
    <t>Head35</t>
  </si>
  <si>
    <t>Amt35</t>
  </si>
  <si>
    <t>Head36</t>
  </si>
  <si>
    <t>Amt36</t>
  </si>
  <si>
    <t>Head37</t>
  </si>
  <si>
    <t>Amt37</t>
  </si>
  <si>
    <t>Head38</t>
  </si>
  <si>
    <t>Amt38</t>
  </si>
  <si>
    <t>Head39</t>
  </si>
  <si>
    <t>Amt39</t>
  </si>
  <si>
    <t>Head40</t>
  </si>
  <si>
    <t>Amt40</t>
  </si>
  <si>
    <t>Head41</t>
  </si>
  <si>
    <t>Amt41</t>
  </si>
  <si>
    <t>Head42</t>
  </si>
  <si>
    <t>Amt42</t>
  </si>
  <si>
    <t>Head43</t>
  </si>
  <si>
    <t>Amt43</t>
  </si>
  <si>
    <t>Head44</t>
  </si>
  <si>
    <t>Amt44</t>
  </si>
  <si>
    <t>Head45</t>
  </si>
  <si>
    <t>Amt45</t>
  </si>
  <si>
    <t>Head46</t>
  </si>
  <si>
    <t>Amt46</t>
  </si>
  <si>
    <t>Head47</t>
  </si>
  <si>
    <t>Amt47</t>
  </si>
  <si>
    <t>Head48</t>
  </si>
  <si>
    <t>Amt48</t>
  </si>
  <si>
    <t>Head49</t>
  </si>
  <si>
    <t>Amt49</t>
  </si>
  <si>
    <t>Head50</t>
  </si>
  <si>
    <t>Amt50</t>
  </si>
  <si>
    <t>Head51</t>
  </si>
  <si>
    <t>Amt51</t>
  </si>
  <si>
    <t>Head52</t>
  </si>
  <si>
    <t>Amt52</t>
  </si>
  <si>
    <t>Head53</t>
  </si>
  <si>
    <t>Amt53</t>
  </si>
  <si>
    <t>Head54</t>
  </si>
  <si>
    <t>Amt54</t>
  </si>
  <si>
    <t>Head55</t>
  </si>
  <si>
    <t>Amt55</t>
  </si>
  <si>
    <t>Head56</t>
  </si>
  <si>
    <t>Amt56</t>
  </si>
  <si>
    <t>Head57</t>
  </si>
  <si>
    <t>Amt57</t>
  </si>
  <si>
    <t>Head58</t>
  </si>
  <si>
    <t>Amt58</t>
  </si>
  <si>
    <t>Head59</t>
  </si>
  <si>
    <t>Amt59</t>
  </si>
  <si>
    <t>Head60</t>
  </si>
  <si>
    <t>Amt60</t>
  </si>
  <si>
    <t>Head61</t>
  </si>
  <si>
    <t>Amt61</t>
  </si>
  <si>
    <t>Head62</t>
  </si>
  <si>
    <t>Amt62</t>
  </si>
  <si>
    <t>Head63</t>
  </si>
  <si>
    <t>Amt63</t>
  </si>
  <si>
    <t>Head64</t>
  </si>
  <si>
    <t>Amt64</t>
  </si>
  <si>
    <t>Head65</t>
  </si>
  <si>
    <t>Amt65</t>
  </si>
  <si>
    <t>Head66</t>
  </si>
  <si>
    <t>Amt66</t>
  </si>
  <si>
    <t>Head67</t>
  </si>
  <si>
    <t>Amt67</t>
  </si>
  <si>
    <t>Head68</t>
  </si>
  <si>
    <t>Amt68</t>
  </si>
  <si>
    <t>Head69</t>
  </si>
  <si>
    <t>Amt69</t>
  </si>
  <si>
    <t>Head70</t>
  </si>
  <si>
    <t>Amt70</t>
  </si>
  <si>
    <t>Head71</t>
  </si>
  <si>
    <t>Amt71</t>
  </si>
  <si>
    <t>Head72</t>
  </si>
  <si>
    <t>Amt72</t>
  </si>
  <si>
    <t>Head73</t>
  </si>
  <si>
    <t>Amt73</t>
  </si>
  <si>
    <t>Head74</t>
  </si>
  <si>
    <t>Amt74</t>
  </si>
  <si>
    <t>Head75</t>
  </si>
  <si>
    <t>Amt75</t>
  </si>
  <si>
    <t>Head76</t>
  </si>
  <si>
    <t>Amt76</t>
  </si>
  <si>
    <t>Head77</t>
  </si>
  <si>
    <t>Amt77</t>
  </si>
  <si>
    <t>Head78</t>
  </si>
  <si>
    <t>Amt78</t>
  </si>
  <si>
    <t>Head79</t>
  </si>
  <si>
    <t>Amt79</t>
  </si>
  <si>
    <t>Head80</t>
  </si>
  <si>
    <t>Amt80</t>
  </si>
  <si>
    <t>Head81</t>
  </si>
  <si>
    <t>Amt81</t>
  </si>
  <si>
    <t>Head82</t>
  </si>
  <si>
    <t>Amt82</t>
  </si>
  <si>
    <t>Head83</t>
  </si>
  <si>
    <t>Amt83</t>
  </si>
  <si>
    <t>Head84</t>
  </si>
  <si>
    <t>Amt84</t>
  </si>
  <si>
    <t>Head85</t>
  </si>
  <si>
    <t>Amt85</t>
  </si>
  <si>
    <t>Head86</t>
  </si>
  <si>
    <t>Amt86</t>
  </si>
  <si>
    <t>Head87</t>
  </si>
  <si>
    <t>Amt87</t>
  </si>
  <si>
    <t>Head88</t>
  </si>
  <si>
    <t>Amt88</t>
  </si>
  <si>
    <t>Head89</t>
  </si>
  <si>
    <t>Amt89</t>
  </si>
  <si>
    <t>Head90</t>
  </si>
  <si>
    <t>Amt90</t>
  </si>
  <si>
    <t>Head91</t>
  </si>
  <si>
    <t>Amt91</t>
  </si>
  <si>
    <t>Head92</t>
  </si>
  <si>
    <t>Amt92</t>
  </si>
  <si>
    <t>Head93</t>
  </si>
  <si>
    <t>Amt93</t>
  </si>
  <si>
    <t>Head94</t>
  </si>
  <si>
    <t>Amt94</t>
  </si>
  <si>
    <t>Head95</t>
  </si>
  <si>
    <t>Amt95</t>
  </si>
  <si>
    <t>Head96</t>
  </si>
  <si>
    <t>Amt96</t>
  </si>
  <si>
    <t>Head97</t>
  </si>
  <si>
    <t>Amt97</t>
  </si>
  <si>
    <t>Head98</t>
  </si>
  <si>
    <t>Amt98</t>
  </si>
  <si>
    <t>Head99</t>
  </si>
  <si>
    <t>Amt99</t>
  </si>
  <si>
    <t>Head100</t>
  </si>
  <si>
    <t>Amt100</t>
  </si>
  <si>
    <t>Head101</t>
  </si>
  <si>
    <t>Amt101</t>
  </si>
  <si>
    <t>Head102</t>
  </si>
  <si>
    <t>Amt102</t>
  </si>
  <si>
    <t>Head103</t>
  </si>
  <si>
    <t>Amt103</t>
  </si>
  <si>
    <t>Head104</t>
  </si>
  <si>
    <t>Amt104</t>
  </si>
  <si>
    <t>Head105</t>
  </si>
  <si>
    <t>Amt105</t>
  </si>
  <si>
    <t>Head106</t>
  </si>
  <si>
    <t>Amt106</t>
  </si>
  <si>
    <t>Head107</t>
  </si>
  <si>
    <t>Amt107</t>
  </si>
  <si>
    <t>Head108</t>
  </si>
  <si>
    <t>Amt108</t>
  </si>
  <si>
    <t>Head109</t>
  </si>
  <si>
    <t>Amt109</t>
  </si>
  <si>
    <t>Head110</t>
  </si>
  <si>
    <t>Amt110</t>
  </si>
  <si>
    <t>UserName</t>
  </si>
  <si>
    <t>RunTime</t>
  </si>
  <si>
    <t>ObjectSKTaxParent</t>
  </si>
  <si>
    <t>TaxParentCode</t>
  </si>
  <si>
    <t>Class</t>
  </si>
  <si>
    <t>Series</t>
  </si>
  <si>
    <t>FSGroupLevel</t>
  </si>
  <si>
    <t>InvestorTypeSK</t>
  </si>
  <si>
    <t>InvestorTypeCode</t>
  </si>
  <si>
    <t>InvestorTypeDescription</t>
  </si>
  <si>
    <t>PartnerClassCode</t>
  </si>
  <si>
    <t>PartnerSeriesCode</t>
  </si>
  <si>
    <t>PartnerInvestorCode</t>
  </si>
  <si>
    <t>University of Virginia Investment Mgmt Company</t>
  </si>
  <si>
    <t>BAL FWD PF</t>
  </si>
  <si>
    <t>M</t>
  </si>
  <si>
    <t>LP</t>
  </si>
  <si>
    <t>Limited Partner</t>
  </si>
  <si>
    <t>Lucid Management and Capital Partners LP</t>
  </si>
  <si>
    <t>The Kresge Foundation</t>
  </si>
  <si>
    <t>IRR K LLC</t>
  </si>
  <si>
    <t>Hudson East River Systems, LLC</t>
  </si>
  <si>
    <t>Prime Notes LLC Series M-1</t>
  </si>
  <si>
    <t>Prime Notes LLC Series Q1-1</t>
  </si>
  <si>
    <t>The New York and Presbyterian Hospital</t>
  </si>
  <si>
    <t>Children's Health System of Texas</t>
  </si>
  <si>
    <t>Prime Notes Series MIG-1</t>
  </si>
  <si>
    <t>The Nemours Foundation Pension Plan</t>
  </si>
  <si>
    <t>The Nemours Foundation - Intermediate Account</t>
  </si>
  <si>
    <t>Alfred I. duPont Charitable Trust</t>
  </si>
  <si>
    <t>The Nemours Foundation</t>
  </si>
  <si>
    <t>Prime Notes Series QX-1</t>
  </si>
  <si>
    <t>International Mission Board of Southern Baptist Convention</t>
  </si>
  <si>
    <t>Word of God Fellowship, Inc.</t>
  </si>
  <si>
    <t>In Touch Foundation, Inc.</t>
  </si>
  <si>
    <t>In Touch Ministries, Inc.</t>
  </si>
  <si>
    <t>Prime Notes Series Q364-1</t>
  </si>
  <si>
    <t>The Southern Baptist Theological Seminary</t>
  </si>
  <si>
    <t>In Touch Media, Inc.</t>
  </si>
  <si>
    <t>Makena Capital Holdings B, LP</t>
  </si>
  <si>
    <t>MFIF Holdings Blue, L.P.</t>
  </si>
  <si>
    <t>Word of God Fellowship, Inc. Cash Reserves</t>
  </si>
  <si>
    <t>Prime Notes Series A1-1</t>
  </si>
  <si>
    <t>Prime Notes Series MIG-2</t>
  </si>
  <si>
    <t>Executive Committee of the Baptist Convention of the State of Georgia (d/b/a Georgia Baptist Mission Board)</t>
  </si>
  <si>
    <t>New York City Ballet, Inc.</t>
  </si>
  <si>
    <t>Prime Notes Series 2YIG-1</t>
  </si>
  <si>
    <t>Dr. Otis S. Hawkins</t>
  </si>
  <si>
    <t>GuideStone Trust Services</t>
  </si>
  <si>
    <t>BAL FWD</t>
  </si>
  <si>
    <t>WITH (BEG)</t>
  </si>
  <si>
    <t>CE IIR</t>
  </si>
  <si>
    <t>CE IIMM</t>
  </si>
  <si>
    <t>CE IIEA</t>
  </si>
  <si>
    <t>CE IIM</t>
  </si>
  <si>
    <t>CE IIEM</t>
  </si>
  <si>
    <t>CE ADMIN</t>
  </si>
  <si>
    <t>CE AUDIT</t>
  </si>
  <si>
    <t>CE CUST FE</t>
  </si>
  <si>
    <t>CE AD COST</t>
  </si>
  <si>
    <t>CE MF</t>
  </si>
  <si>
    <t>CE IF</t>
  </si>
  <si>
    <t>WITH (END)</t>
  </si>
  <si>
    <t>Total</t>
  </si>
  <si>
    <t>TOTAL PF</t>
  </si>
  <si>
    <t>TOTAL</t>
  </si>
  <si>
    <t>M-5</t>
  </si>
  <si>
    <t>M-7</t>
  </si>
  <si>
    <t>Noteholders</t>
  </si>
  <si>
    <t>90366JAD9</t>
  </si>
  <si>
    <t>90366JAF4</t>
  </si>
  <si>
    <t>AMFAM - 1</t>
  </si>
  <si>
    <t>Martin St. Pierre</t>
  </si>
  <si>
    <t>AMFAM - 5</t>
  </si>
  <si>
    <t>ANICO BARC</t>
  </si>
  <si>
    <t>Amica - CF</t>
  </si>
  <si>
    <t>ANICO ING</t>
  </si>
  <si>
    <t>Amica - CSRT</t>
  </si>
  <si>
    <t>ANICO MS</t>
  </si>
  <si>
    <t>Amica - LIC</t>
  </si>
  <si>
    <t>ANICO SUN</t>
  </si>
  <si>
    <t>Amica - MIC</t>
  </si>
  <si>
    <t>ANICO WF</t>
  </si>
  <si>
    <t>Amica - P&amp;C</t>
  </si>
  <si>
    <t>Farmers - MCIC</t>
  </si>
  <si>
    <t>Fortitude - Gen</t>
  </si>
  <si>
    <t>Fortitude - Life</t>
  </si>
  <si>
    <t>Guidestone - FinRe</t>
  </si>
  <si>
    <t>Guidestone - FinRe As Nom</t>
  </si>
  <si>
    <t>Mercury - CAIC</t>
  </si>
  <si>
    <t>Mercury - MICGA</t>
  </si>
  <si>
    <t>Mercury - MICIL</t>
  </si>
  <si>
    <t>Mercury - MNIC</t>
  </si>
  <si>
    <t>Omaha - Life</t>
  </si>
  <si>
    <t>Omaha - Mutual</t>
  </si>
  <si>
    <t>SWIB</t>
  </si>
  <si>
    <t>CHECK</t>
  </si>
  <si>
    <t>Largest</t>
  </si>
  <si>
    <t>Top 5</t>
  </si>
  <si>
    <t># &gt; 5%</t>
  </si>
  <si>
    <t>Parent Org</t>
  </si>
  <si>
    <t>OUR CLASSIFICATION</t>
  </si>
  <si>
    <t>(g) Non-profits</t>
  </si>
  <si>
    <t>AMFAM</t>
  </si>
  <si>
    <t xml:space="preserve">(d) Insurance companies </t>
  </si>
  <si>
    <t>AMICA</t>
  </si>
  <si>
    <t>AMICA (Pension)</t>
  </si>
  <si>
    <t>Amica Retiree Medical Trust</t>
  </si>
  <si>
    <t xml:space="preserve">(h) Pension plans (excluding governmental pension plans) </t>
  </si>
  <si>
    <t>ANICO</t>
  </si>
  <si>
    <t>FARMERS</t>
  </si>
  <si>
    <t>FORTITUDE</t>
  </si>
  <si>
    <t>GUIDESTONE</t>
  </si>
  <si>
    <t>In Touch Ministries</t>
  </si>
  <si>
    <t>Southern Baptist Convention</t>
  </si>
  <si>
    <t xml:space="preserve">(f) Private funds </t>
  </si>
  <si>
    <t>MERCURY</t>
  </si>
  <si>
    <t>NATIONWIDE</t>
  </si>
  <si>
    <t>OMAHA</t>
  </si>
  <si>
    <t xml:space="preserve">(k) State or municipal governmental pension plans </t>
  </si>
  <si>
    <t>LMCP INTERNAL</t>
  </si>
  <si>
    <t>(o) LMCP INTERNAL</t>
  </si>
  <si>
    <t>Alfred I. duPont Charitable Trust Pension</t>
  </si>
  <si>
    <t>Makena</t>
  </si>
  <si>
    <t>UVIMCO</t>
  </si>
  <si>
    <t>WOODMEN</t>
  </si>
  <si>
    <t>Legal Name</t>
  </si>
  <si>
    <t>Amica</t>
  </si>
  <si>
    <t>Amica (Pension)</t>
  </si>
  <si>
    <t>Amica (Non-Profit)</t>
  </si>
  <si>
    <t>Farmers</t>
  </si>
  <si>
    <t xml:space="preserve">(a) Individuals that are United States persons (including their trusts) </t>
  </si>
  <si>
    <t>Fortitude</t>
  </si>
  <si>
    <t>Mercury</t>
  </si>
  <si>
    <t>Nationwide</t>
  </si>
  <si>
    <t>Omaha</t>
  </si>
  <si>
    <t>Physical</t>
  </si>
  <si>
    <t>Stifel</t>
  </si>
  <si>
    <t xml:space="preserve">(c) Broker-dealers </t>
  </si>
  <si>
    <t>Woodmen</t>
  </si>
  <si>
    <t>IGNORE</t>
  </si>
  <si>
    <t>Farmers - FIE</t>
  </si>
  <si>
    <t>Classification</t>
  </si>
  <si>
    <t>FUND INVESTORS</t>
  </si>
  <si>
    <t>NOTE INVESTORS</t>
  </si>
  <si>
    <t xml:space="preserve">(b) Individuals that are not United States persons (including their trusts) </t>
  </si>
  <si>
    <t xml:space="preserve">(e) Investment companies registered with the SEC </t>
  </si>
  <si>
    <t xml:space="preserve">(i) Banking or thrift institutions (proprietary) </t>
  </si>
  <si>
    <t xml:space="preserve">(j) State or municipal government entities (excluding pension plans) </t>
  </si>
  <si>
    <t xml:space="preserve">(l) Sovereign wealth funds and foreign official institutions </t>
  </si>
  <si>
    <t xml:space="preserve">(m) Investors that are not United States persons </t>
  </si>
  <si>
    <t>(n) Other (family office)</t>
  </si>
  <si>
    <t>23-0101</t>
  </si>
  <si>
    <t>From 1/1/2023 To 1/12/2023</t>
  </si>
  <si>
    <t>23-0210</t>
  </si>
  <si>
    <t>23-0201</t>
  </si>
  <si>
    <t>From 2/1/2023 To 2/9/2023</t>
  </si>
  <si>
    <t>23-0113</t>
  </si>
  <si>
    <t>Prime Notes Series M-2</t>
  </si>
  <si>
    <t>Prime Notes Series M-3</t>
  </si>
  <si>
    <t>Assurant</t>
  </si>
  <si>
    <t>MAKE SURE COLUMN AE IS UPDATED AND COMPLETE</t>
  </si>
  <si>
    <t>LUCID</t>
  </si>
  <si>
    <t>Lucid Cash Fund USG LLC</t>
  </si>
  <si>
    <t>GEN-LUCID</t>
  </si>
  <si>
    <t>From 2/10/2023 To 2/28/2023</t>
  </si>
  <si>
    <t>1000079679</t>
  </si>
  <si>
    <t>USG ASSETS LLC Series M-7</t>
  </si>
  <si>
    <t>From 1/13/2023 To 1/31/2023</t>
  </si>
  <si>
    <t>1000066724</t>
  </si>
  <si>
    <t>1000062947</t>
  </si>
  <si>
    <t>Lucid Management and Capital Partners LLC</t>
  </si>
  <si>
    <t>Total investor count</t>
  </si>
  <si>
    <t>23-0301</t>
  </si>
  <si>
    <t>From 3/1/2023 To 3/9/2023</t>
  </si>
  <si>
    <t>UPDATE PERIOD MANUALLY</t>
  </si>
  <si>
    <t>UPDATE CELLS WITH RED FONT, USED FOR FORMULA LOOKUPS</t>
  </si>
  <si>
    <t>23-0310</t>
  </si>
  <si>
    <t>From 3/10/2023 To 3/31/2023</t>
  </si>
  <si>
    <t>LUFAAM</t>
  </si>
  <si>
    <t>00155490001</t>
  </si>
  <si>
    <t>00026450</t>
  </si>
  <si>
    <t>00155488</t>
  </si>
  <si>
    <t>23-0601</t>
  </si>
  <si>
    <t>From 6/1/2023 To 6/15/2023</t>
  </si>
  <si>
    <t>23-0512</t>
  </si>
  <si>
    <t>From 5/12/2023 To 5/31/2023</t>
  </si>
  <si>
    <t>23-0501</t>
  </si>
  <si>
    <t>From 5/1/2023 To 5/11/2023</t>
  </si>
  <si>
    <t>23-0414</t>
  </si>
  <si>
    <t>From 4/14/2023 To 4/30/2023</t>
  </si>
  <si>
    <t>23-0401</t>
  </si>
  <si>
    <t>From 4/1/2023 To 4/13/2023</t>
  </si>
  <si>
    <t>CE MFW</t>
  </si>
  <si>
    <t>23-0615</t>
  </si>
  <si>
    <t>From 6/16/2023 To 6/30/2023</t>
  </si>
  <si>
    <t>23-0901</t>
  </si>
  <si>
    <t>From 9/1/2023 To 9/14/2023</t>
  </si>
  <si>
    <t>00028966001</t>
  </si>
  <si>
    <t>Children's Medical Center Foundation</t>
  </si>
  <si>
    <t>23-0818</t>
  </si>
  <si>
    <t>From 8/18/2023 To 8/31/2023</t>
  </si>
  <si>
    <t>23-0801</t>
  </si>
  <si>
    <t>From 8/1/2023 To 8/17/2023</t>
  </si>
  <si>
    <t>23-0721</t>
  </si>
  <si>
    <t>From 7/21/2023 To 7/31/2023</t>
  </si>
  <si>
    <t>23-0714</t>
  </si>
  <si>
    <t>From 7/14/2023 To 7/20/2023</t>
  </si>
  <si>
    <t>23-0701</t>
  </si>
  <si>
    <t>From 7/1/2023 To 7/13/2023</t>
  </si>
  <si>
    <t>CONT</t>
  </si>
  <si>
    <t>23-0922</t>
  </si>
  <si>
    <t>From 9/22/2023 To 9/30/2023</t>
  </si>
  <si>
    <t>23-0915</t>
  </si>
  <si>
    <t>From 9/15/2023 To 9/21/2023</t>
  </si>
  <si>
    <t>Assurant AIZ</t>
  </si>
  <si>
    <t>Farmers FPCIC</t>
  </si>
  <si>
    <t>NMIC Cash</t>
  </si>
  <si>
    <t>NMIC Mutual</t>
  </si>
  <si>
    <t>Woodmen Life</t>
  </si>
  <si>
    <t>Mercury MCC</t>
  </si>
  <si>
    <t>Mercury MIC</t>
  </si>
  <si>
    <t>Mercury AMI</t>
  </si>
  <si>
    <t>Mercury AIS</t>
  </si>
  <si>
    <t>M-8</t>
  </si>
  <si>
    <t>90366JAG2</t>
  </si>
  <si>
    <t>From 12/15/2023 To 12/31/2023</t>
  </si>
  <si>
    <t>23-1215</t>
  </si>
  <si>
    <t>00165929001</t>
  </si>
  <si>
    <t>USG Assets Series M-8</t>
  </si>
  <si>
    <t>00155696001</t>
  </si>
  <si>
    <t>23-1201</t>
  </si>
  <si>
    <t>From 12/1/2023 To 12/14/2023</t>
  </si>
  <si>
    <t>23-1117</t>
  </si>
  <si>
    <t>From 11/17/2023 To 11/30/2023</t>
  </si>
  <si>
    <t>23-1101</t>
  </si>
  <si>
    <t>From 11/1/2023 To 11/16/2023</t>
  </si>
  <si>
    <t>23-1020</t>
  </si>
  <si>
    <t>From 10/20/2023 To 10/31/2023</t>
  </si>
  <si>
    <t>23-1001</t>
  </si>
  <si>
    <t>From 10/1/2023 To 10/19/2023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</si>
</sst>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9EF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67">
    <xf numFmtId="0" fontId="0" fillId="0" borderId="0" xfId="0"/>
    <xf numFmtId="4" fontId="0" fillId="0" borderId="0" xfId="0" applyNumberFormat="1" applyAlignment="1">
      <alignment vertical="center"/>
    </xf>
    <xf numFmtId="43" fontId="0" fillId="0" borderId="0" xfId="1" applyFont="1"/>
    <xf numFmtId="0" fontId="0" fillId="0" borderId="1" xfId="0" applyBorder="1"/>
    <xf numFmtId="43" fontId="0" fillId="0" borderId="0" xfId="0" applyNumberFormat="1"/>
    <xf numFmtId="0" fontId="2" fillId="2" borderId="2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3" xfId="0" applyBorder="1"/>
    <xf numFmtId="3" fontId="0" fillId="0" borderId="5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0" fillId="0" borderId="7" xfId="0" applyBorder="1"/>
    <xf numFmtId="3" fontId="0" fillId="0" borderId="0" xfId="0" applyNumberFormat="1" applyAlignment="1">
      <alignment horizontal="center"/>
    </xf>
    <xf numFmtId="3" fontId="0" fillId="0" borderId="9" xfId="0" applyNumberFormat="1" applyBorder="1" applyAlignment="1">
      <alignment horizontal="center"/>
    </xf>
    <xf numFmtId="0" fontId="0" fillId="0" borderId="10" xfId="0" applyBorder="1"/>
    <xf numFmtId="3" fontId="0" fillId="0" borderId="11" xfId="0" applyNumberFormat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13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9" fontId="0" fillId="0" borderId="5" xfId="2" applyFont="1" applyBorder="1" applyAlignment="1">
      <alignment horizontal="center"/>
    </xf>
    <xf numFmtId="9" fontId="0" fillId="0" borderId="6" xfId="2" applyFont="1" applyBorder="1" applyAlignment="1">
      <alignment horizontal="center"/>
    </xf>
    <xf numFmtId="9" fontId="0" fillId="0" borderId="0" xfId="2" applyFont="1" applyAlignment="1">
      <alignment horizontal="center"/>
    </xf>
    <xf numFmtId="9" fontId="0" fillId="0" borderId="9" xfId="2" applyFont="1" applyBorder="1" applyAlignment="1">
      <alignment horizontal="center"/>
    </xf>
    <xf numFmtId="9" fontId="0" fillId="0" borderId="11" xfId="2" applyFont="1" applyBorder="1" applyAlignment="1">
      <alignment horizontal="center"/>
    </xf>
    <xf numFmtId="9" fontId="0" fillId="0" borderId="12" xfId="2" applyFont="1" applyBorder="1" applyAlignment="1">
      <alignment horizontal="center"/>
    </xf>
    <xf numFmtId="9" fontId="2" fillId="0" borderId="0" xfId="2" applyFont="1" applyAlignment="1">
      <alignment horizontal="center"/>
    </xf>
    <xf numFmtId="43" fontId="0" fillId="3" borderId="0" xfId="0" applyNumberFormat="1" applyFill="1"/>
    <xf numFmtId="10" fontId="0" fillId="0" borderId="0" xfId="2" applyNumberFormat="1" applyFont="1"/>
    <xf numFmtId="0" fontId="0" fillId="0" borderId="15" xfId="0" applyBorder="1"/>
    <xf numFmtId="0" fontId="2" fillId="0" borderId="0" xfId="3" applyFont="1"/>
    <xf numFmtId="0" fontId="1" fillId="0" borderId="0" xfId="3"/>
    <xf numFmtId="0" fontId="2" fillId="4" borderId="4" xfId="3" applyFont="1" applyFill="1" applyBorder="1"/>
    <xf numFmtId="0" fontId="2" fillId="4" borderId="6" xfId="3" applyFont="1" applyFill="1" applyBorder="1"/>
    <xf numFmtId="0" fontId="2" fillId="4" borderId="8" xfId="3" applyFont="1" applyFill="1" applyBorder="1"/>
    <xf numFmtId="0" fontId="2" fillId="4" borderId="9" xfId="3" applyFont="1" applyFill="1" applyBorder="1"/>
    <xf numFmtId="0" fontId="2" fillId="4" borderId="14" xfId="3" applyFont="1" applyFill="1" applyBorder="1"/>
    <xf numFmtId="0" fontId="2" fillId="4" borderId="12" xfId="3" applyFont="1" applyFill="1" applyBorder="1"/>
    <xf numFmtId="0" fontId="2" fillId="5" borderId="4" xfId="3" applyFont="1" applyFill="1" applyBorder="1"/>
    <xf numFmtId="0" fontId="2" fillId="5" borderId="6" xfId="3" applyFont="1" applyFill="1" applyBorder="1"/>
    <xf numFmtId="0" fontId="2" fillId="5" borderId="8" xfId="3" applyFont="1" applyFill="1" applyBorder="1"/>
    <xf numFmtId="0" fontId="2" fillId="5" borderId="9" xfId="3" applyFont="1" applyFill="1" applyBorder="1"/>
    <xf numFmtId="0" fontId="2" fillId="5" borderId="14" xfId="3" applyFont="1" applyFill="1" applyBorder="1"/>
    <xf numFmtId="0" fontId="2" fillId="5" borderId="12" xfId="3" applyFont="1" applyFill="1" applyBorder="1"/>
    <xf numFmtId="0" fontId="0" fillId="6" borderId="0" xfId="0" applyFill="1"/>
    <xf numFmtId="0" fontId="2" fillId="7" borderId="0" xfId="0" applyFont="1" applyFill="1"/>
    <xf numFmtId="43" fontId="2" fillId="0" borderId="0" xfId="0" applyNumberFormat="1" applyFont="1"/>
    <xf numFmtId="0" fontId="2" fillId="3" borderId="0" xfId="0" applyFont="1" applyFill="1" applyAlignment="1">
      <alignment horizontal="right" indent="1"/>
    </xf>
    <xf numFmtId="0" fontId="0" fillId="0" borderId="2" xfId="0" applyBorder="1"/>
    <xf numFmtId="0" fontId="0" fillId="0" borderId="16" xfId="0" applyBorder="1"/>
    <xf numFmtId="0" fontId="3" fillId="0" borderId="0" xfId="0" applyFont="1"/>
    <xf numFmtId="43" fontId="2" fillId="7" borderId="0" xfId="0" applyNumberFormat="1" applyFont="1" applyFill="1"/>
    <xf numFmtId="10" fontId="2" fillId="0" borderId="0" xfId="2" applyNumberFormat="1" applyFont="1"/>
    <xf numFmtId="164" fontId="2" fillId="0" borderId="0" xfId="1" applyNumberFormat="1" applyFont="1"/>
    <xf numFmtId="10" fontId="0" fillId="3" borderId="0" xfId="0" applyNumberFormat="1" applyFill="1"/>
    <xf numFmtId="0" fontId="2" fillId="3" borderId="0" xfId="0" applyFont="1" applyFill="1" applyAlignment="1">
      <alignment horizontal="right"/>
    </xf>
    <xf numFmtId="0" fontId="0" fillId="8" borderId="0" xfId="0" applyFill="1"/>
    <xf numFmtId="0" fontId="4" fillId="0" borderId="0" xfId="0" applyFont="1"/>
    <xf numFmtId="43" fontId="0" fillId="0" borderId="0" xfId="1" applyFont="1" applyAlignment="1">
      <alignment vertical="center"/>
    </xf>
    <xf numFmtId="0" fontId="5" fillId="0" borderId="0" xfId="0" applyFont="1"/>
    <xf numFmtId="43" fontId="2" fillId="0" borderId="0" xfId="1" applyFont="1"/>
    <xf numFmtId="9" fontId="0" fillId="3" borderId="0" xfId="2" applyFont="1" applyFill="1"/>
    <xf numFmtId="0" fontId="6" fillId="9" borderId="0" xfId="0" applyFont="1" applyFill="1"/>
    <xf numFmtId="0" fontId="2" fillId="8" borderId="0" xfId="0" applyFont="1" applyFill="1"/>
    <xf numFmtId="0" fontId="2" fillId="0" borderId="0" xfId="0" applyFont="1" applyAlignment="1">
      <alignment horizontal="left"/>
    </xf>
    <xf numFmtId="3" fontId="0" fillId="0" borderId="0" xfId="0" applyNumberFormat="1" applyAlignment="1">
      <alignment horizontal="right"/>
    </xf>
    <xf numFmtId="3" fontId="2" fillId="0" borderId="0" xfId="0" applyNumberFormat="1" applyFont="1" applyAlignment="1">
      <alignment horizontal="right"/>
    </xf>
  </cellXfs>
  <cellStyles count="4">
    <cellStyle name="Comma" xfId="1" builtinId="3"/>
    <cellStyle name="Normal" xfId="0" builtinId="0"/>
    <cellStyle name="Normal 2" xfId="3" xr:uid="{01CF42CE-BCD3-4A4E-8D84-847A87B55BB5}"/>
    <cellStyle name="Percent" xfId="2" builtinId="5"/>
  </cellStyles>
  <dxfs count="0"/>
  <tableStyles count="0" defaultTableStyle="TableStyleMedium9" defaultPivotStyle="PivotStyleLight16"/>
  <colors>
    <mruColors>
      <color rgb="FFC9EF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00CA-DC6D-42B8-BC01-11A16B71947B}">
  <dimension ref="A1:AA102"/>
  <sheetViews>
    <sheetView tabSelected="1" zoomScale="55" zoomScaleNormal="55" workbookViewId="0">
      <selection activeCell="Q18" sqref="A16:XFD18"/>
    </sheetView>
  </sheetViews>
  <sheetFormatPr defaultRowHeight="15" x14ac:dyDescent="0.25"/>
  <cols>
    <col min="1" max="1" width="35.140625" bestFit="1" customWidth="1"/>
    <col min="2" max="2" width="50.42578125" customWidth="1"/>
    <col min="3" max="3" width="23.7109375" bestFit="1" customWidth="1"/>
    <col min="4" max="4" width="23.85546875" bestFit="1" customWidth="1"/>
    <col min="5" max="5" width="22.140625" bestFit="1" customWidth="1"/>
    <col min="6" max="6" width="21.85546875" bestFit="1" customWidth="1"/>
    <col min="7" max="7" width="23.5703125" bestFit="1" customWidth="1"/>
    <col min="8" max="9" width="24.42578125" bestFit="1" customWidth="1"/>
    <col min="10" max="10" width="22.28515625" bestFit="1" customWidth="1"/>
    <col min="11" max="11" width="20" bestFit="1" customWidth="1"/>
    <col min="12" max="12" width="2" bestFit="1" customWidth="1"/>
    <col min="13" max="13" width="1.85546875" bestFit="1" customWidth="1"/>
    <col min="14" max="14" width="8.7109375" style="29"/>
    <col min="16" max="16" width="58.42578125" bestFit="1" customWidth="1"/>
    <col min="17" max="17" width="63.7109375" bestFit="1" customWidth="1"/>
    <col min="18" max="18" width="18.85546875" bestFit="1" customWidth="1"/>
    <col min="19" max="19" width="23.85546875" bestFit="1" customWidth="1"/>
    <col min="20" max="20" width="22.140625" bestFit="1" customWidth="1"/>
    <col min="21" max="21" width="21.85546875" bestFit="1" customWidth="1"/>
    <col min="22" max="22" width="23.5703125" bestFit="1" customWidth="1"/>
    <col min="23" max="23" width="22.28515625" bestFit="1" customWidth="1"/>
    <col min="24" max="24" width="24.42578125" bestFit="1" customWidth="1"/>
    <col min="25" max="25" width="22.28515625" bestFit="1" customWidth="1"/>
    <col min="26" max="26" width="14.5703125" bestFit="1" customWidth="1"/>
    <col min="27" max="27" width="2" bestFit="1" customWidth="1"/>
  </cols>
  <sheetData>
    <row r="1" spans="1:27" x14ac:dyDescent="0.25">
      <c r="B1" s="62" t="s">
        <v>463</v>
      </c>
      <c r="C1" s="62" t="s">
        <v>412</v>
      </c>
      <c r="D1" s="62"/>
      <c r="E1" s="57"/>
      <c r="F1" s="59" t="s">
        <v>413</v>
      </c>
      <c r="G1" s="57"/>
      <c r="H1" s="57"/>
      <c r="I1" s="57"/>
      <c r="J1" s="57"/>
      <c r="K1" s="57"/>
    </row>
    <row r="2" spans="1:27" x14ac:dyDescent="0.25">
      <c r="A2" s="45" t="s">
        <v>380</v>
      </c>
      <c r="B2" s="57" t="s">
        <v>300</v>
      </c>
      <c r="C2" s="59"/>
      <c r="D2" s="59"/>
      <c r="E2" s="59"/>
      <c r="F2" s="59"/>
      <c r="G2" s="59"/>
      <c r="H2" s="59"/>
      <c r="I2" s="59"/>
      <c r="J2" s="59"/>
      <c r="K2" s="57"/>
      <c r="L2" s="50"/>
      <c r="Q2" s="55" t="s">
        <v>333</v>
      </c>
      <c r="R2" s="54">
        <f>SUM(R5:R36)</f>
        <v>1</v>
      </c>
      <c r="S2" s="54"/>
      <c r="T2" s="54"/>
      <c r="U2" s="54"/>
      <c r="V2" s="54"/>
      <c r="W2" s="54"/>
      <c r="X2" s="54"/>
      <c r="Y2" s="54"/>
    </row>
    <row r="3" spans="1:27" x14ac:dyDescent="0.25">
      <c r="B3" s="57" t="s">
        <v>299</v>
      </c>
      <c r="C3" s="59" t="s">
        <v>466</v>
      </c>
      <c r="D3" s="59"/>
      <c r="E3" s="59"/>
      <c r="F3" s="59"/>
      <c r="G3" s="59"/>
      <c r="H3" s="59"/>
      <c r="I3" s="59"/>
      <c r="J3" s="59"/>
      <c r="K3" s="57"/>
      <c r="L3" s="50"/>
      <c r="Q3" s="55" t="s">
        <v>333</v>
      </c>
      <c r="R3" s="61">
        <f>R2-SUM(R48:R64)/100</f>
        <v>0</v>
      </c>
      <c r="S3" s="54"/>
      <c r="T3" s="54"/>
      <c r="U3" s="54"/>
      <c r="V3" s="54"/>
      <c r="W3" s="54"/>
      <c r="X3" s="54"/>
      <c r="Y3" s="54"/>
    </row>
    <row r="4" spans="1:27" ht="15.75" thickBot="1" x14ac:dyDescent="0.3">
      <c r="A4" s="5" t="s">
        <v>337</v>
      </c>
      <c r="B4" s="5" t="s">
        <v>13</v>
      </c>
      <c r="C4" s="5" t="s">
        <v>400</v>
      </c>
      <c r="D4" s="5"/>
      <c r="E4" s="5"/>
      <c r="F4" s="5"/>
      <c r="G4" s="5"/>
      <c r="H4" s="5"/>
      <c r="I4" s="5"/>
      <c r="J4" s="5"/>
      <c r="K4" s="5"/>
      <c r="L4" s="5"/>
      <c r="P4" s="5" t="s">
        <v>379</v>
      </c>
      <c r="Q4" s="5" t="s">
        <v>337</v>
      </c>
      <c r="R4" s="5" t="str">
        <f>C4</f>
        <v>Lucid Cash Fund USG LLC</v>
      </c>
      <c r="S4" s="5"/>
      <c r="T4" s="5"/>
      <c r="U4" s="5"/>
      <c r="V4" s="5"/>
      <c r="W4" s="5"/>
      <c r="X4" s="5"/>
      <c r="Y4" s="5"/>
      <c r="Z4" s="5">
        <f t="shared" ref="Z4:AA4" si="0">K4</f>
        <v>0</v>
      </c>
      <c r="AA4" s="5">
        <f t="shared" si="0"/>
        <v>0</v>
      </c>
    </row>
    <row r="5" spans="1:27" x14ac:dyDescent="0.25">
      <c r="A5" s="44" t="str">
        <f>_xlfn.XLOOKUP(B5,Mapping!D:D,Mapping!C:C)</f>
        <v>Children's Health System of Texas</v>
      </c>
      <c r="B5" s="44" t="str" cm="1">
        <f t="array" ref="B5:B12">_xlfn.UNIQUE(_xlfn._xlws.SORT('USG SOC Data'!N:N))</f>
        <v>Children's Health System of Texas</v>
      </c>
      <c r="C5" s="2">
        <f>SUMIFS('USG SOC Data'!$S:$S,'USG SOC Data'!$N:$N,'USG Summary'!$B5,'USG SOC Data'!$H:$H,'USG Summary'!C$4,'USG SOC Data'!$R:$R,'USG Summary'!$B$2,'USG SOC Data'!$K:$K,'USG Summary'!$B$1)-SUMIFS('USG SOC Data'!$S:$S,'USG SOC Data'!$N:$N,'USG Summary'!$B5,'USG SOC Data'!$H:$H,'USG Summary'!C$4,'USG SOC Data'!$R:$R,'USG Summary'!$B$3)</f>
        <v>6040972.3700000001</v>
      </c>
      <c r="D5" s="2"/>
      <c r="E5" s="2"/>
      <c r="F5" s="2"/>
      <c r="G5" s="2"/>
      <c r="H5" s="2"/>
      <c r="I5" s="2"/>
      <c r="J5" s="2"/>
      <c r="P5" s="44" t="str">
        <f>_xlfn.XLOOKUP(Q5,Mapping!C:C,Mapping!E:E)</f>
        <v xml:space="preserve">(d) Insurance companies </v>
      </c>
      <c r="Q5" s="44" t="str" cm="1">
        <f t="array" ref="Q5:Q19">_xlfn.UNIQUE(_xlfn._xlws.SORT(A:A))</f>
        <v>ANICO</v>
      </c>
      <c r="R5" s="28">
        <f t="shared" ref="R5:R18" si="1">IF($Q5="IGNORE",0,SUMIFS(C:C,$A:$A,$Q5)/C$53)</f>
        <v>0.28818251810956536</v>
      </c>
      <c r="S5" s="28"/>
      <c r="T5" s="28"/>
      <c r="U5" s="28"/>
      <c r="V5" s="28"/>
      <c r="W5" s="28"/>
      <c r="X5" s="28"/>
      <c r="Y5" s="28"/>
    </row>
    <row r="6" spans="1:27" x14ac:dyDescent="0.25">
      <c r="A6" s="44" t="str">
        <f>_xlfn.XLOOKUP(B6,Mapping!D:D,Mapping!C:C)</f>
        <v>Children's Health System of Texas</v>
      </c>
      <c r="B6" s="44" t="str">
        <v>Children's Medical Center Foundation</v>
      </c>
      <c r="C6" s="2">
        <f>SUMIFS('USG SOC Data'!$S:$S,'USG SOC Data'!$N:$N,'USG Summary'!$B6,'USG SOC Data'!$H:$H,'USG Summary'!C$4,'USG SOC Data'!$R:$R,'USG Summary'!$B$2,'USG SOC Data'!$K:$K,'USG Summary'!$B$1)-SUMIFS('USG SOC Data'!$S:$S,'USG SOC Data'!$N:$N,'USG Summary'!$B6,'USG SOC Data'!$H:$H,'USG Summary'!C$4,'USG SOC Data'!$R:$R,'USG Summary'!$B$3)</f>
        <v>20503823.690000001</v>
      </c>
      <c r="D6" s="2"/>
      <c r="E6" s="2"/>
      <c r="F6" s="2"/>
      <c r="G6" s="2"/>
      <c r="H6" s="2"/>
      <c r="I6" s="2"/>
      <c r="J6" s="2"/>
      <c r="P6" s="44" t="str">
        <f>_xlfn.XLOOKUP(Q6,Mapping!C:C,Mapping!E:E)</f>
        <v xml:space="preserve">(d) Insurance companies </v>
      </c>
      <c r="Q6" s="44" t="str">
        <v>Assurant</v>
      </c>
      <c r="R6" s="28">
        <f t="shared" si="1"/>
        <v>0</v>
      </c>
      <c r="S6" s="28"/>
      <c r="T6" s="28"/>
      <c r="U6" s="28"/>
      <c r="V6" s="28"/>
      <c r="W6" s="28"/>
      <c r="X6" s="28"/>
      <c r="Y6" s="28"/>
    </row>
    <row r="7" spans="1:27" x14ac:dyDescent="0.25">
      <c r="A7" s="44" t="str">
        <f>_xlfn.XLOOKUP(B7,Mapping!D:D,Mapping!C:C)</f>
        <v>IGNORE</v>
      </c>
      <c r="B7" s="44" t="str">
        <v>InvestorDescription</v>
      </c>
      <c r="C7" s="2">
        <f>SUMIFS('USG SOC Data'!$S:$S,'USG SOC Data'!$N:$N,'USG Summary'!$B7,'USG SOC Data'!$H:$H,'USG Summary'!C$4,'USG SOC Data'!$R:$R,'USG Summary'!$B$2,'USG SOC Data'!$K:$K,'USG Summary'!$B$1)-SUMIFS('USG SOC Data'!$S:$S,'USG SOC Data'!$N:$N,'USG Summary'!$B7,'USG SOC Data'!$H:$H,'USG Summary'!C$4,'USG SOC Data'!$R:$R,'USG Summary'!$B$3)</f>
        <v>0</v>
      </c>
      <c r="D7" s="2"/>
      <c r="E7" s="2"/>
      <c r="F7" s="2"/>
      <c r="G7" s="2"/>
      <c r="H7" s="2"/>
      <c r="I7" s="2"/>
      <c r="J7" s="2"/>
      <c r="P7" s="44" t="str">
        <f>_xlfn.XLOOKUP(Q7,Mapping!C:C,Mapping!E:E)</f>
        <v>(g) Non-profits</v>
      </c>
      <c r="Q7" s="44" t="str">
        <v>Children's Health System of Texas</v>
      </c>
      <c r="R7" s="28">
        <f t="shared" si="1"/>
        <v>0.36860357300482344</v>
      </c>
      <c r="S7" s="28"/>
      <c r="T7" s="28"/>
      <c r="U7" s="28"/>
      <c r="V7" s="28"/>
      <c r="W7" s="28"/>
      <c r="X7" s="28"/>
      <c r="Y7" s="28"/>
    </row>
    <row r="8" spans="1:27" x14ac:dyDescent="0.25">
      <c r="A8" s="44" t="str">
        <f>_xlfn.XLOOKUP(B8,Mapping!D:D,Mapping!C:C)</f>
        <v>LMCP INTERNAL</v>
      </c>
      <c r="B8" s="44" t="str">
        <v>Lucid Management and Capital Partners LP</v>
      </c>
      <c r="C8" s="2">
        <f>SUMIFS('USG SOC Data'!$S:$S,'USG SOC Data'!$N:$N,'USG Summary'!$B8,'USG SOC Data'!$H:$H,'USG Summary'!C$4,'USG SOC Data'!$R:$R,'USG Summary'!$B$2,'USG SOC Data'!$K:$K,'USG Summary'!$B$1)-SUMIFS('USG SOC Data'!$S:$S,'USG SOC Data'!$N:$N,'USG Summary'!$B8,'USG SOC Data'!$H:$H,'USG Summary'!C$4,'USG SOC Data'!$R:$R,'USG Summary'!$B$3)</f>
        <v>107203.743</v>
      </c>
      <c r="D8" s="2"/>
      <c r="E8" s="2"/>
      <c r="F8" s="2"/>
      <c r="G8" s="2"/>
      <c r="H8" s="2"/>
      <c r="I8" s="2"/>
      <c r="J8" s="2"/>
      <c r="P8" s="44" t="str">
        <f>_xlfn.XLOOKUP(Q8,Mapping!C:C,Mapping!E:E)</f>
        <v xml:space="preserve">(d) Insurance companies </v>
      </c>
      <c r="Q8" s="44" t="str">
        <v>Farmers</v>
      </c>
      <c r="R8" s="28">
        <f t="shared" si="1"/>
        <v>0</v>
      </c>
      <c r="S8" s="28"/>
      <c r="T8" s="28"/>
      <c r="U8" s="28"/>
      <c r="V8" s="28"/>
      <c r="W8" s="28"/>
      <c r="X8" s="28"/>
      <c r="Y8" s="28"/>
    </row>
    <row r="9" spans="1:27" x14ac:dyDescent="0.25">
      <c r="A9" s="44" t="str">
        <f>_xlfn.XLOOKUP(B9,Mapping!D:D,Mapping!C:C)</f>
        <v>The Kresge Foundation</v>
      </c>
      <c r="B9" s="44" t="str">
        <v>The Kresge Foundation</v>
      </c>
      <c r="C9" s="2">
        <f>SUMIFS('USG SOC Data'!$S:$S,'USG SOC Data'!$N:$N,'USG Summary'!$B9,'USG SOC Data'!$H:$H,'USG Summary'!C$4,'USG SOC Data'!$R:$R,'USG Summary'!$B$2,'USG SOC Data'!$K:$K,'USG Summary'!$B$1)-SUMIFS('USG SOC Data'!$S:$S,'USG SOC Data'!$N:$N,'USG Summary'!$B9,'USG SOC Data'!$H:$H,'USG Summary'!C$4,'USG SOC Data'!$R:$R,'USG Summary'!$B$3)</f>
        <v>24609168.760000002</v>
      </c>
      <c r="D9" s="2"/>
      <c r="E9" s="2"/>
      <c r="F9" s="2"/>
      <c r="G9" s="2"/>
      <c r="H9" s="2"/>
      <c r="I9" s="2"/>
      <c r="J9" s="2"/>
      <c r="P9" s="44" t="str">
        <f>_xlfn.XLOOKUP(Q9,Mapping!C:C,Mapping!E:E)</f>
        <v>IGNORE</v>
      </c>
      <c r="Q9" s="44" t="str">
        <v>FUND INVESTORS</v>
      </c>
      <c r="R9" s="28">
        <f t="shared" si="1"/>
        <v>0</v>
      </c>
      <c r="S9" s="28"/>
      <c r="T9" s="28"/>
      <c r="U9" s="28"/>
      <c r="V9" s="28"/>
      <c r="W9" s="28"/>
      <c r="X9" s="28"/>
      <c r="Y9" s="28"/>
    </row>
    <row r="10" spans="1:27" x14ac:dyDescent="0.25">
      <c r="A10" s="44" t="str">
        <f>_xlfn.XLOOKUP(B10,Mapping!D:D,Mapping!C:C)</f>
        <v>IGNORE</v>
      </c>
      <c r="B10" s="44" t="str">
        <v>USG ASSETS LLC Series M-7</v>
      </c>
      <c r="C10" s="2">
        <f>SUMIFS('USG SOC Data'!$S:$S,'USG SOC Data'!$N:$N,'USG Summary'!$B10,'USG SOC Data'!$H:$H,'USG Summary'!C$4,'USG SOC Data'!$R:$R,'USG Summary'!$B$2,'USG SOC Data'!$K:$K,'USG Summary'!$B$1)-SUMIFS('USG SOC Data'!$S:$S,'USG SOC Data'!$N:$N,'USG Summary'!$B10,'USG SOC Data'!$H:$H,'USG Summary'!C$4,'USG SOC Data'!$R:$R,'USG Summary'!$B$3)</f>
        <v>0</v>
      </c>
      <c r="D10" s="2"/>
      <c r="E10" s="2"/>
      <c r="F10" s="2"/>
      <c r="G10" s="2"/>
      <c r="H10" s="2"/>
      <c r="I10" s="2"/>
      <c r="J10" s="2"/>
      <c r="P10" s="44" t="str">
        <f>_xlfn.XLOOKUP(Q10,Mapping!C:C,Mapping!E:E)</f>
        <v>IGNORE</v>
      </c>
      <c r="Q10" s="44" t="str">
        <v>IGNORE</v>
      </c>
      <c r="R10" s="28">
        <f t="shared" si="1"/>
        <v>0</v>
      </c>
      <c r="S10" s="28"/>
      <c r="T10" s="28"/>
      <c r="U10" s="28"/>
      <c r="V10" s="28"/>
      <c r="W10" s="28"/>
      <c r="X10" s="28"/>
      <c r="Y10" s="28"/>
    </row>
    <row r="11" spans="1:27" x14ac:dyDescent="0.25">
      <c r="A11" s="44" t="str">
        <f>_xlfn.XLOOKUP(B11,Mapping!D:D,Mapping!C:C)</f>
        <v>IGNORE</v>
      </c>
      <c r="B11" s="44" t="str">
        <v>USG Assets Series M-8</v>
      </c>
      <c r="C11" s="2">
        <f>SUMIFS('USG SOC Data'!$S:$S,'USG SOC Data'!$N:$N,'USG Summary'!$B11,'USG SOC Data'!$H:$H,'USG Summary'!C$4,'USG SOC Data'!$R:$R,'USG Summary'!$B$2,'USG SOC Data'!$K:$K,'USG Summary'!$B$1)-SUMIFS('USG SOC Data'!$S:$S,'USG SOC Data'!$N:$N,'USG Summary'!$B11,'USG SOC Data'!$H:$H,'USG Summary'!C$4,'USG SOC Data'!$R:$R,'USG Summary'!$B$3)</f>
        <v>20753315.300000001</v>
      </c>
      <c r="D11" s="2"/>
      <c r="E11" s="2"/>
      <c r="F11" s="2"/>
      <c r="G11" s="2"/>
      <c r="H11" s="2"/>
      <c r="I11" s="2"/>
      <c r="J11" s="2"/>
      <c r="P11" s="44" t="str">
        <f>_xlfn.XLOOKUP(Q11,Mapping!C:C,Mapping!E:E)</f>
        <v>(o) LMCP INTERNAL</v>
      </c>
      <c r="Q11" s="44" t="str">
        <v>LMCP INTERNAL</v>
      </c>
      <c r="R11" s="28">
        <f t="shared" si="1"/>
        <v>1.4886414128016784E-3</v>
      </c>
      <c r="S11" s="28"/>
      <c r="T11" s="28"/>
      <c r="U11" s="28"/>
      <c r="V11" s="28"/>
      <c r="W11" s="28"/>
      <c r="X11" s="28"/>
      <c r="Y11" s="28"/>
    </row>
    <row r="12" spans="1:27" x14ac:dyDescent="0.25">
      <c r="A12" s="44"/>
      <c r="B12" s="44">
        <v>0</v>
      </c>
      <c r="C12" s="2"/>
      <c r="D12" s="2"/>
      <c r="E12" s="2"/>
      <c r="F12" s="2"/>
      <c r="G12" s="2"/>
      <c r="H12" s="2"/>
      <c r="I12" s="2"/>
      <c r="J12" s="2"/>
      <c r="P12" s="44" t="str">
        <f>_xlfn.XLOOKUP(Q12,Mapping!C:C,Mapping!E:E)</f>
        <v xml:space="preserve">(d) Insurance companies </v>
      </c>
      <c r="Q12" s="44" t="str">
        <v>Mercury</v>
      </c>
      <c r="R12" s="28">
        <f t="shared" si="1"/>
        <v>0</v>
      </c>
      <c r="S12" s="28"/>
      <c r="T12" s="28"/>
      <c r="U12" s="28"/>
      <c r="V12" s="28"/>
      <c r="W12" s="28"/>
      <c r="X12" s="28"/>
      <c r="Y12" s="28"/>
    </row>
    <row r="13" spans="1:27" x14ac:dyDescent="0.25">
      <c r="A13" s="44"/>
      <c r="B13" s="44"/>
      <c r="C13" s="2"/>
      <c r="D13" s="2"/>
      <c r="E13" s="2"/>
      <c r="F13" s="2"/>
      <c r="G13" s="2"/>
      <c r="H13" s="2"/>
      <c r="I13" s="2"/>
      <c r="J13" s="2"/>
      <c r="P13" s="44" t="str">
        <f>_xlfn.XLOOKUP(Q13,Mapping!C:C,Mapping!E:E)</f>
        <v xml:space="preserve">(d) Insurance companies </v>
      </c>
      <c r="Q13" s="44" t="str">
        <v>Nationwide</v>
      </c>
      <c r="R13" s="28">
        <f t="shared" si="1"/>
        <v>0</v>
      </c>
      <c r="S13" s="28"/>
      <c r="T13" s="28"/>
      <c r="U13" s="28"/>
      <c r="V13" s="28"/>
      <c r="W13" s="28"/>
      <c r="X13" s="28"/>
      <c r="Y13" s="28"/>
    </row>
    <row r="14" spans="1:27" x14ac:dyDescent="0.25">
      <c r="A14" s="44"/>
      <c r="B14" s="44"/>
      <c r="C14" s="2"/>
      <c r="D14" s="2"/>
      <c r="E14" s="2"/>
      <c r="F14" s="2"/>
      <c r="G14" s="2"/>
      <c r="H14" s="2"/>
      <c r="I14" s="2"/>
      <c r="J14" s="2"/>
      <c r="P14" s="44" t="str">
        <f>_xlfn.XLOOKUP(Q14,Mapping!C:C,Mapping!E:E)</f>
        <v>IGNORE</v>
      </c>
      <c r="Q14" s="44" t="str">
        <v>NOTE INVESTORS</v>
      </c>
      <c r="R14" s="28">
        <f t="shared" si="1"/>
        <v>0</v>
      </c>
      <c r="S14" s="28"/>
      <c r="T14" s="28"/>
      <c r="U14" s="28"/>
      <c r="V14" s="28"/>
      <c r="W14" s="28"/>
      <c r="X14" s="28"/>
      <c r="Y14" s="28"/>
    </row>
    <row r="15" spans="1:27" x14ac:dyDescent="0.25">
      <c r="A15" s="44"/>
      <c r="B15" s="44"/>
      <c r="C15" s="2"/>
      <c r="D15" s="2"/>
      <c r="E15" s="2"/>
      <c r="F15" s="2"/>
      <c r="G15" s="2"/>
      <c r="H15" s="2"/>
      <c r="I15" s="2"/>
      <c r="J15" s="2"/>
      <c r="P15" s="44" t="str">
        <f>_xlfn.XLOOKUP(Q15,Mapping!C:C,Mapping!E:E)</f>
        <v>OUR CLASSIFICATION</v>
      </c>
      <c r="Q15" s="44" t="str">
        <v>Parent Org</v>
      </c>
      <c r="R15" s="28">
        <f t="shared" si="1"/>
        <v>0</v>
      </c>
      <c r="S15" s="28"/>
      <c r="T15" s="28"/>
      <c r="U15" s="28"/>
      <c r="V15" s="28"/>
      <c r="W15" s="28"/>
      <c r="X15" s="28"/>
      <c r="Y15" s="28"/>
    </row>
    <row r="16" spans="1:27" x14ac:dyDescent="0.25">
      <c r="A16" s="44"/>
      <c r="B16" s="44"/>
      <c r="C16" s="2"/>
      <c r="D16" s="2"/>
      <c r="E16" s="2"/>
      <c r="F16" s="2"/>
      <c r="G16" s="2"/>
      <c r="H16" s="2"/>
      <c r="I16" s="2"/>
      <c r="J16" s="2"/>
      <c r="P16" s="44" t="str">
        <f>_xlfn.XLOOKUP(Q16,Mapping!C:C,Mapping!E:E)</f>
        <v xml:space="preserve">(a) Individuals that are United States persons (including their trusts) </v>
      </c>
      <c r="Q16" s="44" t="str">
        <v>Physical</v>
      </c>
      <c r="R16" s="28">
        <f t="shared" si="1"/>
        <v>0</v>
      </c>
      <c r="S16" s="28"/>
      <c r="T16" s="28"/>
      <c r="U16" s="28"/>
      <c r="V16" s="28"/>
      <c r="W16" s="28"/>
      <c r="X16" s="28"/>
      <c r="Y16" s="28"/>
    </row>
    <row r="17" spans="1:25" x14ac:dyDescent="0.25">
      <c r="A17" s="44"/>
      <c r="B17" s="44"/>
      <c r="C17" s="2"/>
      <c r="D17" s="2"/>
      <c r="E17" s="2"/>
      <c r="F17" s="2"/>
      <c r="G17" s="2"/>
      <c r="H17" s="2"/>
      <c r="I17" s="2"/>
      <c r="J17" s="2"/>
      <c r="P17" s="44" t="str">
        <f>_xlfn.XLOOKUP(Q17,Mapping!C:C,Mapping!E:E)</f>
        <v>(g) Non-profits</v>
      </c>
      <c r="Q17" s="44" t="str">
        <v>The Kresge Foundation</v>
      </c>
      <c r="R17" s="28">
        <f t="shared" si="1"/>
        <v>0.34172526747280951</v>
      </c>
      <c r="S17" s="28"/>
      <c r="T17" s="28"/>
      <c r="U17" s="28"/>
      <c r="V17" s="28"/>
      <c r="W17" s="28"/>
      <c r="X17" s="28"/>
      <c r="Y17" s="28"/>
    </row>
    <row r="18" spans="1:25" x14ac:dyDescent="0.25">
      <c r="A18" s="44"/>
      <c r="B18" s="44"/>
      <c r="C18" s="2"/>
      <c r="D18" s="2"/>
      <c r="E18" s="2"/>
      <c r="F18" s="2"/>
      <c r="G18" s="2"/>
      <c r="H18" s="2"/>
      <c r="I18" s="2"/>
      <c r="J18" s="2"/>
      <c r="P18" s="44" t="str">
        <f>_xlfn.XLOOKUP(Q18,Mapping!C:C,Mapping!E:E)</f>
        <v xml:space="preserve">(d) Insurance companies </v>
      </c>
      <c r="Q18" s="44" t="str">
        <v>Woodmen</v>
      </c>
      <c r="R18" s="28">
        <f t="shared" si="1"/>
        <v>0</v>
      </c>
      <c r="S18" s="28"/>
      <c r="T18" s="28"/>
      <c r="U18" s="28"/>
      <c r="V18" s="28"/>
      <c r="W18" s="28"/>
      <c r="X18" s="28"/>
      <c r="Y18" s="28"/>
    </row>
    <row r="19" spans="1:25" x14ac:dyDescent="0.25">
      <c r="A19" s="44"/>
      <c r="B19" s="44"/>
      <c r="C19" s="2"/>
      <c r="D19" s="2"/>
      <c r="E19" s="2"/>
      <c r="F19" s="2"/>
      <c r="G19" s="2"/>
      <c r="H19" s="2"/>
      <c r="I19" s="2"/>
      <c r="J19" s="2"/>
      <c r="P19" s="44"/>
      <c r="Q19" s="44">
        <v>0</v>
      </c>
      <c r="R19" s="28"/>
      <c r="S19" s="28"/>
      <c r="T19" s="28"/>
      <c r="U19" s="28"/>
      <c r="V19" s="28"/>
      <c r="W19" s="28"/>
      <c r="X19" s="28"/>
      <c r="Y19" s="28"/>
    </row>
    <row r="20" spans="1:25" x14ac:dyDescent="0.25">
      <c r="A20" s="44"/>
      <c r="B20" s="44"/>
      <c r="C20" s="2"/>
      <c r="D20" s="2"/>
      <c r="E20" s="2"/>
      <c r="F20" s="2"/>
      <c r="G20" s="2"/>
      <c r="H20" s="2"/>
      <c r="I20" s="2"/>
      <c r="J20" s="2"/>
      <c r="P20" s="44"/>
      <c r="Q20" s="44"/>
      <c r="R20" s="28"/>
      <c r="S20" s="28"/>
      <c r="T20" s="28"/>
      <c r="U20" s="28"/>
      <c r="V20" s="28"/>
      <c r="W20" s="28"/>
      <c r="X20" s="28"/>
      <c r="Y20" s="28"/>
    </row>
    <row r="21" spans="1:25" x14ac:dyDescent="0.25">
      <c r="A21" s="44"/>
      <c r="B21" s="44"/>
      <c r="C21" s="2"/>
      <c r="D21" s="2"/>
      <c r="E21" s="2"/>
      <c r="F21" s="2"/>
      <c r="G21" s="2"/>
      <c r="H21" s="2"/>
      <c r="I21" s="2"/>
      <c r="J21" s="2"/>
      <c r="P21" s="44"/>
      <c r="Q21" s="44"/>
      <c r="R21" s="28"/>
      <c r="S21" s="28"/>
      <c r="T21" s="28"/>
      <c r="U21" s="28"/>
      <c r="V21" s="28"/>
      <c r="W21" s="28"/>
      <c r="X21" s="28"/>
      <c r="Y21" s="28"/>
    </row>
    <row r="22" spans="1:25" x14ac:dyDescent="0.25">
      <c r="A22" s="44"/>
      <c r="B22" s="44"/>
      <c r="C22" s="2"/>
      <c r="D22" s="2"/>
      <c r="E22" s="2"/>
      <c r="F22" s="2"/>
      <c r="G22" s="2"/>
      <c r="H22" s="2"/>
      <c r="I22" s="2"/>
      <c r="J22" s="2"/>
      <c r="P22" s="44"/>
      <c r="Q22" s="44"/>
      <c r="R22" s="28"/>
      <c r="S22" s="28"/>
      <c r="T22" s="28"/>
      <c r="U22" s="28"/>
      <c r="V22" s="28"/>
      <c r="W22" s="28"/>
      <c r="X22" s="28"/>
      <c r="Y22" s="28"/>
    </row>
    <row r="23" spans="1:25" x14ac:dyDescent="0.25">
      <c r="A23" s="44"/>
      <c r="B23" s="44"/>
      <c r="C23" s="2"/>
      <c r="D23" s="2"/>
      <c r="E23" s="2"/>
      <c r="F23" s="2"/>
      <c r="G23" s="2"/>
      <c r="H23" s="2"/>
      <c r="I23" s="2"/>
      <c r="J23" s="2"/>
      <c r="P23" s="44"/>
      <c r="Q23" s="44"/>
      <c r="R23" s="28"/>
      <c r="S23" s="28"/>
      <c r="T23" s="28"/>
      <c r="U23" s="28"/>
      <c r="V23" s="28"/>
      <c r="W23" s="28"/>
      <c r="X23" s="28"/>
      <c r="Y23" s="28"/>
    </row>
    <row r="24" spans="1:25" x14ac:dyDescent="0.25">
      <c r="A24" s="44"/>
      <c r="B24" s="44"/>
      <c r="C24" s="2"/>
      <c r="D24" s="2"/>
      <c r="E24" s="2"/>
      <c r="F24" s="2"/>
      <c r="G24" s="2"/>
      <c r="H24" s="2"/>
      <c r="I24" s="2"/>
      <c r="J24" s="2"/>
      <c r="P24" s="44"/>
      <c r="Q24" s="44"/>
      <c r="R24" s="28"/>
      <c r="S24" s="28"/>
      <c r="T24" s="28"/>
      <c r="U24" s="28"/>
      <c r="V24" s="28"/>
      <c r="W24" s="28"/>
      <c r="X24" s="28"/>
      <c r="Y24" s="28"/>
    </row>
    <row r="25" spans="1:25" x14ac:dyDescent="0.25">
      <c r="A25" s="44"/>
      <c r="B25" s="44"/>
      <c r="C25" s="2"/>
      <c r="D25" s="2"/>
      <c r="E25" s="2"/>
      <c r="F25" s="2"/>
      <c r="G25" s="2"/>
      <c r="H25" s="2"/>
      <c r="I25" s="2"/>
      <c r="J25" s="2"/>
      <c r="P25" s="44"/>
      <c r="Q25" s="44"/>
      <c r="R25" s="28"/>
      <c r="S25" s="28"/>
      <c r="T25" s="28"/>
      <c r="U25" s="28"/>
      <c r="V25" s="28"/>
      <c r="W25" s="28"/>
      <c r="X25" s="28"/>
      <c r="Y25" s="28"/>
    </row>
    <row r="26" spans="1:25" x14ac:dyDescent="0.25">
      <c r="A26" s="44"/>
      <c r="B26" s="44"/>
      <c r="C26" s="2"/>
      <c r="D26" s="2"/>
      <c r="E26" s="2"/>
      <c r="F26" s="2"/>
      <c r="G26" s="2"/>
      <c r="H26" s="2"/>
      <c r="I26" s="2"/>
      <c r="J26" s="2"/>
      <c r="P26" s="44"/>
      <c r="Q26" s="44"/>
      <c r="R26" s="28"/>
      <c r="S26" s="28"/>
      <c r="T26" s="28"/>
      <c r="U26" s="28"/>
      <c r="V26" s="28"/>
      <c r="W26" s="28"/>
      <c r="X26" s="28"/>
      <c r="Y26" s="28"/>
    </row>
    <row r="27" spans="1:25" x14ac:dyDescent="0.25">
      <c r="A27" s="44"/>
      <c r="B27" s="44"/>
      <c r="C27" s="2"/>
      <c r="D27" s="2"/>
      <c r="E27" s="2"/>
      <c r="F27" s="2"/>
      <c r="G27" s="2"/>
      <c r="H27" s="2"/>
      <c r="I27" s="2"/>
      <c r="J27" s="2"/>
      <c r="P27" s="44"/>
      <c r="Q27" s="44"/>
      <c r="R27" s="28"/>
      <c r="S27" s="28"/>
      <c r="T27" s="28"/>
      <c r="U27" s="28"/>
      <c r="V27" s="28"/>
      <c r="W27" s="28"/>
      <c r="X27" s="28"/>
      <c r="Y27" s="28"/>
    </row>
    <row r="28" spans="1:25" x14ac:dyDescent="0.25">
      <c r="A28" s="44"/>
      <c r="B28" s="44"/>
      <c r="C28" s="2"/>
      <c r="D28" s="2"/>
      <c r="E28" s="2"/>
      <c r="F28" s="2"/>
      <c r="G28" s="2"/>
      <c r="H28" s="2"/>
      <c r="I28" s="2"/>
      <c r="J28" s="2"/>
      <c r="P28" s="44"/>
      <c r="Q28" s="44"/>
      <c r="R28" s="28"/>
      <c r="S28" s="28"/>
      <c r="T28" s="28"/>
      <c r="U28" s="28"/>
      <c r="V28" s="28"/>
      <c r="W28" s="28"/>
      <c r="X28" s="28"/>
      <c r="Y28" s="28"/>
    </row>
    <row r="29" spans="1:25" x14ac:dyDescent="0.25">
      <c r="A29" s="44"/>
      <c r="B29" s="44"/>
      <c r="C29" s="2"/>
      <c r="D29" s="2"/>
      <c r="E29" s="2"/>
      <c r="F29" s="2"/>
      <c r="G29" s="2"/>
      <c r="H29" s="2"/>
      <c r="I29" s="2"/>
      <c r="J29" s="2"/>
      <c r="P29" s="44"/>
      <c r="Q29" s="44"/>
      <c r="R29" s="28"/>
      <c r="S29" s="28"/>
      <c r="T29" s="28"/>
      <c r="U29" s="28"/>
      <c r="V29" s="28"/>
      <c r="W29" s="28"/>
      <c r="X29" s="28"/>
      <c r="Y29" s="28"/>
    </row>
    <row r="30" spans="1:25" x14ac:dyDescent="0.25">
      <c r="A30" s="44"/>
      <c r="B30" s="44"/>
      <c r="C30" s="2"/>
      <c r="D30" s="2"/>
      <c r="E30" s="2"/>
      <c r="F30" s="2"/>
      <c r="G30" s="2"/>
      <c r="H30" s="2"/>
      <c r="I30" s="2"/>
      <c r="J30" s="2"/>
      <c r="P30" s="44"/>
      <c r="Q30" s="44"/>
      <c r="R30" s="28"/>
      <c r="S30" s="28"/>
      <c r="T30" s="28"/>
      <c r="U30" s="28"/>
      <c r="V30" s="28"/>
      <c r="W30" s="28"/>
      <c r="X30" s="28"/>
      <c r="Y30" s="28"/>
    </row>
    <row r="31" spans="1:25" x14ac:dyDescent="0.25">
      <c r="A31" s="44"/>
      <c r="B31" s="44"/>
      <c r="C31" s="2"/>
      <c r="D31" s="2"/>
      <c r="E31" s="2"/>
      <c r="F31" s="2"/>
      <c r="G31" s="2"/>
      <c r="H31" s="2"/>
      <c r="I31" s="2"/>
      <c r="J31" s="2"/>
      <c r="P31" s="44"/>
      <c r="Q31" s="44"/>
      <c r="R31" s="28"/>
      <c r="S31" s="28"/>
      <c r="T31" s="28"/>
      <c r="U31" s="28"/>
      <c r="V31" s="28"/>
      <c r="W31" s="28"/>
      <c r="X31" s="28"/>
      <c r="Y31" s="28"/>
    </row>
    <row r="32" spans="1:25" x14ac:dyDescent="0.25">
      <c r="A32" s="44"/>
      <c r="B32" s="44"/>
      <c r="C32" s="2"/>
      <c r="D32" s="2"/>
      <c r="E32" s="2"/>
      <c r="F32" s="2"/>
      <c r="G32" s="2"/>
      <c r="H32" s="2"/>
      <c r="I32" s="2"/>
      <c r="J32" s="2"/>
      <c r="P32" s="44"/>
      <c r="Q32" s="44"/>
      <c r="R32" s="28"/>
      <c r="S32" s="28"/>
      <c r="T32" s="28"/>
      <c r="U32" s="28"/>
      <c r="V32" s="28"/>
      <c r="W32" s="28"/>
      <c r="X32" s="28"/>
      <c r="Y32" s="28"/>
    </row>
    <row r="33" spans="1:25" x14ac:dyDescent="0.25">
      <c r="A33" s="44"/>
      <c r="B33" s="44"/>
      <c r="C33" s="2"/>
      <c r="D33" s="2"/>
      <c r="E33" s="2"/>
      <c r="F33" s="2"/>
      <c r="G33" s="2"/>
      <c r="H33" s="2"/>
      <c r="I33" s="2"/>
      <c r="J33" s="2"/>
      <c r="P33" s="44"/>
      <c r="Q33" s="44"/>
      <c r="R33" s="28"/>
      <c r="S33" s="28"/>
      <c r="T33" s="28"/>
      <c r="U33" s="28"/>
      <c r="V33" s="28"/>
      <c r="W33" s="28"/>
      <c r="X33" s="28"/>
      <c r="Y33" s="28"/>
    </row>
    <row r="34" spans="1:25" x14ac:dyDescent="0.25">
      <c r="A34" s="44"/>
      <c r="B34" s="44"/>
      <c r="C34" s="2"/>
      <c r="D34" s="2"/>
      <c r="E34" s="2"/>
      <c r="F34" s="2"/>
      <c r="G34" s="2"/>
      <c r="H34" s="2"/>
      <c r="I34" s="2"/>
      <c r="J34" s="2"/>
      <c r="P34" s="44"/>
      <c r="Q34" s="44"/>
      <c r="R34" s="28"/>
      <c r="S34" s="28"/>
      <c r="T34" s="28"/>
      <c r="U34" s="28"/>
      <c r="V34" s="28"/>
      <c r="W34" s="28"/>
      <c r="X34" s="28"/>
      <c r="Y34" s="28"/>
    </row>
    <row r="35" spans="1:25" x14ac:dyDescent="0.25">
      <c r="A35" s="44"/>
      <c r="B35" s="44"/>
      <c r="C35" s="2"/>
      <c r="D35" s="2"/>
      <c r="E35" s="2"/>
      <c r="F35" s="2"/>
      <c r="G35" s="2"/>
      <c r="H35" s="2"/>
      <c r="I35" s="2"/>
      <c r="J35" s="2"/>
      <c r="P35" s="44"/>
      <c r="Q35" s="44"/>
      <c r="R35" s="28"/>
      <c r="S35" s="28"/>
      <c r="T35" s="28"/>
      <c r="U35" s="28"/>
      <c r="V35" s="28"/>
      <c r="W35" s="28"/>
      <c r="X35" s="28"/>
      <c r="Y35" s="28"/>
    </row>
    <row r="36" spans="1:25" x14ac:dyDescent="0.25">
      <c r="A36" s="44"/>
      <c r="B36" s="44"/>
      <c r="C36" s="2"/>
      <c r="D36" s="2"/>
      <c r="E36" s="2"/>
      <c r="F36" s="2"/>
      <c r="G36" s="2"/>
      <c r="H36" s="2"/>
      <c r="I36" s="2"/>
      <c r="J36" s="2"/>
      <c r="P36" s="44"/>
      <c r="Q36" s="44"/>
      <c r="R36" s="28"/>
      <c r="S36" s="28"/>
      <c r="T36" s="28"/>
      <c r="U36" s="28"/>
      <c r="V36" s="28"/>
      <c r="W36" s="28"/>
      <c r="X36" s="28"/>
      <c r="Y36" s="28"/>
    </row>
    <row r="37" spans="1:25" x14ac:dyDescent="0.25">
      <c r="A37" s="44"/>
      <c r="B37" s="44"/>
      <c r="C37" s="2"/>
      <c r="D37" s="2"/>
      <c r="E37" s="2"/>
      <c r="F37" s="2"/>
      <c r="G37" s="2"/>
      <c r="H37" s="2"/>
      <c r="I37" s="2"/>
      <c r="J37" s="2"/>
      <c r="R37" s="28"/>
      <c r="S37" s="28"/>
      <c r="T37" s="28"/>
      <c r="U37" s="28"/>
      <c r="V37" s="28"/>
      <c r="W37" s="28"/>
      <c r="X37" s="28"/>
      <c r="Y37" s="28"/>
    </row>
    <row r="38" spans="1:25" x14ac:dyDescent="0.25">
      <c r="A38" s="44"/>
      <c r="B38" s="44"/>
      <c r="C38" s="2"/>
      <c r="D38" s="2"/>
      <c r="E38" s="2"/>
      <c r="F38" s="2"/>
      <c r="G38" s="2"/>
      <c r="H38" s="2"/>
      <c r="I38" s="2"/>
      <c r="J38" s="2"/>
      <c r="R38" s="28"/>
      <c r="S38" s="28"/>
      <c r="T38" s="28"/>
      <c r="U38" s="28"/>
      <c r="V38" s="28"/>
      <c r="W38" s="28"/>
      <c r="X38" s="28"/>
      <c r="Y38" s="28"/>
    </row>
    <row r="39" spans="1:25" x14ac:dyDescent="0.25">
      <c r="A39" s="44"/>
      <c r="B39" s="44"/>
      <c r="C39" s="2"/>
      <c r="D39" s="2"/>
      <c r="E39" s="2"/>
      <c r="F39" s="2"/>
      <c r="G39" s="2"/>
      <c r="H39" s="2"/>
      <c r="I39" s="2"/>
      <c r="J39" s="2"/>
      <c r="R39" s="28"/>
      <c r="S39" s="28"/>
      <c r="T39" s="28"/>
      <c r="U39" s="28"/>
      <c r="V39" s="28"/>
      <c r="W39" s="28"/>
      <c r="X39" s="28"/>
      <c r="Y39" s="28"/>
    </row>
    <row r="40" spans="1:25" x14ac:dyDescent="0.25">
      <c r="A40" s="44"/>
      <c r="B40" s="44"/>
      <c r="C40" s="2"/>
      <c r="D40" s="2"/>
      <c r="E40" s="2"/>
      <c r="F40" s="2"/>
      <c r="G40" s="2"/>
      <c r="H40" s="2"/>
      <c r="I40" s="2"/>
      <c r="J40" s="2"/>
      <c r="R40" s="28"/>
      <c r="S40" s="28"/>
      <c r="T40" s="28"/>
      <c r="U40" s="28"/>
      <c r="V40" s="28"/>
      <c r="W40" s="28"/>
      <c r="X40" s="28"/>
      <c r="Y40" s="28"/>
    </row>
    <row r="41" spans="1:25" x14ac:dyDescent="0.25">
      <c r="A41" s="44"/>
      <c r="B41" s="44"/>
      <c r="C41" s="2"/>
      <c r="D41" s="2"/>
      <c r="E41" s="2"/>
      <c r="F41" s="2"/>
      <c r="G41" s="2"/>
      <c r="H41" s="2"/>
      <c r="I41" s="2"/>
      <c r="J41" s="2"/>
      <c r="R41" s="28"/>
      <c r="S41" s="28"/>
      <c r="T41" s="28"/>
      <c r="U41" s="28"/>
      <c r="V41" s="28"/>
      <c r="W41" s="28"/>
      <c r="X41" s="28"/>
      <c r="Y41" s="28"/>
    </row>
    <row r="42" spans="1:25" x14ac:dyDescent="0.25">
      <c r="A42" s="44"/>
      <c r="B42" s="44"/>
      <c r="C42" s="2"/>
      <c r="D42" s="2"/>
      <c r="E42" s="2"/>
      <c r="F42" s="2"/>
      <c r="G42" s="2"/>
      <c r="H42" s="2"/>
      <c r="I42" s="2"/>
      <c r="J42" s="2"/>
      <c r="R42" s="28"/>
      <c r="S42" s="28"/>
      <c r="T42" s="28"/>
      <c r="U42" s="28"/>
      <c r="V42" s="28"/>
      <c r="W42" s="28"/>
      <c r="X42" s="28"/>
      <c r="Y42" s="28"/>
    </row>
    <row r="43" spans="1:25" x14ac:dyDescent="0.25">
      <c r="A43" s="44"/>
      <c r="B43" s="44"/>
      <c r="C43" s="2"/>
      <c r="D43" s="2"/>
      <c r="E43" s="2"/>
      <c r="F43" s="2"/>
      <c r="G43" s="2"/>
      <c r="H43" s="2"/>
      <c r="I43" s="2"/>
      <c r="J43" s="2"/>
      <c r="Q43" s="7" t="s">
        <v>334</v>
      </c>
      <c r="R43" s="53">
        <f>MAX(R5:R36)*100</f>
        <v>36.860357300482342</v>
      </c>
      <c r="S43" s="52"/>
      <c r="T43" s="52"/>
      <c r="U43" s="52"/>
      <c r="V43" s="52"/>
      <c r="W43" s="52"/>
      <c r="X43" s="52"/>
      <c r="Y43" s="52"/>
    </row>
    <row r="44" spans="1:25" x14ac:dyDescent="0.25">
      <c r="A44" s="44"/>
      <c r="B44" s="44"/>
      <c r="C44" s="2"/>
      <c r="D44" s="2"/>
      <c r="E44" s="2"/>
      <c r="F44" s="2"/>
      <c r="G44" s="2"/>
      <c r="H44" s="2"/>
      <c r="I44" s="2"/>
      <c r="J44" s="2"/>
      <c r="Q44" s="7" t="s">
        <v>335</v>
      </c>
      <c r="R44" s="53">
        <f>(LARGE(R5:R36,1)+LARGE(R5:R36,2)+LARGE(R5:R36,3)+LARGE(R5:R36,4)+LARGE(R5:R36,5))*100</f>
        <v>100</v>
      </c>
      <c r="S44" s="52"/>
      <c r="T44" s="52"/>
      <c r="U44" s="52"/>
      <c r="V44" s="52"/>
      <c r="W44" s="52"/>
      <c r="X44" s="52"/>
      <c r="Y44" s="52"/>
    </row>
    <row r="45" spans="1:25" x14ac:dyDescent="0.25">
      <c r="A45" s="44"/>
      <c r="B45" s="44"/>
      <c r="Q45" s="7" t="s">
        <v>336</v>
      </c>
      <c r="R45" s="53">
        <f>COUNTIFS(R5:R36,"&gt;="&amp;0.05)</f>
        <v>3</v>
      </c>
      <c r="S45" s="53"/>
      <c r="T45" s="53"/>
      <c r="U45" s="53"/>
      <c r="V45" s="53"/>
      <c r="W45" s="53"/>
      <c r="X45" s="53"/>
      <c r="Y45" s="53"/>
    </row>
    <row r="46" spans="1:25" x14ac:dyDescent="0.25">
      <c r="A46" s="44"/>
      <c r="B46" s="44"/>
      <c r="Q46" s="7" t="s">
        <v>409</v>
      </c>
      <c r="R46" s="53">
        <f>COUNTIFS(R5:R36,"&gt;="&amp;0.00000001)</f>
        <v>4</v>
      </c>
      <c r="S46" s="52"/>
      <c r="T46" s="52"/>
      <c r="U46" s="52"/>
      <c r="V46" s="52"/>
      <c r="W46" s="52"/>
      <c r="X46" s="52"/>
      <c r="Y46" s="52"/>
    </row>
    <row r="47" spans="1:25" x14ac:dyDescent="0.25">
      <c r="A47" s="44"/>
      <c r="B47" s="44"/>
      <c r="Q47" s="7"/>
      <c r="R47" s="52"/>
      <c r="S47" s="52"/>
      <c r="T47" s="52"/>
      <c r="U47" s="52"/>
      <c r="V47" s="52"/>
      <c r="W47" s="52"/>
      <c r="X47" s="52"/>
      <c r="Y47" s="52"/>
    </row>
    <row r="48" spans="1:25" x14ac:dyDescent="0.25">
      <c r="A48" s="44"/>
      <c r="B48" s="44"/>
      <c r="Q48" s="7" t="s">
        <v>368</v>
      </c>
      <c r="R48" s="60">
        <f>SUMIFS(R$5:R$36,$P$5:$P$36,$Q48)*100</f>
        <v>0</v>
      </c>
      <c r="S48" s="52"/>
      <c r="T48" s="52"/>
      <c r="U48" s="52"/>
      <c r="V48" s="52"/>
      <c r="W48" s="52"/>
      <c r="X48" s="52"/>
      <c r="Y48" s="52"/>
    </row>
    <row r="49" spans="1:25" x14ac:dyDescent="0.25">
      <c r="A49" s="44"/>
      <c r="B49" s="44"/>
      <c r="Q49" s="7" t="s">
        <v>382</v>
      </c>
      <c r="R49" s="60">
        <f t="shared" ref="R49:R62" si="2">SUMIFS(R$5:R$36,$P$5:$P$36,$Q49)*100</f>
        <v>0</v>
      </c>
      <c r="S49" s="52"/>
      <c r="T49" s="52"/>
      <c r="U49" s="52"/>
      <c r="V49" s="52"/>
      <c r="W49" s="52"/>
      <c r="X49" s="52"/>
      <c r="Y49" s="52"/>
    </row>
    <row r="50" spans="1:25" x14ac:dyDescent="0.25">
      <c r="A50" s="44"/>
      <c r="B50" s="44"/>
      <c r="Q50" s="7" t="s">
        <v>375</v>
      </c>
      <c r="R50" s="60">
        <f t="shared" si="2"/>
        <v>0</v>
      </c>
      <c r="S50" s="52"/>
      <c r="T50" s="52"/>
      <c r="U50" s="52"/>
      <c r="V50" s="52"/>
      <c r="W50" s="52"/>
      <c r="X50" s="52"/>
      <c r="Y50" s="52"/>
    </row>
    <row r="51" spans="1:25" x14ac:dyDescent="0.25">
      <c r="A51" s="44"/>
      <c r="B51" s="44"/>
      <c r="Q51" s="7" t="s">
        <v>341</v>
      </c>
      <c r="R51" s="60">
        <f t="shared" si="2"/>
        <v>28.818251810956536</v>
      </c>
      <c r="S51" s="52"/>
      <c r="T51" s="52"/>
      <c r="U51" s="52"/>
      <c r="V51" s="52"/>
      <c r="W51" s="52"/>
      <c r="X51" s="52"/>
      <c r="Y51" s="52"/>
    </row>
    <row r="52" spans="1:25" ht="15.75" thickBot="1" x14ac:dyDescent="0.3">
      <c r="B52" s="3"/>
      <c r="C52" s="3"/>
      <c r="D52" s="3"/>
      <c r="E52" s="3"/>
      <c r="F52" s="3"/>
      <c r="G52" s="3"/>
      <c r="H52" s="3"/>
      <c r="I52" s="3"/>
      <c r="J52" s="3"/>
      <c r="K52" s="3"/>
      <c r="Q52" s="7" t="s">
        <v>383</v>
      </c>
      <c r="R52" s="60">
        <f t="shared" si="2"/>
        <v>0</v>
      </c>
      <c r="S52" s="52"/>
      <c r="T52" s="52"/>
      <c r="U52" s="52"/>
      <c r="V52" s="52"/>
      <c r="W52" s="52"/>
      <c r="X52" s="52"/>
      <c r="Y52" s="52"/>
    </row>
    <row r="53" spans="1:25" ht="15.75" thickTop="1" x14ac:dyDescent="0.25">
      <c r="B53" s="19" t="s">
        <v>302</v>
      </c>
      <c r="C53" s="46">
        <f>SUM(C5:C52)</f>
        <v>72014483.863000005</v>
      </c>
      <c r="D53" s="46">
        <f t="shared" ref="D53:J53" si="3">SUM(D5:D52)</f>
        <v>0</v>
      </c>
      <c r="E53" s="46">
        <f t="shared" si="3"/>
        <v>0</v>
      </c>
      <c r="F53" s="46">
        <f t="shared" si="3"/>
        <v>0</v>
      </c>
      <c r="G53" s="46">
        <f t="shared" si="3"/>
        <v>0</v>
      </c>
      <c r="H53" s="46">
        <f t="shared" si="3"/>
        <v>0</v>
      </c>
      <c r="I53" s="46">
        <f t="shared" si="3"/>
        <v>0</v>
      </c>
      <c r="J53" s="46">
        <f t="shared" si="3"/>
        <v>0</v>
      </c>
      <c r="K53" s="51">
        <f>SUM(C53:J53)</f>
        <v>72014483.863000005</v>
      </c>
      <c r="Q53" s="7" t="s">
        <v>352</v>
      </c>
      <c r="R53" s="60">
        <f t="shared" si="2"/>
        <v>0</v>
      </c>
      <c r="S53" s="52"/>
      <c r="T53" s="52"/>
      <c r="U53" s="52"/>
      <c r="V53" s="52"/>
      <c r="W53" s="52"/>
      <c r="X53" s="52"/>
      <c r="Y53" s="52"/>
    </row>
    <row r="54" spans="1:25" ht="15.75" thickBot="1" x14ac:dyDescent="0.3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9"/>
      <c r="Q54" s="7" t="s">
        <v>339</v>
      </c>
      <c r="R54" s="60">
        <f t="shared" si="2"/>
        <v>71.032884047763289</v>
      </c>
      <c r="S54" s="52"/>
      <c r="T54" s="52"/>
      <c r="U54" s="52"/>
      <c r="V54" s="52"/>
      <c r="W54" s="52"/>
      <c r="X54" s="52"/>
      <c r="Y54" s="52"/>
    </row>
    <row r="55" spans="1:25" x14ac:dyDescent="0.25">
      <c r="A55" s="45" t="s">
        <v>381</v>
      </c>
      <c r="B55" s="47" t="s">
        <v>333</v>
      </c>
      <c r="C55" s="27">
        <f>SUM(C60:C117)-_xlfn.XLOOKUP(C3,$B$5:$B$51,C$5:C$51)-_xlfn.XLOOKUP(C2,$B$5:$B$51,C$5:C$51)</f>
        <v>0</v>
      </c>
      <c r="D55" s="27">
        <f>SUM(D60:D117)-_xlfn.XLOOKUP(D3,$B$5:$B$51,D$5:D$51)</f>
        <v>0</v>
      </c>
      <c r="E55" s="27">
        <f>SUM(E60:E117)-_xlfn.XLOOKUP(E3,$B$5:$B$51,E$5:E$51)</f>
        <v>0</v>
      </c>
      <c r="F55" s="27">
        <f>SUM(F60:F117)-_xlfn.XLOOKUP(F3,$B$5:$B$51,F$5:F$51)</f>
        <v>0</v>
      </c>
      <c r="G55" s="27">
        <f>SUM(G60:G117)-_xlfn.XLOOKUP(G3,$B$5:$B$51,G$5:G$51)-_xlfn.XLOOKUP(G2,$B$5:$B$51,G$5:G$51)</f>
        <v>0</v>
      </c>
      <c r="H55" s="27">
        <f>SUM(H60:H117)-_xlfn.XLOOKUP(H3,$B$5:$B$51,H$5:H$51)</f>
        <v>0</v>
      </c>
      <c r="I55" s="27">
        <f>SUM(I60:I117)-_xlfn.XLOOKUP(I3,$B$5:$B$51,I$5:I$51)</f>
        <v>0</v>
      </c>
      <c r="J55" s="27">
        <f>SUM(J60:J117)-_xlfn.XLOOKUP(J3,$B$5:$B$51,J$5:J$51)</f>
        <v>0</v>
      </c>
      <c r="Q55" s="7" t="s">
        <v>345</v>
      </c>
      <c r="R55" s="60">
        <f t="shared" si="2"/>
        <v>0</v>
      </c>
      <c r="S55" s="52"/>
      <c r="T55" s="52"/>
      <c r="U55" s="52"/>
      <c r="V55" s="52"/>
      <c r="W55" s="52"/>
      <c r="X55" s="52"/>
      <c r="Y55" s="52"/>
    </row>
    <row r="56" spans="1:25" x14ac:dyDescent="0.25">
      <c r="C56" s="4"/>
      <c r="Q56" s="7" t="s">
        <v>384</v>
      </c>
      <c r="R56" s="60">
        <f t="shared" si="2"/>
        <v>0</v>
      </c>
      <c r="S56" s="52"/>
      <c r="T56" s="52"/>
      <c r="U56" s="52"/>
      <c r="V56" s="52"/>
      <c r="W56" s="52"/>
      <c r="X56" s="52"/>
      <c r="Y56" s="52"/>
    </row>
    <row r="57" spans="1:25" x14ac:dyDescent="0.25">
      <c r="C57" s="59"/>
      <c r="D57" s="59"/>
      <c r="E57" s="59"/>
      <c r="F57" s="59"/>
      <c r="G57" s="59"/>
      <c r="H57" s="59"/>
      <c r="I57" s="59"/>
      <c r="J57" s="59"/>
      <c r="Q57" s="7" t="s">
        <v>385</v>
      </c>
      <c r="R57" s="60">
        <f t="shared" si="2"/>
        <v>0</v>
      </c>
      <c r="S57" s="52"/>
      <c r="T57" s="52"/>
      <c r="U57" s="52"/>
      <c r="V57" s="52"/>
      <c r="W57" s="52"/>
      <c r="X57" s="52"/>
      <c r="Y57" s="52"/>
    </row>
    <row r="58" spans="1:25" x14ac:dyDescent="0.25">
      <c r="C58" s="59" t="s">
        <v>461</v>
      </c>
      <c r="D58" s="59"/>
      <c r="E58" s="59"/>
      <c r="F58" s="59"/>
      <c r="G58" s="59"/>
      <c r="H58" s="59"/>
      <c r="I58" s="59"/>
      <c r="J58" s="59"/>
      <c r="Q58" s="7" t="s">
        <v>356</v>
      </c>
      <c r="R58" s="60">
        <f t="shared" si="2"/>
        <v>0</v>
      </c>
      <c r="S58" s="52"/>
      <c r="T58" s="52"/>
      <c r="U58" s="52"/>
      <c r="V58" s="52"/>
      <c r="W58" s="52"/>
      <c r="X58" s="52"/>
      <c r="Y58" s="52"/>
    </row>
    <row r="59" spans="1:25" ht="15.75" thickBot="1" x14ac:dyDescent="0.3">
      <c r="A59" s="5" t="s">
        <v>337</v>
      </c>
      <c r="B59" s="5" t="s">
        <v>13</v>
      </c>
      <c r="C59" s="5" t="str">
        <f>C4</f>
        <v>Lucid Cash Fund USG LLC</v>
      </c>
      <c r="D59" s="5"/>
      <c r="E59" s="5"/>
      <c r="F59" s="5"/>
      <c r="G59" s="5"/>
      <c r="H59" s="5"/>
      <c r="I59" s="5"/>
      <c r="J59" s="5"/>
      <c r="K59" s="5"/>
      <c r="L59" s="5">
        <f t="shared" ref="L59" si="4">L4</f>
        <v>0</v>
      </c>
      <c r="Q59" s="7" t="s">
        <v>386</v>
      </c>
      <c r="R59" s="60">
        <f t="shared" si="2"/>
        <v>0</v>
      </c>
      <c r="S59" s="52"/>
      <c r="T59" s="52"/>
      <c r="U59" s="52"/>
      <c r="V59" s="52"/>
      <c r="W59" s="52"/>
      <c r="X59" s="52"/>
      <c r="Y59" s="52"/>
    </row>
    <row r="60" spans="1:25" x14ac:dyDescent="0.25">
      <c r="A60" s="44" t="str">
        <f>_xlfn.XLOOKUP(B60,Mapping!D:D,Mapping!C:C)</f>
        <v>ANICO</v>
      </c>
      <c r="B60" s="44" t="str" cm="1">
        <f t="array" ref="B60:B75">+_xlfn.UNIQUE(_xlfn._xlws.SORT('Note Program'!M:M))</f>
        <v>ANICO BARC</v>
      </c>
      <c r="C60" s="2">
        <f>IFERROR(_xlfn.XLOOKUP(C$3,$B$5:$B$51,C$5:C$51)*INDEX('Note Program'!$H$4:$J$18,MATCH('USG Summary'!$B60,'Note Program'!$G$4:$G$18,0),MATCH('USG Summary'!C$58,'Note Program'!$H$2:$J$2,0)),0)</f>
        <v>10025756.18357488</v>
      </c>
      <c r="D60" s="2"/>
      <c r="E60" s="2"/>
      <c r="F60" s="2"/>
      <c r="G60" s="2"/>
      <c r="H60" s="2"/>
      <c r="I60" s="2"/>
      <c r="J60" s="2"/>
      <c r="Q60" s="7" t="s">
        <v>387</v>
      </c>
      <c r="R60" s="60">
        <f t="shared" si="2"/>
        <v>0</v>
      </c>
      <c r="S60" s="52"/>
      <c r="T60" s="52"/>
      <c r="U60" s="52"/>
      <c r="V60" s="52"/>
      <c r="W60" s="52"/>
      <c r="X60" s="52"/>
      <c r="Y60" s="52"/>
    </row>
    <row r="61" spans="1:25" x14ac:dyDescent="0.25">
      <c r="A61" s="44" t="str">
        <f>_xlfn.XLOOKUP(B61,Mapping!D:D,Mapping!C:C)</f>
        <v>ANICO</v>
      </c>
      <c r="B61" s="44" t="str">
        <v>ANICO ING</v>
      </c>
      <c r="C61" s="2">
        <f>IFERROR(_xlfn.XLOOKUP(C$3,$B$5:$B$51,C$5:C$51)*INDEX('Note Program'!$H$4:$J$18,MATCH('USG Summary'!$B61,'Note Program'!$G$4:$G$18,0),MATCH('USG Summary'!C$58,'Note Program'!$H$2:$J$2,0)),0)</f>
        <v>0</v>
      </c>
      <c r="D61" s="2"/>
      <c r="E61" s="2"/>
      <c r="F61" s="2"/>
      <c r="G61" s="2"/>
      <c r="H61" s="2"/>
      <c r="I61" s="2"/>
      <c r="J61" s="2"/>
      <c r="Q61" s="7" t="s">
        <v>388</v>
      </c>
      <c r="R61" s="60">
        <f t="shared" si="2"/>
        <v>0</v>
      </c>
      <c r="S61" s="52"/>
      <c r="T61" s="52"/>
      <c r="U61" s="52"/>
      <c r="V61" s="52"/>
      <c r="W61" s="52"/>
      <c r="X61" s="52"/>
      <c r="Y61" s="52"/>
    </row>
    <row r="62" spans="1:25" x14ac:dyDescent="0.25">
      <c r="A62" s="44" t="str">
        <f>_xlfn.XLOOKUP(B62,Mapping!D:D,Mapping!C:C)</f>
        <v>ANICO</v>
      </c>
      <c r="B62" s="44" t="str">
        <v>ANICO MS</v>
      </c>
      <c r="C62" s="2">
        <f>IFERROR(_xlfn.XLOOKUP(C$3,$B$5:$B$51,C$5:C$51)*INDEX('Note Program'!$H$4:$J$18,MATCH('USG Summary'!$B62,'Note Program'!$G$4:$G$18,0),MATCH('USG Summary'!C$58,'Note Program'!$H$2:$J$2,0)),0)</f>
        <v>5714681.0246376814</v>
      </c>
      <c r="D62" s="2"/>
      <c r="E62" s="2"/>
      <c r="F62" s="2"/>
      <c r="G62" s="2"/>
      <c r="H62" s="2"/>
      <c r="I62" s="2"/>
      <c r="J62" s="2"/>
      <c r="Q62" s="7" t="s">
        <v>358</v>
      </c>
      <c r="R62" s="60">
        <f t="shared" si="2"/>
        <v>0.14886414128016784</v>
      </c>
      <c r="S62" s="52"/>
      <c r="T62" s="52"/>
      <c r="U62" s="52"/>
      <c r="V62" s="52"/>
      <c r="W62" s="52"/>
      <c r="X62" s="52"/>
      <c r="Y62" s="52"/>
    </row>
    <row r="63" spans="1:25" x14ac:dyDescent="0.25">
      <c r="A63" s="44" t="str">
        <f>_xlfn.XLOOKUP(B63,Mapping!D:D,Mapping!C:C)</f>
        <v>ANICO</v>
      </c>
      <c r="B63" s="44" t="str">
        <v>ANICO SUN</v>
      </c>
      <c r="C63" s="2">
        <f>IFERROR(_xlfn.XLOOKUP(C$3,$B$5:$B$51,C$5:C$51)*INDEX('Note Program'!$H$4:$J$18,MATCH('USG Summary'!$B63,'Note Program'!$G$4:$G$18,0),MATCH('USG Summary'!C$58,'Note Program'!$H$2:$J$2,0)),0)</f>
        <v>5012878.0917874398</v>
      </c>
      <c r="D63" s="2"/>
      <c r="E63" s="2"/>
      <c r="F63" s="2"/>
      <c r="G63" s="2"/>
      <c r="H63" s="2"/>
      <c r="I63" s="2"/>
      <c r="J63" s="2"/>
      <c r="Q63" s="7"/>
      <c r="R63" s="52"/>
      <c r="S63" s="52"/>
      <c r="T63" s="52"/>
      <c r="U63" s="52"/>
      <c r="V63" s="52"/>
      <c r="W63" s="52"/>
      <c r="X63" s="52"/>
      <c r="Y63" s="52"/>
    </row>
    <row r="64" spans="1:25" x14ac:dyDescent="0.25">
      <c r="A64" s="44" t="str">
        <f>_xlfn.XLOOKUP(B64,Mapping!D:D,Mapping!C:C)</f>
        <v>ANICO</v>
      </c>
      <c r="B64" s="44" t="str">
        <v>ANICO WF</v>
      </c>
      <c r="C64" s="2">
        <f>IFERROR(_xlfn.XLOOKUP(C$3,$B$5:$B$51,C$5:C$51)*INDEX('Note Program'!$H$4:$J$18,MATCH('USG Summary'!$B64,'Note Program'!$G$4:$G$18,0),MATCH('USG Summary'!C$58,'Note Program'!$H$2:$J$2,0)),0)</f>
        <v>0</v>
      </c>
      <c r="D64" s="2"/>
      <c r="E64" s="2"/>
      <c r="F64" s="2"/>
      <c r="G64" s="2"/>
      <c r="H64" s="2"/>
      <c r="I64" s="2"/>
      <c r="J64" s="2"/>
      <c r="Q64" s="7"/>
      <c r="R64" s="52"/>
      <c r="S64" s="52"/>
      <c r="T64" s="52"/>
      <c r="U64" s="52"/>
      <c r="V64" s="52"/>
      <c r="W64" s="52"/>
      <c r="X64" s="52"/>
      <c r="Y64" s="52"/>
    </row>
    <row r="65" spans="1:25" x14ac:dyDescent="0.25">
      <c r="A65" s="44" t="str">
        <f>_xlfn.XLOOKUP(B65,Mapping!D:D,Mapping!C:C)</f>
        <v>Assurant</v>
      </c>
      <c r="B65" s="44" t="str">
        <v>Assurant AIZ</v>
      </c>
      <c r="C65" s="2">
        <f>IFERROR(_xlfn.XLOOKUP(C$3,$B$5:$B$51,C$5:C$51)*INDEX('Note Program'!$H$4:$J$18,MATCH('USG Summary'!$B65,'Note Program'!$G$4:$G$18,0),MATCH('USG Summary'!C$58,'Note Program'!$H$2:$J$2,0)),0)</f>
        <v>0</v>
      </c>
      <c r="D65" s="2"/>
      <c r="E65" s="2"/>
      <c r="F65" s="2"/>
      <c r="G65" s="2"/>
      <c r="H65" s="2"/>
      <c r="I65" s="2"/>
      <c r="J65" s="2"/>
      <c r="R65" s="28"/>
      <c r="S65" s="28"/>
      <c r="T65" s="28"/>
      <c r="U65" s="28"/>
      <c r="V65" s="28"/>
      <c r="W65" s="28"/>
      <c r="X65" s="28"/>
      <c r="Y65" s="28"/>
    </row>
    <row r="66" spans="1:25" x14ac:dyDescent="0.25">
      <c r="A66" s="44" t="str">
        <f>_xlfn.XLOOKUP(B66,Mapping!D:D,Mapping!C:C)</f>
        <v>Farmers</v>
      </c>
      <c r="B66" s="44" t="str">
        <v>Farmers FPCIC</v>
      </c>
      <c r="C66" s="2">
        <f>IFERROR(_xlfn.XLOOKUP(C$3,$B$5:$B$51,C$5:C$51)*INDEX('Note Program'!$H$4:$J$18,MATCH('USG Summary'!$B66,'Note Program'!$G$4:$G$18,0),MATCH('USG Summary'!C$58,'Note Program'!$H$2:$J$2,0)),0)</f>
        <v>0</v>
      </c>
      <c r="D66" s="2"/>
      <c r="E66" s="2"/>
      <c r="F66" s="2"/>
      <c r="G66" s="2"/>
      <c r="H66" s="2"/>
      <c r="I66" s="2"/>
      <c r="J66" s="2"/>
      <c r="R66" s="28"/>
      <c r="S66" s="28"/>
      <c r="T66" s="28"/>
      <c r="U66" s="28"/>
      <c r="V66" s="28"/>
      <c r="W66" s="28"/>
      <c r="X66" s="28"/>
      <c r="Y66" s="28"/>
    </row>
    <row r="67" spans="1:25" x14ac:dyDescent="0.25">
      <c r="A67" s="44" t="str">
        <f>_xlfn.XLOOKUP(B67,Mapping!D:D,Mapping!C:C)</f>
        <v>Physical</v>
      </c>
      <c r="B67" s="44" t="str">
        <v>Martin St. Pierre</v>
      </c>
      <c r="C67" s="2">
        <f>IFERROR(_xlfn.XLOOKUP(C$3,$B$5:$B$51,C$5:C$51)*INDEX('Note Program'!$H$4:$J$18,MATCH('USG Summary'!$B67,'Note Program'!$G$4:$G$18,0),MATCH('USG Summary'!C$58,'Note Program'!$H$2:$J$2,0)),0)</f>
        <v>0</v>
      </c>
      <c r="D67" s="2"/>
      <c r="E67" s="2"/>
      <c r="F67" s="2"/>
      <c r="G67" s="2"/>
      <c r="H67" s="2"/>
      <c r="I67" s="2"/>
      <c r="J67" s="2"/>
      <c r="R67" s="28"/>
      <c r="S67" s="28"/>
      <c r="T67" s="28"/>
      <c r="U67" s="28"/>
      <c r="V67" s="28"/>
      <c r="W67" s="28"/>
      <c r="X67" s="28"/>
      <c r="Y67" s="28"/>
    </row>
    <row r="68" spans="1:25" x14ac:dyDescent="0.25">
      <c r="A68" s="44" t="str">
        <f>_xlfn.XLOOKUP(B68,Mapping!D:D,Mapping!C:C)</f>
        <v>Mercury</v>
      </c>
      <c r="B68" s="44" t="str">
        <v>Mercury AIS</v>
      </c>
      <c r="C68" s="2">
        <f>IFERROR(_xlfn.XLOOKUP(C$3,$B$5:$B$51,C$5:C$51)*INDEX('Note Program'!$H$4:$J$18,MATCH('USG Summary'!$B68,'Note Program'!$G$4:$G$18,0),MATCH('USG Summary'!C$58,'Note Program'!$H$2:$J$2,0)),0)</f>
        <v>0</v>
      </c>
      <c r="D68" s="2"/>
      <c r="E68" s="2"/>
      <c r="F68" s="2"/>
      <c r="G68" s="2"/>
      <c r="H68" s="2"/>
      <c r="I68" s="2"/>
      <c r="J68" s="2"/>
      <c r="R68" s="28"/>
      <c r="S68" s="28"/>
      <c r="T68" s="28"/>
      <c r="U68" s="28"/>
      <c r="V68" s="28"/>
      <c r="W68" s="28"/>
      <c r="X68" s="28"/>
      <c r="Y68" s="28"/>
    </row>
    <row r="69" spans="1:25" x14ac:dyDescent="0.25">
      <c r="A69" s="44" t="str">
        <f>_xlfn.XLOOKUP(B69,Mapping!D:D,Mapping!C:C)</f>
        <v>Mercury</v>
      </c>
      <c r="B69" s="44" t="str">
        <v>Mercury AMI</v>
      </c>
      <c r="C69" s="2">
        <f>IFERROR(_xlfn.XLOOKUP(C$3,$B$5:$B$51,C$5:C$51)*INDEX('Note Program'!$H$4:$J$18,MATCH('USG Summary'!$B69,'Note Program'!$G$4:$G$18,0),MATCH('USG Summary'!C$58,'Note Program'!$H$2:$J$2,0)),0)</f>
        <v>0</v>
      </c>
      <c r="D69" s="2"/>
      <c r="E69" s="2"/>
      <c r="F69" s="2"/>
      <c r="G69" s="2"/>
      <c r="H69" s="2"/>
      <c r="I69" s="2"/>
      <c r="J69" s="2"/>
      <c r="R69" s="28"/>
      <c r="S69" s="28"/>
      <c r="T69" s="28"/>
      <c r="U69" s="28"/>
      <c r="V69" s="28"/>
      <c r="W69" s="28"/>
      <c r="X69" s="28"/>
      <c r="Y69" s="28"/>
    </row>
    <row r="70" spans="1:25" x14ac:dyDescent="0.25">
      <c r="A70" s="44" t="str">
        <f>_xlfn.XLOOKUP(B70,Mapping!D:D,Mapping!C:C)</f>
        <v>Mercury</v>
      </c>
      <c r="B70" s="44" t="str">
        <v>Mercury MCC</v>
      </c>
      <c r="C70" s="2">
        <f>IFERROR(_xlfn.XLOOKUP(C$3,$B$5:$B$51,C$5:C$51)*INDEX('Note Program'!$H$4:$J$18,MATCH('USG Summary'!$B70,'Note Program'!$G$4:$G$18,0),MATCH('USG Summary'!C$58,'Note Program'!$H$2:$J$2,0)),0)</f>
        <v>0</v>
      </c>
      <c r="D70" s="2"/>
      <c r="E70" s="2"/>
      <c r="F70" s="2"/>
      <c r="G70" s="2"/>
      <c r="H70" s="2"/>
      <c r="I70" s="2"/>
      <c r="J70" s="2"/>
      <c r="R70" s="28"/>
      <c r="S70" s="28"/>
      <c r="T70" s="28"/>
      <c r="U70" s="28"/>
      <c r="V70" s="28"/>
      <c r="W70" s="28"/>
      <c r="X70" s="28"/>
      <c r="Y70" s="28"/>
    </row>
    <row r="71" spans="1:25" x14ac:dyDescent="0.25">
      <c r="A71" s="44" t="str">
        <f>_xlfn.XLOOKUP(B71,Mapping!D:D,Mapping!C:C)</f>
        <v>Mercury</v>
      </c>
      <c r="B71" s="44" t="str">
        <v>Mercury MIC</v>
      </c>
      <c r="C71" s="2">
        <f>IFERROR(_xlfn.XLOOKUP(C$3,$B$5:$B$51,C$5:C$51)*INDEX('Note Program'!$H$4:$J$18,MATCH('USG Summary'!$B71,'Note Program'!$G$4:$G$18,0),MATCH('USG Summary'!C$58,'Note Program'!$H$2:$J$2,0)),0)</f>
        <v>0</v>
      </c>
      <c r="D71" s="2"/>
      <c r="E71" s="2"/>
      <c r="F71" s="2"/>
      <c r="G71" s="2"/>
      <c r="H71" s="2"/>
      <c r="I71" s="2"/>
      <c r="J71" s="2"/>
      <c r="R71" s="28"/>
      <c r="S71" s="28"/>
      <c r="T71" s="28"/>
      <c r="U71" s="28"/>
      <c r="V71" s="28"/>
      <c r="W71" s="28"/>
      <c r="X71" s="28"/>
      <c r="Y71" s="28"/>
    </row>
    <row r="72" spans="1:25" x14ac:dyDescent="0.25">
      <c r="A72" s="44" t="str">
        <f>_xlfn.XLOOKUP(B72,Mapping!D:D,Mapping!C:C)</f>
        <v>Nationwide</v>
      </c>
      <c r="B72" s="44" t="str">
        <v>NMIC Cash</v>
      </c>
      <c r="C72" s="2">
        <f>IFERROR(_xlfn.XLOOKUP(C$3,$B$5:$B$51,C$5:C$51)*INDEX('Note Program'!$H$4:$J$18,MATCH('USG Summary'!$B72,'Note Program'!$G$4:$G$18,0),MATCH('USG Summary'!C$58,'Note Program'!$H$2:$J$2,0)),0)</f>
        <v>0</v>
      </c>
      <c r="D72" s="2"/>
      <c r="E72" s="2"/>
      <c r="F72" s="2"/>
      <c r="G72" s="2"/>
      <c r="H72" s="2"/>
      <c r="I72" s="2"/>
      <c r="J72" s="2"/>
      <c r="R72" s="28"/>
      <c r="S72" s="28"/>
      <c r="T72" s="28"/>
      <c r="U72" s="28"/>
      <c r="V72" s="28"/>
      <c r="W72" s="28"/>
      <c r="X72" s="28"/>
      <c r="Y72" s="28"/>
    </row>
    <row r="73" spans="1:25" x14ac:dyDescent="0.25">
      <c r="A73" s="44" t="str">
        <f>_xlfn.XLOOKUP(B73,Mapping!D:D,Mapping!C:C)</f>
        <v>Nationwide</v>
      </c>
      <c r="B73" s="44" t="str">
        <v>NMIC Mutual</v>
      </c>
      <c r="C73" s="2">
        <f>IFERROR(_xlfn.XLOOKUP(C$3,$B$5:$B$51,C$5:C$51)*INDEX('Note Program'!$H$4:$J$18,MATCH('USG Summary'!$B73,'Note Program'!$G$4:$G$18,0),MATCH('USG Summary'!C$58,'Note Program'!$H$2:$J$2,0)),0)</f>
        <v>0</v>
      </c>
      <c r="D73" s="2"/>
      <c r="E73" s="2"/>
      <c r="F73" s="2"/>
      <c r="G73" s="2"/>
      <c r="H73" s="2"/>
      <c r="I73" s="2"/>
      <c r="J73" s="2"/>
      <c r="R73" s="28"/>
      <c r="S73" s="28"/>
      <c r="T73" s="28"/>
      <c r="U73" s="28"/>
      <c r="V73" s="28"/>
      <c r="W73" s="28"/>
      <c r="X73" s="28"/>
      <c r="Y73" s="28"/>
    </row>
    <row r="74" spans="1:25" x14ac:dyDescent="0.25">
      <c r="A74" s="44" t="str">
        <f>_xlfn.XLOOKUP(B74,Mapping!D:D,Mapping!C:C)</f>
        <v>Woodmen</v>
      </c>
      <c r="B74" s="44" t="str">
        <v>Woodmen Life</v>
      </c>
      <c r="C74" s="2">
        <f>IFERROR(_xlfn.XLOOKUP(C$3,$B$5:$B$51,C$5:C$51)*INDEX('Note Program'!$H$4:$J$18,MATCH('USG Summary'!$B74,'Note Program'!$G$4:$G$18,0),MATCH('USG Summary'!C$58,'Note Program'!$H$2:$J$2,0)),0)</f>
        <v>0</v>
      </c>
      <c r="D74" s="2"/>
      <c r="E74" s="2"/>
      <c r="F74" s="2"/>
      <c r="G74" s="2"/>
      <c r="H74" s="2"/>
      <c r="I74" s="2"/>
      <c r="J74" s="2"/>
      <c r="R74" s="28"/>
      <c r="S74" s="28"/>
      <c r="T74" s="28"/>
      <c r="U74" s="28"/>
      <c r="V74" s="28"/>
      <c r="W74" s="28"/>
      <c r="X74" s="28"/>
      <c r="Y74" s="28"/>
    </row>
    <row r="75" spans="1:25" x14ac:dyDescent="0.25">
      <c r="A75" s="44"/>
      <c r="B75" s="44">
        <v>0</v>
      </c>
      <c r="C75" s="2"/>
      <c r="D75" s="2"/>
      <c r="E75" s="2"/>
      <c r="F75" s="2"/>
      <c r="G75" s="2"/>
      <c r="H75" s="2"/>
      <c r="I75" s="2"/>
      <c r="J75" s="2"/>
      <c r="R75" s="28"/>
      <c r="S75" s="28"/>
      <c r="T75" s="28"/>
      <c r="U75" s="28"/>
      <c r="V75" s="28"/>
      <c r="W75" s="28"/>
      <c r="X75" s="28"/>
      <c r="Y75" s="28"/>
    </row>
    <row r="76" spans="1:25" x14ac:dyDescent="0.25">
      <c r="A76" s="44"/>
      <c r="B76" s="44"/>
      <c r="C76" s="2"/>
      <c r="D76" s="2"/>
      <c r="E76" s="2"/>
      <c r="F76" s="2"/>
      <c r="G76" s="2"/>
      <c r="H76" s="2"/>
      <c r="I76" s="2"/>
      <c r="J76" s="2"/>
      <c r="R76" s="28"/>
      <c r="S76" s="28"/>
      <c r="T76" s="28"/>
      <c r="U76" s="28"/>
      <c r="V76" s="28"/>
      <c r="W76" s="28"/>
      <c r="X76" s="28"/>
      <c r="Y76" s="28"/>
    </row>
    <row r="77" spans="1:25" x14ac:dyDescent="0.25">
      <c r="A77" s="44"/>
      <c r="B77" s="44"/>
      <c r="C77" s="2"/>
      <c r="D77" s="2"/>
      <c r="E77" s="2"/>
      <c r="F77" s="2"/>
      <c r="G77" s="2"/>
      <c r="H77" s="2"/>
      <c r="I77" s="2"/>
      <c r="J77" s="2"/>
      <c r="R77" s="28"/>
      <c r="S77" s="28"/>
      <c r="T77" s="28"/>
      <c r="U77" s="28"/>
      <c r="V77" s="28"/>
      <c r="W77" s="28"/>
      <c r="X77" s="28"/>
      <c r="Y77" s="28"/>
    </row>
    <row r="78" spans="1:25" x14ac:dyDescent="0.25">
      <c r="A78" s="44"/>
      <c r="B78" s="44"/>
      <c r="C78" s="2"/>
      <c r="D78" s="2"/>
      <c r="E78" s="2"/>
      <c r="F78" s="2"/>
      <c r="G78" s="2"/>
      <c r="H78" s="2"/>
      <c r="I78" s="2"/>
      <c r="J78" s="2"/>
      <c r="R78" s="28"/>
      <c r="S78" s="28"/>
      <c r="T78" s="28"/>
      <c r="U78" s="28"/>
      <c r="V78" s="28"/>
      <c r="W78" s="28"/>
      <c r="X78" s="28"/>
      <c r="Y78" s="28"/>
    </row>
    <row r="79" spans="1:25" x14ac:dyDescent="0.25">
      <c r="A79" s="44"/>
      <c r="B79" s="44"/>
      <c r="C79" s="2"/>
      <c r="D79" s="2"/>
      <c r="E79" s="2"/>
      <c r="F79" s="2"/>
      <c r="G79" s="2"/>
      <c r="H79" s="2"/>
      <c r="I79" s="2"/>
      <c r="J79" s="2"/>
      <c r="R79" s="28"/>
      <c r="S79" s="28"/>
      <c r="T79" s="28"/>
      <c r="U79" s="28"/>
      <c r="V79" s="28"/>
      <c r="W79" s="28"/>
      <c r="X79" s="28"/>
      <c r="Y79" s="28"/>
    </row>
    <row r="80" spans="1:25" x14ac:dyDescent="0.25">
      <c r="A80" s="44"/>
      <c r="B80" s="44"/>
      <c r="C80" s="2"/>
      <c r="D80" s="2"/>
      <c r="E80" s="2"/>
      <c r="F80" s="2"/>
      <c r="G80" s="2"/>
      <c r="H80" s="2"/>
      <c r="I80" s="2"/>
      <c r="J80" s="2"/>
      <c r="R80" s="28"/>
      <c r="S80" s="28"/>
      <c r="T80" s="28"/>
      <c r="U80" s="28"/>
      <c r="V80" s="28"/>
      <c r="W80" s="28"/>
      <c r="X80" s="28"/>
      <c r="Y80" s="28"/>
    </row>
    <row r="81" spans="1:25" x14ac:dyDescent="0.25">
      <c r="A81" s="44"/>
      <c r="B81" s="44"/>
      <c r="C81" s="2"/>
      <c r="D81" s="2"/>
      <c r="E81" s="2"/>
      <c r="F81" s="2"/>
      <c r="G81" s="2"/>
      <c r="H81" s="2"/>
      <c r="I81" s="2"/>
      <c r="J81" s="2"/>
      <c r="R81" s="28"/>
      <c r="S81" s="28"/>
      <c r="T81" s="28"/>
      <c r="U81" s="28"/>
      <c r="V81" s="28"/>
      <c r="W81" s="28"/>
      <c r="X81" s="28"/>
      <c r="Y81" s="28"/>
    </row>
    <row r="82" spans="1:25" x14ac:dyDescent="0.25">
      <c r="A82" s="44"/>
      <c r="B82" s="44"/>
      <c r="C82" s="2"/>
      <c r="D82" s="2"/>
      <c r="E82" s="2"/>
      <c r="F82" s="2"/>
      <c r="G82" s="2"/>
      <c r="H82" s="2"/>
      <c r="I82" s="2"/>
      <c r="J82" s="2"/>
      <c r="R82" s="28"/>
      <c r="S82" s="28"/>
      <c r="T82" s="28"/>
      <c r="U82" s="28"/>
      <c r="V82" s="28"/>
      <c r="W82" s="28"/>
      <c r="X82" s="28"/>
      <c r="Y82" s="28"/>
    </row>
    <row r="83" spans="1:25" x14ac:dyDescent="0.25">
      <c r="A83" s="44"/>
      <c r="B83" s="44"/>
      <c r="C83" s="2"/>
      <c r="D83" s="2"/>
      <c r="E83" s="2"/>
      <c r="F83" s="2"/>
      <c r="G83" s="2"/>
      <c r="H83" s="2"/>
      <c r="I83" s="2"/>
      <c r="J83" s="2"/>
    </row>
    <row r="84" spans="1:25" x14ac:dyDescent="0.25">
      <c r="A84" s="44"/>
      <c r="B84" s="44"/>
      <c r="C84" s="2"/>
      <c r="D84" s="2"/>
      <c r="E84" s="2"/>
      <c r="F84" s="2"/>
      <c r="G84" s="2"/>
      <c r="H84" s="2"/>
      <c r="I84" s="2"/>
      <c r="J84" s="2"/>
    </row>
    <row r="85" spans="1:25" x14ac:dyDescent="0.25">
      <c r="A85" s="44"/>
      <c r="B85" s="44"/>
      <c r="C85" s="2"/>
      <c r="D85" s="2"/>
      <c r="E85" s="2"/>
      <c r="F85" s="2"/>
      <c r="G85" s="2"/>
      <c r="H85" s="2"/>
      <c r="I85" s="2"/>
      <c r="J85" s="2"/>
    </row>
    <row r="86" spans="1:25" x14ac:dyDescent="0.25">
      <c r="A86" s="44"/>
      <c r="B86" s="44"/>
      <c r="C86" s="2"/>
      <c r="D86" s="2"/>
      <c r="E86" s="2"/>
      <c r="F86" s="2"/>
      <c r="G86" s="2"/>
      <c r="H86" s="2"/>
      <c r="I86" s="2"/>
      <c r="J86" s="2"/>
    </row>
    <row r="87" spans="1:25" x14ac:dyDescent="0.25">
      <c r="A87" s="44"/>
      <c r="B87" s="44"/>
      <c r="C87" s="2"/>
      <c r="D87" s="2"/>
      <c r="E87" s="2"/>
      <c r="F87" s="2"/>
      <c r="G87" s="2"/>
      <c r="H87" s="2"/>
      <c r="I87" s="2"/>
      <c r="J87" s="2"/>
    </row>
    <row r="88" spans="1:25" x14ac:dyDescent="0.25">
      <c r="A88" s="44"/>
      <c r="B88" s="44"/>
      <c r="C88" s="2"/>
      <c r="D88" s="2"/>
      <c r="E88" s="2"/>
      <c r="F88" s="2"/>
      <c r="G88" s="2"/>
      <c r="H88" s="2"/>
      <c r="I88" s="2"/>
      <c r="J88" s="2"/>
    </row>
    <row r="89" spans="1:25" x14ac:dyDescent="0.25">
      <c r="A89" s="44"/>
      <c r="B89" s="44"/>
      <c r="C89" s="2"/>
      <c r="D89" s="2"/>
      <c r="E89" s="2"/>
      <c r="F89" s="2"/>
      <c r="G89" s="2"/>
      <c r="H89" s="2"/>
      <c r="I89" s="2"/>
      <c r="J89" s="2"/>
    </row>
    <row r="90" spans="1:25" x14ac:dyDescent="0.25">
      <c r="A90" s="44"/>
      <c r="B90" s="44"/>
      <c r="C90" s="2"/>
      <c r="D90" s="2"/>
      <c r="E90" s="2"/>
      <c r="F90" s="2"/>
      <c r="G90" s="2"/>
      <c r="H90" s="2"/>
      <c r="I90" s="2"/>
      <c r="J90" s="2"/>
    </row>
    <row r="91" spans="1:25" x14ac:dyDescent="0.25">
      <c r="A91" s="44"/>
      <c r="B91" s="44"/>
      <c r="C91" s="2"/>
      <c r="D91" s="2"/>
      <c r="E91" s="2"/>
      <c r="F91" s="2"/>
      <c r="G91" s="2"/>
      <c r="H91" s="2"/>
      <c r="I91" s="2"/>
      <c r="J91" s="2"/>
    </row>
    <row r="92" spans="1:25" x14ac:dyDescent="0.25">
      <c r="A92" s="44"/>
      <c r="B92" s="44"/>
      <c r="C92" s="2"/>
      <c r="D92" s="2"/>
      <c r="E92" s="2"/>
      <c r="F92" s="2"/>
      <c r="G92" s="2"/>
      <c r="H92" s="2"/>
      <c r="I92" s="2"/>
      <c r="J92" s="2"/>
    </row>
    <row r="93" spans="1:25" x14ac:dyDescent="0.25">
      <c r="A93" s="44"/>
      <c r="B93" s="44"/>
      <c r="C93" s="2"/>
      <c r="D93" s="2"/>
      <c r="E93" s="2"/>
      <c r="F93" s="2"/>
      <c r="G93" s="2"/>
      <c r="H93" s="2"/>
      <c r="I93" s="2"/>
      <c r="J93" s="2"/>
    </row>
    <row r="94" spans="1:25" x14ac:dyDescent="0.25">
      <c r="A94" s="44"/>
      <c r="B94" s="44"/>
    </row>
    <row r="95" spans="1:25" x14ac:dyDescent="0.25">
      <c r="A95" s="44"/>
      <c r="B95" s="44"/>
    </row>
    <row r="96" spans="1:25" x14ac:dyDescent="0.25">
      <c r="A96" s="44"/>
      <c r="B96" s="44"/>
    </row>
    <row r="97" spans="1:11" x14ac:dyDescent="0.25">
      <c r="A97" s="44"/>
      <c r="B97" s="44"/>
    </row>
    <row r="98" spans="1:11" x14ac:dyDescent="0.25">
      <c r="A98" s="44"/>
      <c r="B98" s="44"/>
    </row>
    <row r="99" spans="1:11" x14ac:dyDescent="0.25">
      <c r="A99" s="44"/>
      <c r="B99" s="44"/>
    </row>
    <row r="100" spans="1:11" x14ac:dyDescent="0.25">
      <c r="A100" s="44"/>
      <c r="B100" s="44"/>
    </row>
    <row r="101" spans="1:11" ht="15.75" thickBot="1" x14ac:dyDescent="0.3"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5.75" thickTop="1" x14ac:dyDescent="0.25">
      <c r="C102" s="4"/>
      <c r="D102" s="4"/>
      <c r="E102" s="4"/>
      <c r="F102" s="4"/>
      <c r="G102" s="4"/>
      <c r="H102" s="4"/>
      <c r="I102" s="4"/>
      <c r="J102" s="4"/>
    </row>
  </sheetData>
  <sortState xmlns:xlrd2="http://schemas.microsoft.com/office/spreadsheetml/2017/richdata2" ref="B60:B98">
    <sortCondition ref="B60:B98"/>
  </sortState>
  <pageMargins left="0.7" right="0.7" top="0.75" bottom="0.75" header="0.3" footer="0.3"/>
  <pageSetup orientation="portrait" r:id="rId1"/>
  <ignoredErrors>
    <ignoredError sqref="G55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1711"/>
  <sheetViews>
    <sheetView workbookViewId="0">
      <selection activeCell="Q2" sqref="Q2"/>
    </sheetView>
  </sheetViews>
  <sheetFormatPr defaultRowHeight="15" x14ac:dyDescent="0.25"/>
  <cols>
    <col min="8" max="8" width="23.85546875" bestFit="1" customWidth="1"/>
    <col min="11" max="11" width="26.28515625" bestFit="1" customWidth="1"/>
    <col min="17" max="17" width="92.7109375" bestFit="1" customWidth="1"/>
    <col min="18" max="18" width="11.7109375" bestFit="1" customWidth="1"/>
    <col min="19" max="19" width="14.5703125" style="2" bestFit="1" customWidth="1"/>
  </cols>
  <sheetData>
    <row r="1" spans="1:2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 spans="1:250" x14ac:dyDescent="0.25">
      <c r="A2">
        <v>133744</v>
      </c>
      <c r="B2">
        <v>1886117376</v>
      </c>
      <c r="C2">
        <v>1403</v>
      </c>
      <c r="D2" t="s">
        <v>399</v>
      </c>
      <c r="E2" t="s">
        <v>400</v>
      </c>
      <c r="F2">
        <v>1407</v>
      </c>
      <c r="G2" t="s">
        <v>401</v>
      </c>
      <c r="H2" t="s">
        <v>400</v>
      </c>
      <c r="I2">
        <v>504</v>
      </c>
      <c r="J2" t="s">
        <v>464</v>
      </c>
      <c r="K2" t="s">
        <v>463</v>
      </c>
      <c r="L2">
        <v>79514</v>
      </c>
      <c r="M2" t="s">
        <v>465</v>
      </c>
      <c r="N2" t="s">
        <v>466</v>
      </c>
      <c r="O2">
        <v>79514</v>
      </c>
      <c r="P2" t="s">
        <v>465</v>
      </c>
      <c r="Q2" t="s">
        <v>466</v>
      </c>
      <c r="R2" t="s">
        <v>251</v>
      </c>
      <c r="S2" s="1">
        <v>0</v>
      </c>
      <c r="U2" s="1">
        <v>1</v>
      </c>
      <c r="IF2">
        <v>79514</v>
      </c>
      <c r="IG2" t="s">
        <v>465</v>
      </c>
      <c r="IH2" t="s">
        <v>252</v>
      </c>
      <c r="IK2">
        <v>-2</v>
      </c>
      <c r="IL2" t="s">
        <v>253</v>
      </c>
      <c r="IM2" t="s">
        <v>254</v>
      </c>
      <c r="IN2" t="s">
        <v>416</v>
      </c>
      <c r="IP2" t="s">
        <v>465</v>
      </c>
    </row>
    <row r="3" spans="1:250" x14ac:dyDescent="0.25">
      <c r="A3">
        <v>133745</v>
      </c>
      <c r="B3">
        <v>1886117376</v>
      </c>
      <c r="C3">
        <v>1403</v>
      </c>
      <c r="D3" t="s">
        <v>399</v>
      </c>
      <c r="E3" t="s">
        <v>400</v>
      </c>
      <c r="F3">
        <v>1407</v>
      </c>
      <c r="G3" t="s">
        <v>401</v>
      </c>
      <c r="H3" t="s">
        <v>400</v>
      </c>
      <c r="I3">
        <v>504</v>
      </c>
      <c r="J3" t="s">
        <v>464</v>
      </c>
      <c r="K3" t="s">
        <v>463</v>
      </c>
      <c r="L3">
        <v>78013</v>
      </c>
      <c r="M3" t="s">
        <v>467</v>
      </c>
      <c r="N3" t="s">
        <v>262</v>
      </c>
      <c r="O3">
        <v>78013</v>
      </c>
      <c r="P3" t="s">
        <v>467</v>
      </c>
      <c r="Q3" t="s">
        <v>262</v>
      </c>
      <c r="R3" t="s">
        <v>251</v>
      </c>
      <c r="S3" s="58">
        <v>6025453.1200000001</v>
      </c>
      <c r="U3" s="1">
        <v>1</v>
      </c>
      <c r="IF3">
        <v>78013</v>
      </c>
      <c r="IG3" t="s">
        <v>467</v>
      </c>
      <c r="IH3" t="s">
        <v>252</v>
      </c>
      <c r="IK3">
        <v>-2</v>
      </c>
      <c r="IL3" t="s">
        <v>253</v>
      </c>
      <c r="IM3" t="s">
        <v>254</v>
      </c>
      <c r="IN3" t="s">
        <v>416</v>
      </c>
      <c r="IP3" t="s">
        <v>467</v>
      </c>
    </row>
    <row r="4" spans="1:250" x14ac:dyDescent="0.25">
      <c r="A4">
        <v>133746</v>
      </c>
      <c r="B4">
        <v>1886117376</v>
      </c>
      <c r="C4">
        <v>1403</v>
      </c>
      <c r="D4" t="s">
        <v>399</v>
      </c>
      <c r="E4" t="s">
        <v>400</v>
      </c>
      <c r="F4">
        <v>1407</v>
      </c>
      <c r="G4" t="s">
        <v>401</v>
      </c>
      <c r="H4" t="s">
        <v>400</v>
      </c>
      <c r="I4">
        <v>501</v>
      </c>
      <c r="J4" t="s">
        <v>468</v>
      </c>
      <c r="K4" t="s">
        <v>469</v>
      </c>
      <c r="L4">
        <v>78013</v>
      </c>
      <c r="M4" t="s">
        <v>467</v>
      </c>
      <c r="N4" t="s">
        <v>262</v>
      </c>
      <c r="O4">
        <v>78013</v>
      </c>
      <c r="P4" t="s">
        <v>467</v>
      </c>
      <c r="Q4" t="s">
        <v>262</v>
      </c>
      <c r="R4" t="s">
        <v>251</v>
      </c>
      <c r="S4" s="1">
        <v>6012726.5700000003</v>
      </c>
      <c r="U4" s="1">
        <v>1</v>
      </c>
      <c r="IF4">
        <v>78013</v>
      </c>
      <c r="IG4" t="s">
        <v>467</v>
      </c>
      <c r="IH4" t="s">
        <v>252</v>
      </c>
      <c r="IK4">
        <v>-2</v>
      </c>
      <c r="IL4" t="s">
        <v>253</v>
      </c>
      <c r="IM4" t="s">
        <v>254</v>
      </c>
      <c r="IN4" t="s">
        <v>416</v>
      </c>
      <c r="IP4" t="s">
        <v>467</v>
      </c>
    </row>
    <row r="5" spans="1:250" x14ac:dyDescent="0.25">
      <c r="A5">
        <v>133747</v>
      </c>
      <c r="B5">
        <v>1886117376</v>
      </c>
      <c r="C5">
        <v>1403</v>
      </c>
      <c r="D5" t="s">
        <v>399</v>
      </c>
      <c r="E5" t="s">
        <v>400</v>
      </c>
      <c r="F5">
        <v>1407</v>
      </c>
      <c r="G5" t="s">
        <v>401</v>
      </c>
      <c r="H5" t="s">
        <v>400</v>
      </c>
      <c r="I5">
        <v>499</v>
      </c>
      <c r="J5" t="s">
        <v>470</v>
      </c>
      <c r="K5" t="s">
        <v>471</v>
      </c>
      <c r="L5">
        <v>78013</v>
      </c>
      <c r="M5" t="s">
        <v>467</v>
      </c>
      <c r="N5" t="s">
        <v>262</v>
      </c>
      <c r="O5">
        <v>78013</v>
      </c>
      <c r="P5" t="s">
        <v>467</v>
      </c>
      <c r="Q5" t="s">
        <v>262</v>
      </c>
      <c r="R5" t="s">
        <v>251</v>
      </c>
      <c r="S5" s="1">
        <v>0</v>
      </c>
      <c r="U5" s="1">
        <v>1</v>
      </c>
      <c r="IF5">
        <v>78013</v>
      </c>
      <c r="IG5" t="s">
        <v>467</v>
      </c>
      <c r="IH5" t="s">
        <v>252</v>
      </c>
      <c r="IK5">
        <v>-2</v>
      </c>
      <c r="IL5" t="s">
        <v>253</v>
      </c>
      <c r="IM5" t="s">
        <v>254</v>
      </c>
      <c r="IN5" t="s">
        <v>416</v>
      </c>
      <c r="IP5" t="s">
        <v>467</v>
      </c>
    </row>
    <row r="6" spans="1:250" x14ac:dyDescent="0.25">
      <c r="A6">
        <v>133748</v>
      </c>
      <c r="B6">
        <v>1886117376</v>
      </c>
      <c r="C6">
        <v>1403</v>
      </c>
      <c r="D6" t="s">
        <v>399</v>
      </c>
      <c r="E6" t="s">
        <v>400</v>
      </c>
      <c r="F6">
        <v>1407</v>
      </c>
      <c r="G6" t="s">
        <v>401</v>
      </c>
      <c r="H6" t="s">
        <v>400</v>
      </c>
      <c r="I6">
        <v>504</v>
      </c>
      <c r="J6" t="s">
        <v>464</v>
      </c>
      <c r="K6" t="s">
        <v>463</v>
      </c>
      <c r="L6">
        <v>50297</v>
      </c>
      <c r="M6" t="s">
        <v>435</v>
      </c>
      <c r="N6" t="s">
        <v>436</v>
      </c>
      <c r="O6">
        <v>50297</v>
      </c>
      <c r="P6" t="s">
        <v>435</v>
      </c>
      <c r="Q6" t="s">
        <v>436</v>
      </c>
      <c r="R6" t="s">
        <v>251</v>
      </c>
      <c r="S6" s="1">
        <v>20446121.899999999</v>
      </c>
      <c r="U6" s="1">
        <v>1</v>
      </c>
      <c r="IF6">
        <v>50297</v>
      </c>
      <c r="IG6" t="s">
        <v>435</v>
      </c>
      <c r="IH6" t="s">
        <v>252</v>
      </c>
      <c r="IK6">
        <v>-2</v>
      </c>
      <c r="IL6" t="s">
        <v>253</v>
      </c>
      <c r="IM6" t="s">
        <v>254</v>
      </c>
      <c r="IN6" t="s">
        <v>416</v>
      </c>
      <c r="IP6" t="s">
        <v>435</v>
      </c>
    </row>
    <row r="7" spans="1:250" x14ac:dyDescent="0.25">
      <c r="A7">
        <v>133749</v>
      </c>
      <c r="B7">
        <v>1886117376</v>
      </c>
      <c r="C7">
        <v>1403</v>
      </c>
      <c r="D7" t="s">
        <v>399</v>
      </c>
      <c r="E7" t="s">
        <v>400</v>
      </c>
      <c r="F7">
        <v>1407</v>
      </c>
      <c r="G7" t="s">
        <v>401</v>
      </c>
      <c r="H7" t="s">
        <v>400</v>
      </c>
      <c r="I7">
        <v>501</v>
      </c>
      <c r="J7" t="s">
        <v>468</v>
      </c>
      <c r="K7" t="s">
        <v>469</v>
      </c>
      <c r="L7">
        <v>50297</v>
      </c>
      <c r="M7" t="s">
        <v>435</v>
      </c>
      <c r="N7" t="s">
        <v>436</v>
      </c>
      <c r="O7">
        <v>50297</v>
      </c>
      <c r="P7" t="s">
        <v>435</v>
      </c>
      <c r="Q7" t="s">
        <v>436</v>
      </c>
      <c r="R7" t="s">
        <v>251</v>
      </c>
      <c r="S7" s="1">
        <v>20402936.940000001</v>
      </c>
      <c r="U7" s="1">
        <v>1</v>
      </c>
      <c r="IF7">
        <v>50297</v>
      </c>
      <c r="IG7" t="s">
        <v>435</v>
      </c>
      <c r="IH7" t="s">
        <v>252</v>
      </c>
      <c r="IK7">
        <v>-2</v>
      </c>
      <c r="IL7" t="s">
        <v>253</v>
      </c>
      <c r="IM7" t="s">
        <v>254</v>
      </c>
      <c r="IN7" t="s">
        <v>416</v>
      </c>
      <c r="IP7" t="s">
        <v>435</v>
      </c>
    </row>
    <row r="8" spans="1:250" x14ac:dyDescent="0.25">
      <c r="A8">
        <v>133750</v>
      </c>
      <c r="B8">
        <v>1886117376</v>
      </c>
      <c r="C8">
        <v>1403</v>
      </c>
      <c r="D8" t="s">
        <v>399</v>
      </c>
      <c r="E8" t="s">
        <v>400</v>
      </c>
      <c r="F8">
        <v>1407</v>
      </c>
      <c r="G8" t="s">
        <v>401</v>
      </c>
      <c r="H8" t="s">
        <v>400</v>
      </c>
      <c r="I8">
        <v>499</v>
      </c>
      <c r="J8" t="s">
        <v>470</v>
      </c>
      <c r="K8" t="s">
        <v>471</v>
      </c>
      <c r="L8">
        <v>50297</v>
      </c>
      <c r="M8" t="s">
        <v>435</v>
      </c>
      <c r="N8" t="s">
        <v>436</v>
      </c>
      <c r="O8">
        <v>50297</v>
      </c>
      <c r="P8" t="s">
        <v>435</v>
      </c>
      <c r="Q8" t="s">
        <v>436</v>
      </c>
      <c r="R8" t="s">
        <v>251</v>
      </c>
      <c r="S8" s="1">
        <v>20359751.920000002</v>
      </c>
      <c r="U8" s="1">
        <v>1</v>
      </c>
      <c r="IF8">
        <v>50297</v>
      </c>
      <c r="IG8" t="s">
        <v>435</v>
      </c>
      <c r="IH8" t="s">
        <v>252</v>
      </c>
      <c r="IK8">
        <v>-2</v>
      </c>
      <c r="IL8" t="s">
        <v>253</v>
      </c>
      <c r="IM8" t="s">
        <v>254</v>
      </c>
      <c r="IN8" t="s">
        <v>416</v>
      </c>
      <c r="IP8" t="s">
        <v>435</v>
      </c>
    </row>
    <row r="9" spans="1:250" x14ac:dyDescent="0.25">
      <c r="A9">
        <v>133751</v>
      </c>
      <c r="B9">
        <v>1886117376</v>
      </c>
      <c r="C9">
        <v>1403</v>
      </c>
      <c r="D9" t="s">
        <v>399</v>
      </c>
      <c r="E9" t="s">
        <v>400</v>
      </c>
      <c r="F9">
        <v>1407</v>
      </c>
      <c r="G9" t="s">
        <v>401</v>
      </c>
      <c r="H9" t="s">
        <v>400</v>
      </c>
      <c r="I9">
        <v>493</v>
      </c>
      <c r="J9" t="s">
        <v>472</v>
      </c>
      <c r="K9" t="s">
        <v>473</v>
      </c>
      <c r="L9">
        <v>50297</v>
      </c>
      <c r="M9" t="s">
        <v>435</v>
      </c>
      <c r="N9" t="s">
        <v>436</v>
      </c>
      <c r="O9">
        <v>50297</v>
      </c>
      <c r="P9" t="s">
        <v>435</v>
      </c>
      <c r="Q9" t="s">
        <v>436</v>
      </c>
      <c r="R9" t="s">
        <v>251</v>
      </c>
      <c r="S9" s="1">
        <v>20310606.100000001</v>
      </c>
      <c r="U9" s="1">
        <v>1</v>
      </c>
      <c r="IF9">
        <v>50297</v>
      </c>
      <c r="IG9" t="s">
        <v>435</v>
      </c>
      <c r="IH9" t="s">
        <v>252</v>
      </c>
      <c r="IK9">
        <v>-2</v>
      </c>
      <c r="IL9" t="s">
        <v>253</v>
      </c>
      <c r="IM9" t="s">
        <v>254</v>
      </c>
      <c r="IN9" t="s">
        <v>416</v>
      </c>
      <c r="IP9" t="s">
        <v>435</v>
      </c>
    </row>
    <row r="10" spans="1:250" x14ac:dyDescent="0.25">
      <c r="A10">
        <v>133752</v>
      </c>
      <c r="B10">
        <v>1886117376</v>
      </c>
      <c r="C10">
        <v>1403</v>
      </c>
      <c r="D10" t="s">
        <v>399</v>
      </c>
      <c r="E10" t="s">
        <v>400</v>
      </c>
      <c r="F10">
        <v>1407</v>
      </c>
      <c r="G10" t="s">
        <v>401</v>
      </c>
      <c r="H10" t="s">
        <v>400</v>
      </c>
      <c r="I10">
        <v>491</v>
      </c>
      <c r="J10" t="s">
        <v>474</v>
      </c>
      <c r="K10" t="s">
        <v>475</v>
      </c>
      <c r="L10">
        <v>50297</v>
      </c>
      <c r="M10" t="s">
        <v>435</v>
      </c>
      <c r="N10" t="s">
        <v>436</v>
      </c>
      <c r="O10">
        <v>50297</v>
      </c>
      <c r="P10" t="s">
        <v>435</v>
      </c>
      <c r="Q10" t="s">
        <v>436</v>
      </c>
      <c r="R10" t="s">
        <v>251</v>
      </c>
      <c r="S10" s="1">
        <v>15273746.76</v>
      </c>
      <c r="U10" s="1">
        <v>1</v>
      </c>
      <c r="IF10">
        <v>50297</v>
      </c>
      <c r="IG10" t="s">
        <v>435</v>
      </c>
      <c r="IH10" t="s">
        <v>252</v>
      </c>
      <c r="IK10">
        <v>-2</v>
      </c>
      <c r="IL10" t="s">
        <v>253</v>
      </c>
      <c r="IM10" t="s">
        <v>254</v>
      </c>
      <c r="IN10" t="s">
        <v>416</v>
      </c>
      <c r="IP10" t="s">
        <v>435</v>
      </c>
    </row>
    <row r="11" spans="1:250" x14ac:dyDescent="0.25">
      <c r="A11">
        <v>133753</v>
      </c>
      <c r="B11">
        <v>1886117376</v>
      </c>
      <c r="C11">
        <v>1403</v>
      </c>
      <c r="D11" t="s">
        <v>399</v>
      </c>
      <c r="E11" t="s">
        <v>400</v>
      </c>
      <c r="F11">
        <v>1407</v>
      </c>
      <c r="G11" t="s">
        <v>401</v>
      </c>
      <c r="H11" t="s">
        <v>400</v>
      </c>
      <c r="I11">
        <v>484</v>
      </c>
      <c r="J11" t="s">
        <v>476</v>
      </c>
      <c r="K11" t="s">
        <v>477</v>
      </c>
      <c r="L11">
        <v>50297</v>
      </c>
      <c r="M11" t="s">
        <v>435</v>
      </c>
      <c r="N11" t="s">
        <v>436</v>
      </c>
      <c r="O11">
        <v>50297</v>
      </c>
      <c r="P11" t="s">
        <v>435</v>
      </c>
      <c r="Q11" t="s">
        <v>436</v>
      </c>
      <c r="R11" t="s">
        <v>251</v>
      </c>
      <c r="S11" s="1">
        <v>15229995.09</v>
      </c>
      <c r="U11" s="1">
        <v>1</v>
      </c>
      <c r="IF11">
        <v>50297</v>
      </c>
      <c r="IG11" t="s">
        <v>435</v>
      </c>
      <c r="IH11" t="s">
        <v>252</v>
      </c>
      <c r="IK11">
        <v>-2</v>
      </c>
      <c r="IL11" t="s">
        <v>253</v>
      </c>
      <c r="IM11" t="s">
        <v>254</v>
      </c>
      <c r="IN11" t="s">
        <v>416</v>
      </c>
      <c r="IP11" t="s">
        <v>435</v>
      </c>
    </row>
    <row r="12" spans="1:250" x14ac:dyDescent="0.25">
      <c r="A12">
        <v>133754</v>
      </c>
      <c r="B12">
        <v>1886117376</v>
      </c>
      <c r="C12">
        <v>1403</v>
      </c>
      <c r="D12" t="s">
        <v>399</v>
      </c>
      <c r="E12" t="s">
        <v>400</v>
      </c>
      <c r="F12">
        <v>1407</v>
      </c>
      <c r="G12" t="s">
        <v>401</v>
      </c>
      <c r="H12" t="s">
        <v>400</v>
      </c>
      <c r="I12">
        <v>483</v>
      </c>
      <c r="J12" t="s">
        <v>448</v>
      </c>
      <c r="K12" t="s">
        <v>449</v>
      </c>
      <c r="L12">
        <v>50297</v>
      </c>
      <c r="M12" t="s">
        <v>435</v>
      </c>
      <c r="N12" t="s">
        <v>436</v>
      </c>
      <c r="O12">
        <v>50297</v>
      </c>
      <c r="P12" t="s">
        <v>435</v>
      </c>
      <c r="Q12" t="s">
        <v>436</v>
      </c>
      <c r="R12" t="s">
        <v>251</v>
      </c>
      <c r="S12" s="1">
        <v>20209294.379999999</v>
      </c>
      <c r="U12" s="1">
        <v>1</v>
      </c>
      <c r="IF12">
        <v>50297</v>
      </c>
      <c r="IG12" t="s">
        <v>435</v>
      </c>
      <c r="IH12" t="s">
        <v>252</v>
      </c>
      <c r="IK12">
        <v>-2</v>
      </c>
      <c r="IL12" t="s">
        <v>253</v>
      </c>
      <c r="IM12" t="s">
        <v>254</v>
      </c>
      <c r="IN12" t="s">
        <v>416</v>
      </c>
      <c r="IP12" t="s">
        <v>435</v>
      </c>
    </row>
    <row r="13" spans="1:250" x14ac:dyDescent="0.25">
      <c r="A13">
        <v>133755</v>
      </c>
      <c r="B13">
        <v>1886117376</v>
      </c>
      <c r="C13">
        <v>1403</v>
      </c>
      <c r="D13" t="s">
        <v>399</v>
      </c>
      <c r="E13" t="s">
        <v>400</v>
      </c>
      <c r="F13">
        <v>1407</v>
      </c>
      <c r="G13" t="s">
        <v>401</v>
      </c>
      <c r="H13" t="s">
        <v>400</v>
      </c>
      <c r="I13">
        <v>479</v>
      </c>
      <c r="J13" t="s">
        <v>450</v>
      </c>
      <c r="K13" t="s">
        <v>451</v>
      </c>
      <c r="L13">
        <v>50297</v>
      </c>
      <c r="M13" t="s">
        <v>435</v>
      </c>
      <c r="N13" t="s">
        <v>436</v>
      </c>
      <c r="O13">
        <v>50297</v>
      </c>
      <c r="P13" t="s">
        <v>435</v>
      </c>
      <c r="Q13" t="s">
        <v>436</v>
      </c>
      <c r="R13" t="s">
        <v>251</v>
      </c>
      <c r="S13" s="1">
        <v>20187884.16</v>
      </c>
      <c r="U13" s="1">
        <v>1</v>
      </c>
      <c r="IF13">
        <v>50297</v>
      </c>
      <c r="IG13" t="s">
        <v>435</v>
      </c>
      <c r="IH13" t="s">
        <v>252</v>
      </c>
      <c r="IK13">
        <v>-2</v>
      </c>
      <c r="IL13" t="s">
        <v>253</v>
      </c>
      <c r="IM13" t="s">
        <v>254</v>
      </c>
      <c r="IN13" t="s">
        <v>416</v>
      </c>
      <c r="IP13" t="s">
        <v>435</v>
      </c>
    </row>
    <row r="14" spans="1:250" x14ac:dyDescent="0.25">
      <c r="A14">
        <v>133756</v>
      </c>
      <c r="B14">
        <v>1886117376</v>
      </c>
      <c r="C14">
        <v>1403</v>
      </c>
      <c r="D14" t="s">
        <v>399</v>
      </c>
      <c r="E14" t="s">
        <v>400</v>
      </c>
      <c r="F14">
        <v>1407</v>
      </c>
      <c r="G14" t="s">
        <v>401</v>
      </c>
      <c r="H14" t="s">
        <v>400</v>
      </c>
      <c r="I14">
        <v>475</v>
      </c>
      <c r="J14" t="s">
        <v>433</v>
      </c>
      <c r="K14" t="s">
        <v>434</v>
      </c>
      <c r="L14">
        <v>50297</v>
      </c>
      <c r="M14" t="s">
        <v>435</v>
      </c>
      <c r="N14" t="s">
        <v>436</v>
      </c>
      <c r="O14">
        <v>50297</v>
      </c>
      <c r="P14" t="s">
        <v>435</v>
      </c>
      <c r="Q14" t="s">
        <v>436</v>
      </c>
      <c r="R14" t="s">
        <v>251</v>
      </c>
      <c r="S14" s="1">
        <v>20145475.039999999</v>
      </c>
      <c r="U14" s="1">
        <v>1</v>
      </c>
      <c r="IF14">
        <v>50297</v>
      </c>
      <c r="IG14" t="s">
        <v>435</v>
      </c>
      <c r="IH14" t="s">
        <v>252</v>
      </c>
      <c r="IK14">
        <v>-2</v>
      </c>
      <c r="IL14" t="s">
        <v>253</v>
      </c>
      <c r="IM14" t="s">
        <v>254</v>
      </c>
      <c r="IN14" t="s">
        <v>416</v>
      </c>
      <c r="IP14" t="s">
        <v>435</v>
      </c>
    </row>
    <row r="15" spans="1:250" x14ac:dyDescent="0.25">
      <c r="A15">
        <v>133757</v>
      </c>
      <c r="B15">
        <v>1886117376</v>
      </c>
      <c r="C15">
        <v>1403</v>
      </c>
      <c r="D15" t="s">
        <v>399</v>
      </c>
      <c r="E15" t="s">
        <v>400</v>
      </c>
      <c r="F15">
        <v>1407</v>
      </c>
      <c r="G15" t="s">
        <v>401</v>
      </c>
      <c r="H15" t="s">
        <v>400</v>
      </c>
      <c r="I15">
        <v>474</v>
      </c>
      <c r="J15" t="s">
        <v>437</v>
      </c>
      <c r="K15" t="s">
        <v>438</v>
      </c>
      <c r="L15">
        <v>50297</v>
      </c>
      <c r="M15" t="s">
        <v>435</v>
      </c>
      <c r="N15" t="s">
        <v>436</v>
      </c>
      <c r="O15">
        <v>50297</v>
      </c>
      <c r="P15" t="s">
        <v>435</v>
      </c>
      <c r="Q15" t="s">
        <v>436</v>
      </c>
      <c r="R15" t="s">
        <v>251</v>
      </c>
      <c r="S15" s="1">
        <v>20103065.77</v>
      </c>
      <c r="U15" s="1">
        <v>1</v>
      </c>
      <c r="IF15">
        <v>50297</v>
      </c>
      <c r="IG15" t="s">
        <v>435</v>
      </c>
      <c r="IH15" t="s">
        <v>252</v>
      </c>
      <c r="IK15">
        <v>-2</v>
      </c>
      <c r="IL15" t="s">
        <v>253</v>
      </c>
      <c r="IM15" t="s">
        <v>254</v>
      </c>
      <c r="IN15" t="s">
        <v>416</v>
      </c>
      <c r="IP15" t="s">
        <v>435</v>
      </c>
    </row>
    <row r="16" spans="1:250" x14ac:dyDescent="0.25">
      <c r="A16">
        <v>133758</v>
      </c>
      <c r="B16">
        <v>1886117376</v>
      </c>
      <c r="C16">
        <v>1403</v>
      </c>
      <c r="D16" t="s">
        <v>399</v>
      </c>
      <c r="E16" t="s">
        <v>400</v>
      </c>
      <c r="F16">
        <v>1407</v>
      </c>
      <c r="G16" t="s">
        <v>401</v>
      </c>
      <c r="H16" t="s">
        <v>400</v>
      </c>
      <c r="I16">
        <v>470</v>
      </c>
      <c r="J16" t="s">
        <v>439</v>
      </c>
      <c r="K16" t="s">
        <v>440</v>
      </c>
      <c r="L16">
        <v>50297</v>
      </c>
      <c r="M16" t="s">
        <v>435</v>
      </c>
      <c r="N16" t="s">
        <v>436</v>
      </c>
      <c r="O16">
        <v>50297</v>
      </c>
      <c r="P16" t="s">
        <v>435</v>
      </c>
      <c r="Q16" t="s">
        <v>436</v>
      </c>
      <c r="R16" t="s">
        <v>251</v>
      </c>
      <c r="S16" s="1">
        <v>20052620.850000001</v>
      </c>
      <c r="U16" s="1">
        <v>1</v>
      </c>
      <c r="IF16">
        <v>50297</v>
      </c>
      <c r="IG16" t="s">
        <v>435</v>
      </c>
      <c r="IH16" t="s">
        <v>252</v>
      </c>
      <c r="IK16">
        <v>-2</v>
      </c>
      <c r="IL16" t="s">
        <v>253</v>
      </c>
      <c r="IM16" t="s">
        <v>254</v>
      </c>
      <c r="IN16" t="s">
        <v>416</v>
      </c>
      <c r="IP16" t="s">
        <v>435</v>
      </c>
    </row>
    <row r="17" spans="1:250" x14ac:dyDescent="0.25">
      <c r="A17">
        <v>133759</v>
      </c>
      <c r="B17">
        <v>1886117376</v>
      </c>
      <c r="C17">
        <v>1403</v>
      </c>
      <c r="D17" t="s">
        <v>399</v>
      </c>
      <c r="E17" t="s">
        <v>400</v>
      </c>
      <c r="F17">
        <v>1407</v>
      </c>
      <c r="G17" t="s">
        <v>401</v>
      </c>
      <c r="H17" t="s">
        <v>400</v>
      </c>
      <c r="I17">
        <v>467</v>
      </c>
      <c r="J17" t="s">
        <v>441</v>
      </c>
      <c r="K17" t="s">
        <v>442</v>
      </c>
      <c r="L17">
        <v>50297</v>
      </c>
      <c r="M17" t="s">
        <v>435</v>
      </c>
      <c r="N17" t="s">
        <v>436</v>
      </c>
      <c r="O17">
        <v>50297</v>
      </c>
      <c r="P17" t="s">
        <v>435</v>
      </c>
      <c r="Q17" t="s">
        <v>436</v>
      </c>
      <c r="R17" t="s">
        <v>251</v>
      </c>
      <c r="S17" s="1">
        <v>20019980.120000001</v>
      </c>
      <c r="U17" s="1">
        <v>1</v>
      </c>
      <c r="IF17">
        <v>50297</v>
      </c>
      <c r="IG17" t="s">
        <v>435</v>
      </c>
      <c r="IH17" t="s">
        <v>252</v>
      </c>
      <c r="IK17">
        <v>-2</v>
      </c>
      <c r="IL17" t="s">
        <v>253</v>
      </c>
      <c r="IM17" t="s">
        <v>254</v>
      </c>
      <c r="IN17" t="s">
        <v>416</v>
      </c>
      <c r="IP17" t="s">
        <v>435</v>
      </c>
    </row>
    <row r="18" spans="1:250" x14ac:dyDescent="0.25">
      <c r="A18">
        <v>133760</v>
      </c>
      <c r="B18">
        <v>1886117376</v>
      </c>
      <c r="C18">
        <v>1403</v>
      </c>
      <c r="D18" t="s">
        <v>399</v>
      </c>
      <c r="E18" t="s">
        <v>400</v>
      </c>
      <c r="F18">
        <v>1407</v>
      </c>
      <c r="G18" t="s">
        <v>401</v>
      </c>
      <c r="H18" t="s">
        <v>400</v>
      </c>
      <c r="I18">
        <v>466</v>
      </c>
      <c r="J18" t="s">
        <v>443</v>
      </c>
      <c r="K18" t="s">
        <v>444</v>
      </c>
      <c r="L18">
        <v>50297</v>
      </c>
      <c r="M18" t="s">
        <v>435</v>
      </c>
      <c r="N18" t="s">
        <v>436</v>
      </c>
      <c r="O18">
        <v>50297</v>
      </c>
      <c r="P18" t="s">
        <v>435</v>
      </c>
      <c r="Q18" t="s">
        <v>436</v>
      </c>
      <c r="R18" t="s">
        <v>251</v>
      </c>
      <c r="S18" s="1">
        <v>0</v>
      </c>
      <c r="U18" s="1">
        <v>1</v>
      </c>
      <c r="IF18">
        <v>50297</v>
      </c>
      <c r="IG18" t="s">
        <v>435</v>
      </c>
      <c r="IH18" t="s">
        <v>252</v>
      </c>
      <c r="IK18">
        <v>-2</v>
      </c>
      <c r="IL18" t="s">
        <v>253</v>
      </c>
      <c r="IM18" t="s">
        <v>254</v>
      </c>
      <c r="IN18" t="s">
        <v>416</v>
      </c>
      <c r="IP18" t="s">
        <v>435</v>
      </c>
    </row>
    <row r="19" spans="1:250" x14ac:dyDescent="0.25">
      <c r="A19">
        <v>133761</v>
      </c>
      <c r="B19">
        <v>1886117376</v>
      </c>
      <c r="C19">
        <v>1403</v>
      </c>
      <c r="D19" t="s">
        <v>399</v>
      </c>
      <c r="E19" t="s">
        <v>400</v>
      </c>
      <c r="F19">
        <v>1407</v>
      </c>
      <c r="G19" t="s">
        <v>401</v>
      </c>
      <c r="H19" t="s">
        <v>400</v>
      </c>
      <c r="I19">
        <v>504</v>
      </c>
      <c r="J19" t="s">
        <v>464</v>
      </c>
      <c r="K19" t="s">
        <v>463</v>
      </c>
      <c r="L19">
        <v>22342</v>
      </c>
      <c r="M19" t="s">
        <v>403</v>
      </c>
      <c r="N19" t="s">
        <v>404</v>
      </c>
      <c r="O19">
        <v>22342</v>
      </c>
      <c r="P19" t="s">
        <v>403</v>
      </c>
      <c r="Q19" t="s">
        <v>404</v>
      </c>
      <c r="R19" t="s">
        <v>251</v>
      </c>
      <c r="S19" s="1">
        <v>20787813.370000001</v>
      </c>
      <c r="U19" s="1">
        <v>1</v>
      </c>
      <c r="IF19">
        <v>22342</v>
      </c>
      <c r="IG19" t="s">
        <v>403</v>
      </c>
      <c r="IH19" t="s">
        <v>252</v>
      </c>
      <c r="IK19">
        <v>-2</v>
      </c>
      <c r="IL19" t="s">
        <v>253</v>
      </c>
      <c r="IM19" t="s">
        <v>254</v>
      </c>
      <c r="IN19" t="s">
        <v>416</v>
      </c>
      <c r="IP19" t="s">
        <v>417</v>
      </c>
    </row>
    <row r="20" spans="1:250" x14ac:dyDescent="0.25">
      <c r="A20">
        <v>133762</v>
      </c>
      <c r="B20">
        <v>1886117376</v>
      </c>
      <c r="C20">
        <v>1403</v>
      </c>
      <c r="D20" t="s">
        <v>399</v>
      </c>
      <c r="E20" t="s">
        <v>400</v>
      </c>
      <c r="F20">
        <v>1407</v>
      </c>
      <c r="G20" t="s">
        <v>401</v>
      </c>
      <c r="H20" t="s">
        <v>400</v>
      </c>
      <c r="I20">
        <v>501</v>
      </c>
      <c r="J20" t="s">
        <v>468</v>
      </c>
      <c r="K20" t="s">
        <v>469</v>
      </c>
      <c r="L20">
        <v>22342</v>
      </c>
      <c r="M20" t="s">
        <v>403</v>
      </c>
      <c r="N20" t="s">
        <v>404</v>
      </c>
      <c r="O20">
        <v>22342</v>
      </c>
      <c r="P20" t="s">
        <v>403</v>
      </c>
      <c r="Q20" t="s">
        <v>404</v>
      </c>
      <c r="R20" t="s">
        <v>251</v>
      </c>
      <c r="S20" s="1">
        <v>20743906.73</v>
      </c>
      <c r="U20" s="1">
        <v>1</v>
      </c>
      <c r="IF20">
        <v>22342</v>
      </c>
      <c r="IG20" t="s">
        <v>403</v>
      </c>
      <c r="IH20" t="s">
        <v>252</v>
      </c>
      <c r="IK20">
        <v>-2</v>
      </c>
      <c r="IL20" t="s">
        <v>253</v>
      </c>
      <c r="IM20" t="s">
        <v>254</v>
      </c>
      <c r="IN20" t="s">
        <v>416</v>
      </c>
      <c r="IP20" t="s">
        <v>417</v>
      </c>
    </row>
    <row r="21" spans="1:250" x14ac:dyDescent="0.25">
      <c r="A21">
        <v>133763</v>
      </c>
      <c r="B21">
        <v>1886117376</v>
      </c>
      <c r="C21">
        <v>1403</v>
      </c>
      <c r="D21" t="s">
        <v>399</v>
      </c>
      <c r="E21" t="s">
        <v>400</v>
      </c>
      <c r="F21">
        <v>1407</v>
      </c>
      <c r="G21" t="s">
        <v>401</v>
      </c>
      <c r="H21" t="s">
        <v>400</v>
      </c>
      <c r="I21">
        <v>499</v>
      </c>
      <c r="J21" t="s">
        <v>470</v>
      </c>
      <c r="K21" t="s">
        <v>471</v>
      </c>
      <c r="L21">
        <v>22342</v>
      </c>
      <c r="M21" t="s">
        <v>403</v>
      </c>
      <c r="N21" t="s">
        <v>404</v>
      </c>
      <c r="O21">
        <v>22342</v>
      </c>
      <c r="P21" t="s">
        <v>403</v>
      </c>
      <c r="Q21" t="s">
        <v>404</v>
      </c>
      <c r="R21" t="s">
        <v>251</v>
      </c>
      <c r="S21" s="1">
        <v>20787813.370000001</v>
      </c>
      <c r="U21" s="1">
        <v>1</v>
      </c>
      <c r="IF21">
        <v>22342</v>
      </c>
      <c r="IG21" t="s">
        <v>403</v>
      </c>
      <c r="IH21" t="s">
        <v>252</v>
      </c>
      <c r="IK21">
        <v>-2</v>
      </c>
      <c r="IL21" t="s">
        <v>253</v>
      </c>
      <c r="IM21" t="s">
        <v>254</v>
      </c>
      <c r="IN21" t="s">
        <v>416</v>
      </c>
      <c r="IP21" t="s">
        <v>417</v>
      </c>
    </row>
    <row r="22" spans="1:250" x14ac:dyDescent="0.25">
      <c r="A22">
        <v>133764</v>
      </c>
      <c r="B22">
        <v>1886117376</v>
      </c>
      <c r="C22">
        <v>1403</v>
      </c>
      <c r="D22" t="s">
        <v>399</v>
      </c>
      <c r="E22" t="s">
        <v>400</v>
      </c>
      <c r="F22">
        <v>1407</v>
      </c>
      <c r="G22" t="s">
        <v>401</v>
      </c>
      <c r="H22" t="s">
        <v>400</v>
      </c>
      <c r="I22">
        <v>493</v>
      </c>
      <c r="J22" t="s">
        <v>472</v>
      </c>
      <c r="K22" t="s">
        <v>473</v>
      </c>
      <c r="L22">
        <v>22342</v>
      </c>
      <c r="M22" t="s">
        <v>403</v>
      </c>
      <c r="N22" t="s">
        <v>404</v>
      </c>
      <c r="O22">
        <v>22342</v>
      </c>
      <c r="P22" t="s">
        <v>403</v>
      </c>
      <c r="Q22" t="s">
        <v>404</v>
      </c>
      <c r="R22" t="s">
        <v>251</v>
      </c>
      <c r="S22" s="1">
        <v>20737634.309999999</v>
      </c>
      <c r="U22" s="1">
        <v>1</v>
      </c>
      <c r="IF22">
        <v>22342</v>
      </c>
      <c r="IG22" t="s">
        <v>403</v>
      </c>
      <c r="IH22" t="s">
        <v>252</v>
      </c>
      <c r="IK22">
        <v>-2</v>
      </c>
      <c r="IL22" t="s">
        <v>253</v>
      </c>
      <c r="IM22" t="s">
        <v>254</v>
      </c>
      <c r="IN22" t="s">
        <v>416</v>
      </c>
      <c r="IP22" t="s">
        <v>417</v>
      </c>
    </row>
    <row r="23" spans="1:250" x14ac:dyDescent="0.25">
      <c r="A23">
        <v>133765</v>
      </c>
      <c r="B23">
        <v>1886117376</v>
      </c>
      <c r="C23">
        <v>1403</v>
      </c>
      <c r="D23" t="s">
        <v>399</v>
      </c>
      <c r="E23" t="s">
        <v>400</v>
      </c>
      <c r="F23">
        <v>1407</v>
      </c>
      <c r="G23" t="s">
        <v>401</v>
      </c>
      <c r="H23" t="s">
        <v>400</v>
      </c>
      <c r="I23">
        <v>491</v>
      </c>
      <c r="J23" t="s">
        <v>474</v>
      </c>
      <c r="K23" t="s">
        <v>475</v>
      </c>
      <c r="L23">
        <v>22342</v>
      </c>
      <c r="M23" t="s">
        <v>403</v>
      </c>
      <c r="N23" t="s">
        <v>404</v>
      </c>
      <c r="O23">
        <v>22342</v>
      </c>
      <c r="P23" t="s">
        <v>403</v>
      </c>
      <c r="Q23" t="s">
        <v>404</v>
      </c>
      <c r="R23" t="s">
        <v>251</v>
      </c>
      <c r="S23" s="1">
        <v>20809766.710000001</v>
      </c>
      <c r="U23" s="1">
        <v>1</v>
      </c>
      <c r="IF23">
        <v>22342</v>
      </c>
      <c r="IG23" t="s">
        <v>403</v>
      </c>
      <c r="IH23" t="s">
        <v>252</v>
      </c>
      <c r="IK23">
        <v>-2</v>
      </c>
      <c r="IL23" t="s">
        <v>253</v>
      </c>
      <c r="IM23" t="s">
        <v>254</v>
      </c>
      <c r="IN23" t="s">
        <v>416</v>
      </c>
      <c r="IP23" t="s">
        <v>417</v>
      </c>
    </row>
    <row r="24" spans="1:250" x14ac:dyDescent="0.25">
      <c r="A24">
        <v>133766</v>
      </c>
      <c r="B24">
        <v>1886117376</v>
      </c>
      <c r="C24">
        <v>1403</v>
      </c>
      <c r="D24" t="s">
        <v>399</v>
      </c>
      <c r="E24" t="s">
        <v>400</v>
      </c>
      <c r="F24">
        <v>1407</v>
      </c>
      <c r="G24" t="s">
        <v>401</v>
      </c>
      <c r="H24" t="s">
        <v>400</v>
      </c>
      <c r="I24">
        <v>484</v>
      </c>
      <c r="J24" t="s">
        <v>476</v>
      </c>
      <c r="K24" t="s">
        <v>477</v>
      </c>
      <c r="L24">
        <v>22342</v>
      </c>
      <c r="M24" t="s">
        <v>403</v>
      </c>
      <c r="N24" t="s">
        <v>404</v>
      </c>
      <c r="O24">
        <v>22342</v>
      </c>
      <c r="P24" t="s">
        <v>403</v>
      </c>
      <c r="Q24" t="s">
        <v>404</v>
      </c>
      <c r="R24" t="s">
        <v>251</v>
      </c>
      <c r="S24" s="1">
        <v>20750157.109999999</v>
      </c>
      <c r="U24" s="1">
        <v>1</v>
      </c>
      <c r="IF24">
        <v>22342</v>
      </c>
      <c r="IG24" t="s">
        <v>403</v>
      </c>
      <c r="IH24" t="s">
        <v>252</v>
      </c>
      <c r="IK24">
        <v>-2</v>
      </c>
      <c r="IL24" t="s">
        <v>253</v>
      </c>
      <c r="IM24" t="s">
        <v>254</v>
      </c>
      <c r="IN24" t="s">
        <v>416</v>
      </c>
      <c r="IP24" t="s">
        <v>417</v>
      </c>
    </row>
    <row r="25" spans="1:250" x14ac:dyDescent="0.25">
      <c r="A25">
        <v>133767</v>
      </c>
      <c r="B25">
        <v>1886117376</v>
      </c>
      <c r="C25">
        <v>1403</v>
      </c>
      <c r="D25" t="s">
        <v>399</v>
      </c>
      <c r="E25" t="s">
        <v>400</v>
      </c>
      <c r="F25">
        <v>1407</v>
      </c>
      <c r="G25" t="s">
        <v>401</v>
      </c>
      <c r="H25" t="s">
        <v>400</v>
      </c>
      <c r="I25">
        <v>483</v>
      </c>
      <c r="J25" t="s">
        <v>448</v>
      </c>
      <c r="K25" t="s">
        <v>449</v>
      </c>
      <c r="L25">
        <v>22342</v>
      </c>
      <c r="M25" t="s">
        <v>403</v>
      </c>
      <c r="N25" t="s">
        <v>404</v>
      </c>
      <c r="O25">
        <v>22342</v>
      </c>
      <c r="P25" t="s">
        <v>403</v>
      </c>
      <c r="Q25" t="s">
        <v>404</v>
      </c>
      <c r="R25" t="s">
        <v>251</v>
      </c>
      <c r="S25" s="1">
        <v>20721953.350000001</v>
      </c>
      <c r="U25" s="1">
        <v>1</v>
      </c>
      <c r="IF25">
        <v>22342</v>
      </c>
      <c r="IG25" t="s">
        <v>403</v>
      </c>
      <c r="IH25" t="s">
        <v>252</v>
      </c>
      <c r="IK25">
        <v>-2</v>
      </c>
      <c r="IL25" t="s">
        <v>253</v>
      </c>
      <c r="IM25" t="s">
        <v>254</v>
      </c>
      <c r="IN25" t="s">
        <v>416</v>
      </c>
      <c r="IP25" t="s">
        <v>417</v>
      </c>
    </row>
    <row r="26" spans="1:250" x14ac:dyDescent="0.25">
      <c r="A26">
        <v>133768</v>
      </c>
      <c r="B26">
        <v>1886117376</v>
      </c>
      <c r="C26">
        <v>1403</v>
      </c>
      <c r="D26" t="s">
        <v>399</v>
      </c>
      <c r="E26" t="s">
        <v>400</v>
      </c>
      <c r="F26">
        <v>1407</v>
      </c>
      <c r="G26" t="s">
        <v>401</v>
      </c>
      <c r="H26" t="s">
        <v>400</v>
      </c>
      <c r="I26">
        <v>479</v>
      </c>
      <c r="J26" t="s">
        <v>450</v>
      </c>
      <c r="K26" t="s">
        <v>451</v>
      </c>
      <c r="L26">
        <v>22342</v>
      </c>
      <c r="M26" t="s">
        <v>403</v>
      </c>
      <c r="N26" t="s">
        <v>404</v>
      </c>
      <c r="O26">
        <v>22342</v>
      </c>
      <c r="P26" t="s">
        <v>403</v>
      </c>
      <c r="Q26" t="s">
        <v>404</v>
      </c>
      <c r="R26" t="s">
        <v>251</v>
      </c>
      <c r="S26" s="1">
        <v>20787336.989999998</v>
      </c>
      <c r="U26" s="1">
        <v>1</v>
      </c>
      <c r="IF26">
        <v>22342</v>
      </c>
      <c r="IG26" t="s">
        <v>403</v>
      </c>
      <c r="IH26" t="s">
        <v>252</v>
      </c>
      <c r="IK26">
        <v>-2</v>
      </c>
      <c r="IL26" t="s">
        <v>253</v>
      </c>
      <c r="IM26" t="s">
        <v>254</v>
      </c>
      <c r="IN26" t="s">
        <v>416</v>
      </c>
      <c r="IP26" t="s">
        <v>417</v>
      </c>
    </row>
    <row r="27" spans="1:250" x14ac:dyDescent="0.25">
      <c r="A27">
        <v>133769</v>
      </c>
      <c r="B27">
        <v>1886117376</v>
      </c>
      <c r="C27">
        <v>1403</v>
      </c>
      <c r="D27" t="s">
        <v>399</v>
      </c>
      <c r="E27" t="s">
        <v>400</v>
      </c>
      <c r="F27">
        <v>1407</v>
      </c>
      <c r="G27" t="s">
        <v>401</v>
      </c>
      <c r="H27" t="s">
        <v>400</v>
      </c>
      <c r="I27">
        <v>475</v>
      </c>
      <c r="J27" t="s">
        <v>433</v>
      </c>
      <c r="K27" t="s">
        <v>434</v>
      </c>
      <c r="L27">
        <v>22342</v>
      </c>
      <c r="M27" t="s">
        <v>403</v>
      </c>
      <c r="N27" t="s">
        <v>404</v>
      </c>
      <c r="O27">
        <v>22342</v>
      </c>
      <c r="P27" t="s">
        <v>403</v>
      </c>
      <c r="Q27" t="s">
        <v>404</v>
      </c>
      <c r="R27" t="s">
        <v>251</v>
      </c>
      <c r="S27" s="1">
        <v>20743668.539999999</v>
      </c>
      <c r="U27" s="1">
        <v>1</v>
      </c>
      <c r="IF27">
        <v>22342</v>
      </c>
      <c r="IG27" t="s">
        <v>403</v>
      </c>
      <c r="IH27" t="s">
        <v>252</v>
      </c>
      <c r="IK27">
        <v>-2</v>
      </c>
      <c r="IL27" t="s">
        <v>253</v>
      </c>
      <c r="IM27" t="s">
        <v>254</v>
      </c>
      <c r="IN27" t="s">
        <v>416</v>
      </c>
      <c r="IP27" t="s">
        <v>417</v>
      </c>
    </row>
    <row r="28" spans="1:250" x14ac:dyDescent="0.25">
      <c r="A28">
        <v>133770</v>
      </c>
      <c r="B28">
        <v>1886117376</v>
      </c>
      <c r="C28">
        <v>1403</v>
      </c>
      <c r="D28" t="s">
        <v>399</v>
      </c>
      <c r="E28" t="s">
        <v>400</v>
      </c>
      <c r="F28">
        <v>1407</v>
      </c>
      <c r="G28" t="s">
        <v>401</v>
      </c>
      <c r="H28" t="s">
        <v>400</v>
      </c>
      <c r="I28">
        <v>474</v>
      </c>
      <c r="J28" t="s">
        <v>437</v>
      </c>
      <c r="K28" t="s">
        <v>438</v>
      </c>
      <c r="L28">
        <v>22342</v>
      </c>
      <c r="M28" t="s">
        <v>403</v>
      </c>
      <c r="N28" t="s">
        <v>404</v>
      </c>
      <c r="O28">
        <v>22342</v>
      </c>
      <c r="P28" t="s">
        <v>403</v>
      </c>
      <c r="Q28" t="s">
        <v>404</v>
      </c>
      <c r="R28" t="s">
        <v>251</v>
      </c>
      <c r="S28" s="1">
        <v>20785907.84</v>
      </c>
      <c r="U28" s="1">
        <v>1</v>
      </c>
      <c r="IF28">
        <v>22342</v>
      </c>
      <c r="IG28" t="s">
        <v>403</v>
      </c>
      <c r="IH28" t="s">
        <v>252</v>
      </c>
      <c r="IK28">
        <v>-2</v>
      </c>
      <c r="IL28" t="s">
        <v>253</v>
      </c>
      <c r="IM28" t="s">
        <v>254</v>
      </c>
      <c r="IN28" t="s">
        <v>416</v>
      </c>
      <c r="IP28" t="s">
        <v>417</v>
      </c>
    </row>
    <row r="29" spans="1:250" x14ac:dyDescent="0.25">
      <c r="A29">
        <v>133771</v>
      </c>
      <c r="B29">
        <v>1886117376</v>
      </c>
      <c r="C29">
        <v>1403</v>
      </c>
      <c r="D29" t="s">
        <v>399</v>
      </c>
      <c r="E29" t="s">
        <v>400</v>
      </c>
      <c r="F29">
        <v>1407</v>
      </c>
      <c r="G29" t="s">
        <v>401</v>
      </c>
      <c r="H29" t="s">
        <v>400</v>
      </c>
      <c r="I29">
        <v>470</v>
      </c>
      <c r="J29" t="s">
        <v>439</v>
      </c>
      <c r="K29" t="s">
        <v>440</v>
      </c>
      <c r="L29">
        <v>22342</v>
      </c>
      <c r="M29" t="s">
        <v>403</v>
      </c>
      <c r="N29" t="s">
        <v>404</v>
      </c>
      <c r="O29">
        <v>22342</v>
      </c>
      <c r="P29" t="s">
        <v>403</v>
      </c>
      <c r="Q29" t="s">
        <v>404</v>
      </c>
      <c r="R29" t="s">
        <v>251</v>
      </c>
      <c r="S29" s="1">
        <v>20733749.440000001</v>
      </c>
      <c r="U29" s="1">
        <v>1</v>
      </c>
      <c r="IF29">
        <v>22342</v>
      </c>
      <c r="IG29" t="s">
        <v>403</v>
      </c>
      <c r="IH29" t="s">
        <v>252</v>
      </c>
      <c r="IK29">
        <v>-2</v>
      </c>
      <c r="IL29" t="s">
        <v>253</v>
      </c>
      <c r="IM29" t="s">
        <v>254</v>
      </c>
      <c r="IN29" t="s">
        <v>416</v>
      </c>
      <c r="IP29" t="s">
        <v>417</v>
      </c>
    </row>
    <row r="30" spans="1:250" x14ac:dyDescent="0.25">
      <c r="A30">
        <v>133772</v>
      </c>
      <c r="B30">
        <v>1886117376</v>
      </c>
      <c r="C30">
        <v>1403</v>
      </c>
      <c r="D30" t="s">
        <v>399</v>
      </c>
      <c r="E30" t="s">
        <v>400</v>
      </c>
      <c r="F30">
        <v>1407</v>
      </c>
      <c r="G30" t="s">
        <v>401</v>
      </c>
      <c r="H30" t="s">
        <v>400</v>
      </c>
      <c r="I30">
        <v>467</v>
      </c>
      <c r="J30" t="s">
        <v>441</v>
      </c>
      <c r="K30" t="s">
        <v>442</v>
      </c>
      <c r="L30">
        <v>22342</v>
      </c>
      <c r="M30" t="s">
        <v>403</v>
      </c>
      <c r="N30" t="s">
        <v>404</v>
      </c>
      <c r="O30">
        <v>22342</v>
      </c>
      <c r="P30" t="s">
        <v>403</v>
      </c>
      <c r="Q30" t="s">
        <v>404</v>
      </c>
      <c r="R30" t="s">
        <v>251</v>
      </c>
      <c r="S30" s="1">
        <v>20803811.920000002</v>
      </c>
      <c r="U30" s="1">
        <v>1</v>
      </c>
      <c r="IF30">
        <v>22342</v>
      </c>
      <c r="IG30" t="s">
        <v>403</v>
      </c>
      <c r="IH30" t="s">
        <v>252</v>
      </c>
      <c r="IK30">
        <v>-2</v>
      </c>
      <c r="IL30" t="s">
        <v>253</v>
      </c>
      <c r="IM30" t="s">
        <v>254</v>
      </c>
      <c r="IN30" t="s">
        <v>416</v>
      </c>
      <c r="IP30" t="s">
        <v>417</v>
      </c>
    </row>
    <row r="31" spans="1:250" x14ac:dyDescent="0.25">
      <c r="A31">
        <v>133773</v>
      </c>
      <c r="B31">
        <v>1886117376</v>
      </c>
      <c r="C31">
        <v>1403</v>
      </c>
      <c r="D31" t="s">
        <v>399</v>
      </c>
      <c r="E31" t="s">
        <v>400</v>
      </c>
      <c r="F31">
        <v>1407</v>
      </c>
      <c r="G31" t="s">
        <v>401</v>
      </c>
      <c r="H31" t="s">
        <v>400</v>
      </c>
      <c r="I31">
        <v>466</v>
      </c>
      <c r="J31" t="s">
        <v>443</v>
      </c>
      <c r="K31" t="s">
        <v>444</v>
      </c>
      <c r="L31">
        <v>22342</v>
      </c>
      <c r="M31" t="s">
        <v>403</v>
      </c>
      <c r="N31" t="s">
        <v>404</v>
      </c>
      <c r="O31">
        <v>22342</v>
      </c>
      <c r="P31" t="s">
        <v>403</v>
      </c>
      <c r="Q31" t="s">
        <v>404</v>
      </c>
      <c r="R31" t="s">
        <v>251</v>
      </c>
      <c r="S31" s="1">
        <v>20783049.539999999</v>
      </c>
      <c r="U31" s="1">
        <v>1</v>
      </c>
      <c r="IF31">
        <v>22342</v>
      </c>
      <c r="IG31" t="s">
        <v>403</v>
      </c>
      <c r="IH31" t="s">
        <v>252</v>
      </c>
      <c r="IK31">
        <v>-2</v>
      </c>
      <c r="IL31" t="s">
        <v>253</v>
      </c>
      <c r="IM31" t="s">
        <v>254</v>
      </c>
      <c r="IN31" t="s">
        <v>416</v>
      </c>
      <c r="IP31" t="s">
        <v>417</v>
      </c>
    </row>
    <row r="32" spans="1:250" x14ac:dyDescent="0.25">
      <c r="A32">
        <v>133774</v>
      </c>
      <c r="B32">
        <v>1886117376</v>
      </c>
      <c r="C32">
        <v>1403</v>
      </c>
      <c r="D32" t="s">
        <v>399</v>
      </c>
      <c r="E32" t="s">
        <v>400</v>
      </c>
      <c r="F32">
        <v>1407</v>
      </c>
      <c r="G32" t="s">
        <v>401</v>
      </c>
      <c r="H32" t="s">
        <v>400</v>
      </c>
      <c r="I32">
        <v>462</v>
      </c>
      <c r="J32" t="s">
        <v>445</v>
      </c>
      <c r="K32" t="s">
        <v>446</v>
      </c>
      <c r="L32">
        <v>22342</v>
      </c>
      <c r="M32" t="s">
        <v>403</v>
      </c>
      <c r="N32" t="s">
        <v>404</v>
      </c>
      <c r="O32">
        <v>22342</v>
      </c>
      <c r="P32" t="s">
        <v>403</v>
      </c>
      <c r="Q32" t="s">
        <v>404</v>
      </c>
      <c r="R32" t="s">
        <v>251</v>
      </c>
      <c r="S32" s="1">
        <v>20744490.879999999</v>
      </c>
      <c r="U32" s="1">
        <v>1</v>
      </c>
      <c r="IF32">
        <v>22342</v>
      </c>
      <c r="IG32" t="s">
        <v>403</v>
      </c>
      <c r="IH32" t="s">
        <v>252</v>
      </c>
      <c r="IK32">
        <v>-2</v>
      </c>
      <c r="IL32" t="s">
        <v>253</v>
      </c>
      <c r="IM32" t="s">
        <v>254</v>
      </c>
      <c r="IN32" t="s">
        <v>416</v>
      </c>
      <c r="IP32" t="s">
        <v>417</v>
      </c>
    </row>
    <row r="33" spans="1:250" x14ac:dyDescent="0.25">
      <c r="A33">
        <v>133775</v>
      </c>
      <c r="B33">
        <v>1886117376</v>
      </c>
      <c r="C33">
        <v>1403</v>
      </c>
      <c r="D33" t="s">
        <v>399</v>
      </c>
      <c r="E33" t="s">
        <v>400</v>
      </c>
      <c r="F33">
        <v>1407</v>
      </c>
      <c r="G33" t="s">
        <v>401</v>
      </c>
      <c r="H33" t="s">
        <v>400</v>
      </c>
      <c r="I33">
        <v>459</v>
      </c>
      <c r="J33" t="s">
        <v>431</v>
      </c>
      <c r="K33" t="s">
        <v>432</v>
      </c>
      <c r="L33">
        <v>22342</v>
      </c>
      <c r="M33" t="s">
        <v>403</v>
      </c>
      <c r="N33" t="s">
        <v>404</v>
      </c>
      <c r="O33">
        <v>22342</v>
      </c>
      <c r="P33" t="s">
        <v>403</v>
      </c>
      <c r="Q33" t="s">
        <v>404</v>
      </c>
      <c r="R33" t="s">
        <v>251</v>
      </c>
      <c r="S33" s="1">
        <v>20803216.440000001</v>
      </c>
      <c r="U33" s="1">
        <v>1</v>
      </c>
      <c r="IF33">
        <v>22342</v>
      </c>
      <c r="IG33" t="s">
        <v>403</v>
      </c>
      <c r="IH33" t="s">
        <v>252</v>
      </c>
      <c r="IK33">
        <v>-2</v>
      </c>
      <c r="IL33" t="s">
        <v>253</v>
      </c>
      <c r="IM33" t="s">
        <v>254</v>
      </c>
      <c r="IN33" t="s">
        <v>416</v>
      </c>
      <c r="IP33" t="s">
        <v>417</v>
      </c>
    </row>
    <row r="34" spans="1:250" x14ac:dyDescent="0.25">
      <c r="A34">
        <v>133776</v>
      </c>
      <c r="B34">
        <v>1886117376</v>
      </c>
      <c r="C34">
        <v>1403</v>
      </c>
      <c r="D34" t="s">
        <v>399</v>
      </c>
      <c r="E34" t="s">
        <v>400</v>
      </c>
      <c r="F34">
        <v>1407</v>
      </c>
      <c r="G34" t="s">
        <v>401</v>
      </c>
      <c r="H34" t="s">
        <v>400</v>
      </c>
      <c r="I34">
        <v>454</v>
      </c>
      <c r="J34" t="s">
        <v>420</v>
      </c>
      <c r="K34" t="s">
        <v>421</v>
      </c>
      <c r="L34">
        <v>22342</v>
      </c>
      <c r="M34" t="s">
        <v>403</v>
      </c>
      <c r="N34" t="s">
        <v>404</v>
      </c>
      <c r="O34">
        <v>22342</v>
      </c>
      <c r="P34" t="s">
        <v>403</v>
      </c>
      <c r="Q34" t="s">
        <v>404</v>
      </c>
      <c r="R34" t="s">
        <v>251</v>
      </c>
      <c r="S34" s="1">
        <v>20758980.940000001</v>
      </c>
      <c r="U34" s="1">
        <v>1</v>
      </c>
      <c r="IF34">
        <v>22342</v>
      </c>
      <c r="IG34" t="s">
        <v>403</v>
      </c>
      <c r="IH34" t="s">
        <v>252</v>
      </c>
      <c r="IK34">
        <v>-2</v>
      </c>
      <c r="IL34" t="s">
        <v>253</v>
      </c>
      <c r="IM34" t="s">
        <v>254</v>
      </c>
      <c r="IN34" t="s">
        <v>416</v>
      </c>
      <c r="IP34" t="s">
        <v>417</v>
      </c>
    </row>
    <row r="35" spans="1:250" x14ac:dyDescent="0.25">
      <c r="A35">
        <v>133777</v>
      </c>
      <c r="B35">
        <v>1886117376</v>
      </c>
      <c r="C35">
        <v>1403</v>
      </c>
      <c r="D35" t="s">
        <v>399</v>
      </c>
      <c r="E35" t="s">
        <v>400</v>
      </c>
      <c r="F35">
        <v>1407</v>
      </c>
      <c r="G35" t="s">
        <v>401</v>
      </c>
      <c r="H35" t="s">
        <v>400</v>
      </c>
      <c r="I35">
        <v>449</v>
      </c>
      <c r="J35" t="s">
        <v>422</v>
      </c>
      <c r="K35" t="s">
        <v>423</v>
      </c>
      <c r="L35">
        <v>22342</v>
      </c>
      <c r="M35" t="s">
        <v>403</v>
      </c>
      <c r="N35" t="s">
        <v>404</v>
      </c>
      <c r="O35">
        <v>22342</v>
      </c>
      <c r="P35" t="s">
        <v>403</v>
      </c>
      <c r="Q35" t="s">
        <v>404</v>
      </c>
      <c r="R35" t="s">
        <v>251</v>
      </c>
      <c r="S35" s="1">
        <v>20779397.260000002</v>
      </c>
      <c r="U35" s="1">
        <v>1</v>
      </c>
      <c r="IF35">
        <v>22342</v>
      </c>
      <c r="IG35" t="s">
        <v>403</v>
      </c>
      <c r="IH35" t="s">
        <v>252</v>
      </c>
      <c r="IK35">
        <v>-2</v>
      </c>
      <c r="IL35" t="s">
        <v>253</v>
      </c>
      <c r="IM35" t="s">
        <v>254</v>
      </c>
      <c r="IN35" t="s">
        <v>416</v>
      </c>
      <c r="IP35" t="s">
        <v>417</v>
      </c>
    </row>
    <row r="36" spans="1:250" x14ac:dyDescent="0.25">
      <c r="A36">
        <v>133778</v>
      </c>
      <c r="B36">
        <v>1886117376</v>
      </c>
      <c r="C36">
        <v>1403</v>
      </c>
      <c r="D36" t="s">
        <v>399</v>
      </c>
      <c r="E36" t="s">
        <v>400</v>
      </c>
      <c r="F36">
        <v>1407</v>
      </c>
      <c r="G36" t="s">
        <v>401</v>
      </c>
      <c r="H36" t="s">
        <v>400</v>
      </c>
      <c r="I36">
        <v>446</v>
      </c>
      <c r="J36" t="s">
        <v>424</v>
      </c>
      <c r="K36" t="s">
        <v>425</v>
      </c>
      <c r="L36">
        <v>22342</v>
      </c>
      <c r="M36" t="s">
        <v>403</v>
      </c>
      <c r="N36" t="s">
        <v>404</v>
      </c>
      <c r="O36">
        <v>22342</v>
      </c>
      <c r="P36" t="s">
        <v>403</v>
      </c>
      <c r="Q36" t="s">
        <v>404</v>
      </c>
      <c r="R36" t="s">
        <v>251</v>
      </c>
      <c r="S36" s="1">
        <v>20748205.530000001</v>
      </c>
      <c r="U36" s="1">
        <v>1</v>
      </c>
      <c r="IF36">
        <v>22342</v>
      </c>
      <c r="IG36" t="s">
        <v>403</v>
      </c>
      <c r="IH36" t="s">
        <v>252</v>
      </c>
      <c r="IK36">
        <v>-2</v>
      </c>
      <c r="IL36" t="s">
        <v>253</v>
      </c>
      <c r="IM36" t="s">
        <v>254</v>
      </c>
      <c r="IN36" t="s">
        <v>416</v>
      </c>
      <c r="IP36" t="s">
        <v>417</v>
      </c>
    </row>
    <row r="37" spans="1:250" x14ac:dyDescent="0.25">
      <c r="A37">
        <v>133779</v>
      </c>
      <c r="B37">
        <v>1886117376</v>
      </c>
      <c r="C37">
        <v>1403</v>
      </c>
      <c r="D37" t="s">
        <v>399</v>
      </c>
      <c r="E37" t="s">
        <v>400</v>
      </c>
      <c r="F37">
        <v>1407</v>
      </c>
      <c r="G37" t="s">
        <v>401</v>
      </c>
      <c r="H37" t="s">
        <v>400</v>
      </c>
      <c r="I37">
        <v>444</v>
      </c>
      <c r="J37" t="s">
        <v>426</v>
      </c>
      <c r="K37" t="s">
        <v>427</v>
      </c>
      <c r="L37">
        <v>22342</v>
      </c>
      <c r="M37" t="s">
        <v>403</v>
      </c>
      <c r="N37" t="s">
        <v>404</v>
      </c>
      <c r="O37">
        <v>22342</v>
      </c>
      <c r="P37" t="s">
        <v>403</v>
      </c>
      <c r="Q37" t="s">
        <v>404</v>
      </c>
      <c r="R37" t="s">
        <v>251</v>
      </c>
      <c r="S37" s="1">
        <v>20796269.170000002</v>
      </c>
      <c r="U37" s="1">
        <v>1</v>
      </c>
      <c r="IF37">
        <v>22342</v>
      </c>
      <c r="IG37" t="s">
        <v>403</v>
      </c>
      <c r="IH37" t="s">
        <v>252</v>
      </c>
      <c r="IK37">
        <v>-2</v>
      </c>
      <c r="IL37" t="s">
        <v>253</v>
      </c>
      <c r="IM37" t="s">
        <v>254</v>
      </c>
      <c r="IN37" t="s">
        <v>416</v>
      </c>
      <c r="IP37" t="s">
        <v>417</v>
      </c>
    </row>
    <row r="38" spans="1:250" x14ac:dyDescent="0.25">
      <c r="A38">
        <v>133780</v>
      </c>
      <c r="B38">
        <v>1886117376</v>
      </c>
      <c r="C38">
        <v>1403</v>
      </c>
      <c r="D38" t="s">
        <v>399</v>
      </c>
      <c r="E38" t="s">
        <v>400</v>
      </c>
      <c r="F38">
        <v>1407</v>
      </c>
      <c r="G38" t="s">
        <v>401</v>
      </c>
      <c r="H38" t="s">
        <v>400</v>
      </c>
      <c r="I38">
        <v>439</v>
      </c>
      <c r="J38" t="s">
        <v>428</v>
      </c>
      <c r="K38" t="s">
        <v>429</v>
      </c>
      <c r="L38">
        <v>22342</v>
      </c>
      <c r="M38" t="s">
        <v>403</v>
      </c>
      <c r="N38" t="s">
        <v>404</v>
      </c>
      <c r="O38">
        <v>22342</v>
      </c>
      <c r="P38" t="s">
        <v>403</v>
      </c>
      <c r="Q38" t="s">
        <v>404</v>
      </c>
      <c r="R38" t="s">
        <v>251</v>
      </c>
      <c r="S38" s="1">
        <v>20760512.100000001</v>
      </c>
      <c r="U38" s="1">
        <v>1</v>
      </c>
      <c r="IF38">
        <v>22342</v>
      </c>
      <c r="IG38" t="s">
        <v>403</v>
      </c>
      <c r="IH38" t="s">
        <v>252</v>
      </c>
      <c r="IK38">
        <v>-2</v>
      </c>
      <c r="IL38" t="s">
        <v>253</v>
      </c>
      <c r="IM38" t="s">
        <v>254</v>
      </c>
      <c r="IN38" t="s">
        <v>416</v>
      </c>
      <c r="IP38" t="s">
        <v>417</v>
      </c>
    </row>
    <row r="39" spans="1:250" x14ac:dyDescent="0.25">
      <c r="A39">
        <v>133781</v>
      </c>
      <c r="B39">
        <v>1886117376</v>
      </c>
      <c r="C39">
        <v>1403</v>
      </c>
      <c r="D39" t="s">
        <v>399</v>
      </c>
      <c r="E39" t="s">
        <v>400</v>
      </c>
      <c r="F39">
        <v>1407</v>
      </c>
      <c r="G39" t="s">
        <v>401</v>
      </c>
      <c r="H39" t="s">
        <v>400</v>
      </c>
      <c r="I39">
        <v>434</v>
      </c>
      <c r="J39" t="s">
        <v>414</v>
      </c>
      <c r="K39" t="s">
        <v>415</v>
      </c>
      <c r="L39">
        <v>22342</v>
      </c>
      <c r="M39" t="s">
        <v>403</v>
      </c>
      <c r="N39" t="s">
        <v>404</v>
      </c>
      <c r="O39">
        <v>22342</v>
      </c>
      <c r="P39" t="s">
        <v>403</v>
      </c>
      <c r="Q39" t="s">
        <v>404</v>
      </c>
      <c r="R39" t="s">
        <v>251</v>
      </c>
      <c r="S39" s="1">
        <v>20774921.530000001</v>
      </c>
      <c r="U39" s="1">
        <v>1</v>
      </c>
      <c r="IF39">
        <v>22342</v>
      </c>
      <c r="IG39" t="s">
        <v>403</v>
      </c>
      <c r="IH39" t="s">
        <v>252</v>
      </c>
      <c r="IK39">
        <v>-2</v>
      </c>
      <c r="IL39" t="s">
        <v>253</v>
      </c>
      <c r="IM39" t="s">
        <v>254</v>
      </c>
      <c r="IN39" t="s">
        <v>416</v>
      </c>
      <c r="IP39" t="s">
        <v>417</v>
      </c>
    </row>
    <row r="40" spans="1:250" x14ac:dyDescent="0.25">
      <c r="A40">
        <v>133782</v>
      </c>
      <c r="B40">
        <v>1886117376</v>
      </c>
      <c r="C40">
        <v>1403</v>
      </c>
      <c r="D40" t="s">
        <v>399</v>
      </c>
      <c r="E40" t="s">
        <v>400</v>
      </c>
      <c r="F40">
        <v>1407</v>
      </c>
      <c r="G40" t="s">
        <v>401</v>
      </c>
      <c r="H40" t="s">
        <v>400</v>
      </c>
      <c r="I40">
        <v>430</v>
      </c>
      <c r="J40" t="s">
        <v>410</v>
      </c>
      <c r="K40" t="s">
        <v>411</v>
      </c>
      <c r="L40">
        <v>22342</v>
      </c>
      <c r="M40" t="s">
        <v>403</v>
      </c>
      <c r="N40" t="s">
        <v>404</v>
      </c>
      <c r="O40">
        <v>22342</v>
      </c>
      <c r="P40" t="s">
        <v>403</v>
      </c>
      <c r="Q40" t="s">
        <v>404</v>
      </c>
      <c r="R40" t="s">
        <v>251</v>
      </c>
      <c r="S40" s="1">
        <v>20751335.850000001</v>
      </c>
      <c r="U40" s="1">
        <v>1</v>
      </c>
      <c r="IF40">
        <v>22342</v>
      </c>
      <c r="IG40" t="s">
        <v>403</v>
      </c>
      <c r="IH40" t="s">
        <v>252</v>
      </c>
      <c r="IK40">
        <v>-2</v>
      </c>
      <c r="IL40" t="s">
        <v>253</v>
      </c>
      <c r="IM40" t="s">
        <v>254</v>
      </c>
      <c r="IN40" t="s">
        <v>416</v>
      </c>
      <c r="IP40" t="s">
        <v>417</v>
      </c>
    </row>
    <row r="41" spans="1:250" x14ac:dyDescent="0.25">
      <c r="A41">
        <v>133783</v>
      </c>
      <c r="B41">
        <v>1886117376</v>
      </c>
      <c r="C41">
        <v>1403</v>
      </c>
      <c r="D41" t="s">
        <v>399</v>
      </c>
      <c r="E41" t="s">
        <v>400</v>
      </c>
      <c r="F41">
        <v>1407</v>
      </c>
      <c r="G41" t="s">
        <v>401</v>
      </c>
      <c r="H41" t="s">
        <v>400</v>
      </c>
      <c r="I41">
        <v>428</v>
      </c>
      <c r="J41" t="s">
        <v>391</v>
      </c>
      <c r="K41" t="s">
        <v>402</v>
      </c>
      <c r="L41">
        <v>22342</v>
      </c>
      <c r="M41" t="s">
        <v>403</v>
      </c>
      <c r="N41" t="s">
        <v>404</v>
      </c>
      <c r="O41">
        <v>22342</v>
      </c>
      <c r="P41" t="s">
        <v>403</v>
      </c>
      <c r="Q41" t="s">
        <v>404</v>
      </c>
      <c r="R41" t="s">
        <v>251</v>
      </c>
      <c r="S41" s="1">
        <v>20770504.77</v>
      </c>
      <c r="U41" s="1">
        <v>1</v>
      </c>
      <c r="IF41">
        <v>22342</v>
      </c>
      <c r="IG41" t="s">
        <v>403</v>
      </c>
      <c r="IH41" t="s">
        <v>252</v>
      </c>
      <c r="IK41">
        <v>-2</v>
      </c>
      <c r="IL41" t="s">
        <v>253</v>
      </c>
      <c r="IM41" t="s">
        <v>254</v>
      </c>
      <c r="IN41" t="s">
        <v>416</v>
      </c>
      <c r="IP41" t="s">
        <v>417</v>
      </c>
    </row>
    <row r="42" spans="1:250" x14ac:dyDescent="0.25">
      <c r="A42">
        <v>133784</v>
      </c>
      <c r="B42">
        <v>1886117376</v>
      </c>
      <c r="C42">
        <v>1403</v>
      </c>
      <c r="D42" t="s">
        <v>399</v>
      </c>
      <c r="E42" t="s">
        <v>400</v>
      </c>
      <c r="F42">
        <v>1407</v>
      </c>
      <c r="G42" t="s">
        <v>401</v>
      </c>
      <c r="H42" t="s">
        <v>400</v>
      </c>
      <c r="I42">
        <v>423</v>
      </c>
      <c r="J42" t="s">
        <v>392</v>
      </c>
      <c r="K42" t="s">
        <v>393</v>
      </c>
      <c r="L42">
        <v>22342</v>
      </c>
      <c r="M42" t="s">
        <v>403</v>
      </c>
      <c r="N42" t="s">
        <v>404</v>
      </c>
      <c r="O42">
        <v>22342</v>
      </c>
      <c r="P42" t="s">
        <v>403</v>
      </c>
      <c r="Q42" t="s">
        <v>404</v>
      </c>
      <c r="R42" t="s">
        <v>251</v>
      </c>
      <c r="S42" s="1">
        <v>20747842.559999999</v>
      </c>
      <c r="U42" s="1">
        <v>1</v>
      </c>
      <c r="IF42">
        <v>22342</v>
      </c>
      <c r="IG42" t="s">
        <v>403</v>
      </c>
      <c r="IH42" t="s">
        <v>252</v>
      </c>
      <c r="IK42">
        <v>-2</v>
      </c>
      <c r="IL42" t="s">
        <v>253</v>
      </c>
      <c r="IM42" t="s">
        <v>254</v>
      </c>
      <c r="IN42" t="s">
        <v>416</v>
      </c>
      <c r="IP42" t="s">
        <v>417</v>
      </c>
    </row>
    <row r="43" spans="1:250" x14ac:dyDescent="0.25">
      <c r="A43">
        <v>133785</v>
      </c>
      <c r="B43">
        <v>1886117376</v>
      </c>
      <c r="C43">
        <v>1403</v>
      </c>
      <c r="D43" t="s">
        <v>399</v>
      </c>
      <c r="E43" t="s">
        <v>400</v>
      </c>
      <c r="F43">
        <v>1407</v>
      </c>
      <c r="G43" t="s">
        <v>401</v>
      </c>
      <c r="H43" t="s">
        <v>400</v>
      </c>
      <c r="I43">
        <v>421</v>
      </c>
      <c r="J43" t="s">
        <v>394</v>
      </c>
      <c r="K43" t="s">
        <v>405</v>
      </c>
      <c r="L43">
        <v>22342</v>
      </c>
      <c r="M43" t="s">
        <v>403</v>
      </c>
      <c r="N43" t="s">
        <v>404</v>
      </c>
      <c r="O43">
        <v>22342</v>
      </c>
      <c r="P43" t="s">
        <v>403</v>
      </c>
      <c r="Q43" t="s">
        <v>404</v>
      </c>
      <c r="R43" t="s">
        <v>251</v>
      </c>
      <c r="S43" s="1">
        <v>20784558.09</v>
      </c>
      <c r="U43" s="1">
        <v>1</v>
      </c>
      <c r="IF43">
        <v>22342</v>
      </c>
      <c r="IG43" t="s">
        <v>403</v>
      </c>
      <c r="IH43" t="s">
        <v>252</v>
      </c>
      <c r="IK43">
        <v>-2</v>
      </c>
      <c r="IL43" t="s">
        <v>253</v>
      </c>
      <c r="IM43" t="s">
        <v>254</v>
      </c>
      <c r="IN43" t="s">
        <v>416</v>
      </c>
      <c r="IP43" t="s">
        <v>417</v>
      </c>
    </row>
    <row r="44" spans="1:250" x14ac:dyDescent="0.25">
      <c r="A44">
        <v>133786</v>
      </c>
      <c r="B44">
        <v>1886117376</v>
      </c>
      <c r="C44">
        <v>1403</v>
      </c>
      <c r="D44" t="s">
        <v>399</v>
      </c>
      <c r="E44" t="s">
        <v>400</v>
      </c>
      <c r="F44">
        <v>1407</v>
      </c>
      <c r="G44" t="s">
        <v>401</v>
      </c>
      <c r="H44" t="s">
        <v>400</v>
      </c>
      <c r="I44">
        <v>417</v>
      </c>
      <c r="J44" t="s">
        <v>389</v>
      </c>
      <c r="K44" t="s">
        <v>390</v>
      </c>
      <c r="L44">
        <v>22342</v>
      </c>
      <c r="M44" t="s">
        <v>403</v>
      </c>
      <c r="N44" t="s">
        <v>404</v>
      </c>
      <c r="O44">
        <v>22342</v>
      </c>
      <c r="P44" t="s">
        <v>403</v>
      </c>
      <c r="Q44" t="s">
        <v>404</v>
      </c>
      <c r="R44" t="s">
        <v>251</v>
      </c>
      <c r="S44" s="1">
        <v>20755567.34</v>
      </c>
      <c r="U44" s="1">
        <v>1</v>
      </c>
      <c r="IF44">
        <v>22342</v>
      </c>
      <c r="IG44" t="s">
        <v>403</v>
      </c>
      <c r="IH44" t="s">
        <v>252</v>
      </c>
      <c r="IK44">
        <v>-2</v>
      </c>
      <c r="IL44" t="s">
        <v>253</v>
      </c>
      <c r="IM44" t="s">
        <v>254</v>
      </c>
      <c r="IN44" t="s">
        <v>416</v>
      </c>
      <c r="IP44" t="s">
        <v>417</v>
      </c>
    </row>
    <row r="45" spans="1:250" x14ac:dyDescent="0.25">
      <c r="A45">
        <v>133787</v>
      </c>
      <c r="B45">
        <v>1886117376</v>
      </c>
      <c r="C45">
        <v>1403</v>
      </c>
      <c r="D45" t="s">
        <v>399</v>
      </c>
      <c r="E45" t="s">
        <v>400</v>
      </c>
      <c r="F45">
        <v>1407</v>
      </c>
      <c r="G45" t="s">
        <v>401</v>
      </c>
      <c r="H45" t="s">
        <v>400</v>
      </c>
      <c r="I45">
        <v>504</v>
      </c>
      <c r="J45" t="s">
        <v>464</v>
      </c>
      <c r="K45" t="s">
        <v>463</v>
      </c>
      <c r="L45">
        <v>1736</v>
      </c>
      <c r="M45" t="s">
        <v>406</v>
      </c>
      <c r="N45" t="s">
        <v>256</v>
      </c>
      <c r="O45">
        <v>1736</v>
      </c>
      <c r="P45" t="s">
        <v>406</v>
      </c>
      <c r="Q45" t="s">
        <v>256</v>
      </c>
      <c r="R45" t="s">
        <v>251</v>
      </c>
      <c r="S45" s="1">
        <v>24545947.739999998</v>
      </c>
      <c r="U45" s="1">
        <v>1</v>
      </c>
      <c r="IF45">
        <v>1736</v>
      </c>
      <c r="IG45" t="s">
        <v>406</v>
      </c>
      <c r="IH45" t="s">
        <v>252</v>
      </c>
      <c r="IK45">
        <v>-2</v>
      </c>
      <c r="IL45" t="s">
        <v>253</v>
      </c>
      <c r="IM45" t="s">
        <v>254</v>
      </c>
      <c r="IN45" t="s">
        <v>416</v>
      </c>
      <c r="IP45" t="s">
        <v>418</v>
      </c>
    </row>
    <row r="46" spans="1:250" x14ac:dyDescent="0.25">
      <c r="A46">
        <v>133788</v>
      </c>
      <c r="B46">
        <v>1886117376</v>
      </c>
      <c r="C46">
        <v>1403</v>
      </c>
      <c r="D46" t="s">
        <v>399</v>
      </c>
      <c r="E46" t="s">
        <v>400</v>
      </c>
      <c r="F46">
        <v>1407</v>
      </c>
      <c r="G46" t="s">
        <v>401</v>
      </c>
      <c r="H46" t="s">
        <v>400</v>
      </c>
      <c r="I46">
        <v>501</v>
      </c>
      <c r="J46" t="s">
        <v>468</v>
      </c>
      <c r="K46" t="s">
        <v>469</v>
      </c>
      <c r="L46">
        <v>1736</v>
      </c>
      <c r="M46" t="s">
        <v>406</v>
      </c>
      <c r="N46" t="s">
        <v>256</v>
      </c>
      <c r="O46">
        <v>1736</v>
      </c>
      <c r="P46" t="s">
        <v>406</v>
      </c>
      <c r="Q46" t="s">
        <v>256</v>
      </c>
      <c r="R46" t="s">
        <v>251</v>
      </c>
      <c r="S46" s="1">
        <v>24494103.399999999</v>
      </c>
      <c r="U46" s="1">
        <v>1</v>
      </c>
      <c r="IF46">
        <v>1736</v>
      </c>
      <c r="IG46" t="s">
        <v>406</v>
      </c>
      <c r="IH46" t="s">
        <v>252</v>
      </c>
      <c r="IK46">
        <v>-2</v>
      </c>
      <c r="IL46" t="s">
        <v>253</v>
      </c>
      <c r="IM46" t="s">
        <v>254</v>
      </c>
      <c r="IN46" t="s">
        <v>416</v>
      </c>
      <c r="IP46" t="s">
        <v>418</v>
      </c>
    </row>
    <row r="47" spans="1:250" x14ac:dyDescent="0.25">
      <c r="A47">
        <v>133789</v>
      </c>
      <c r="B47">
        <v>1886117376</v>
      </c>
      <c r="C47">
        <v>1403</v>
      </c>
      <c r="D47" t="s">
        <v>399</v>
      </c>
      <c r="E47" t="s">
        <v>400</v>
      </c>
      <c r="F47">
        <v>1407</v>
      </c>
      <c r="G47" t="s">
        <v>401</v>
      </c>
      <c r="H47" t="s">
        <v>400</v>
      </c>
      <c r="I47">
        <v>499</v>
      </c>
      <c r="J47" t="s">
        <v>470</v>
      </c>
      <c r="K47" t="s">
        <v>471</v>
      </c>
      <c r="L47">
        <v>1736</v>
      </c>
      <c r="M47" t="s">
        <v>406</v>
      </c>
      <c r="N47" t="s">
        <v>256</v>
      </c>
      <c r="O47">
        <v>1736</v>
      </c>
      <c r="P47" t="s">
        <v>406</v>
      </c>
      <c r="Q47" t="s">
        <v>256</v>
      </c>
      <c r="R47" t="s">
        <v>251</v>
      </c>
      <c r="S47" s="1">
        <v>24442258.969999999</v>
      </c>
      <c r="U47" s="1">
        <v>1</v>
      </c>
      <c r="IF47">
        <v>1736</v>
      </c>
      <c r="IG47" t="s">
        <v>406</v>
      </c>
      <c r="IH47" t="s">
        <v>252</v>
      </c>
      <c r="IK47">
        <v>-2</v>
      </c>
      <c r="IL47" t="s">
        <v>253</v>
      </c>
      <c r="IM47" t="s">
        <v>254</v>
      </c>
      <c r="IN47" t="s">
        <v>416</v>
      </c>
      <c r="IP47" t="s">
        <v>418</v>
      </c>
    </row>
    <row r="48" spans="1:250" x14ac:dyDescent="0.25">
      <c r="A48">
        <v>133790</v>
      </c>
      <c r="B48">
        <v>1886117376</v>
      </c>
      <c r="C48">
        <v>1403</v>
      </c>
      <c r="D48" t="s">
        <v>399</v>
      </c>
      <c r="E48" t="s">
        <v>400</v>
      </c>
      <c r="F48">
        <v>1407</v>
      </c>
      <c r="G48" t="s">
        <v>401</v>
      </c>
      <c r="H48" t="s">
        <v>400</v>
      </c>
      <c r="I48">
        <v>493</v>
      </c>
      <c r="J48" t="s">
        <v>472</v>
      </c>
      <c r="K48" t="s">
        <v>473</v>
      </c>
      <c r="L48">
        <v>1736</v>
      </c>
      <c r="M48" t="s">
        <v>406</v>
      </c>
      <c r="N48" t="s">
        <v>256</v>
      </c>
      <c r="O48">
        <v>1736</v>
      </c>
      <c r="P48" t="s">
        <v>406</v>
      </c>
      <c r="Q48" t="s">
        <v>256</v>
      </c>
      <c r="R48" t="s">
        <v>251</v>
      </c>
      <c r="S48" s="1">
        <v>24383258.57</v>
      </c>
      <c r="U48" s="1">
        <v>1</v>
      </c>
      <c r="IF48">
        <v>1736</v>
      </c>
      <c r="IG48" t="s">
        <v>406</v>
      </c>
      <c r="IH48" t="s">
        <v>252</v>
      </c>
      <c r="IK48">
        <v>-2</v>
      </c>
      <c r="IL48" t="s">
        <v>253</v>
      </c>
      <c r="IM48" t="s">
        <v>254</v>
      </c>
      <c r="IN48" t="s">
        <v>416</v>
      </c>
      <c r="IP48" t="s">
        <v>418</v>
      </c>
    </row>
    <row r="49" spans="1:250" x14ac:dyDescent="0.25">
      <c r="A49">
        <v>133791</v>
      </c>
      <c r="B49">
        <v>1886117376</v>
      </c>
      <c r="C49">
        <v>1403</v>
      </c>
      <c r="D49" t="s">
        <v>399</v>
      </c>
      <c r="E49" t="s">
        <v>400</v>
      </c>
      <c r="F49">
        <v>1407</v>
      </c>
      <c r="G49" t="s">
        <v>401</v>
      </c>
      <c r="H49" t="s">
        <v>400</v>
      </c>
      <c r="I49">
        <v>491</v>
      </c>
      <c r="J49" t="s">
        <v>474</v>
      </c>
      <c r="K49" t="s">
        <v>475</v>
      </c>
      <c r="L49">
        <v>1736</v>
      </c>
      <c r="M49" t="s">
        <v>406</v>
      </c>
      <c r="N49" t="s">
        <v>256</v>
      </c>
      <c r="O49">
        <v>1736</v>
      </c>
      <c r="P49" t="s">
        <v>406</v>
      </c>
      <c r="Q49" t="s">
        <v>256</v>
      </c>
      <c r="R49" t="s">
        <v>251</v>
      </c>
      <c r="S49" s="1">
        <v>24339008.260000002</v>
      </c>
      <c r="U49" s="1">
        <v>1</v>
      </c>
      <c r="IF49">
        <v>1736</v>
      </c>
      <c r="IG49" t="s">
        <v>406</v>
      </c>
      <c r="IH49" t="s">
        <v>252</v>
      </c>
      <c r="IK49">
        <v>-2</v>
      </c>
      <c r="IL49" t="s">
        <v>253</v>
      </c>
      <c r="IM49" t="s">
        <v>254</v>
      </c>
      <c r="IN49" t="s">
        <v>416</v>
      </c>
      <c r="IP49" t="s">
        <v>418</v>
      </c>
    </row>
    <row r="50" spans="1:250" x14ac:dyDescent="0.25">
      <c r="A50">
        <v>133792</v>
      </c>
      <c r="B50">
        <v>1886117376</v>
      </c>
      <c r="C50">
        <v>1403</v>
      </c>
      <c r="D50" t="s">
        <v>399</v>
      </c>
      <c r="E50" t="s">
        <v>400</v>
      </c>
      <c r="F50">
        <v>1407</v>
      </c>
      <c r="G50" t="s">
        <v>401</v>
      </c>
      <c r="H50" t="s">
        <v>400</v>
      </c>
      <c r="I50">
        <v>484</v>
      </c>
      <c r="J50" t="s">
        <v>476</v>
      </c>
      <c r="K50" t="s">
        <v>477</v>
      </c>
      <c r="L50">
        <v>1736</v>
      </c>
      <c r="M50" t="s">
        <v>406</v>
      </c>
      <c r="N50" t="s">
        <v>256</v>
      </c>
      <c r="O50">
        <v>1736</v>
      </c>
      <c r="P50" t="s">
        <v>406</v>
      </c>
      <c r="Q50" t="s">
        <v>256</v>
      </c>
      <c r="R50" t="s">
        <v>251</v>
      </c>
      <c r="S50" s="1">
        <v>24269289.120000001</v>
      </c>
      <c r="U50" s="1">
        <v>1</v>
      </c>
      <c r="IF50">
        <v>1736</v>
      </c>
      <c r="IG50" t="s">
        <v>406</v>
      </c>
      <c r="IH50" t="s">
        <v>252</v>
      </c>
      <c r="IK50">
        <v>-2</v>
      </c>
      <c r="IL50" t="s">
        <v>253</v>
      </c>
      <c r="IM50" t="s">
        <v>254</v>
      </c>
      <c r="IN50" t="s">
        <v>416</v>
      </c>
      <c r="IP50" t="s">
        <v>418</v>
      </c>
    </row>
    <row r="51" spans="1:250" x14ac:dyDescent="0.25">
      <c r="A51">
        <v>133793</v>
      </c>
      <c r="B51">
        <v>1886117376</v>
      </c>
      <c r="C51">
        <v>1403</v>
      </c>
      <c r="D51" t="s">
        <v>399</v>
      </c>
      <c r="E51" t="s">
        <v>400</v>
      </c>
      <c r="F51">
        <v>1407</v>
      </c>
      <c r="G51" t="s">
        <v>401</v>
      </c>
      <c r="H51" t="s">
        <v>400</v>
      </c>
      <c r="I51">
        <v>483</v>
      </c>
      <c r="J51" t="s">
        <v>448</v>
      </c>
      <c r="K51" t="s">
        <v>449</v>
      </c>
      <c r="L51">
        <v>1736</v>
      </c>
      <c r="M51" t="s">
        <v>406</v>
      </c>
      <c r="N51" t="s">
        <v>256</v>
      </c>
      <c r="O51">
        <v>1736</v>
      </c>
      <c r="P51" t="s">
        <v>406</v>
      </c>
      <c r="Q51" t="s">
        <v>256</v>
      </c>
      <c r="R51" t="s">
        <v>251</v>
      </c>
      <c r="S51" s="1">
        <v>24236302.109999999</v>
      </c>
      <c r="U51" s="1">
        <v>1</v>
      </c>
      <c r="IF51">
        <v>1736</v>
      </c>
      <c r="IG51" t="s">
        <v>406</v>
      </c>
      <c r="IH51" t="s">
        <v>252</v>
      </c>
      <c r="IK51">
        <v>-2</v>
      </c>
      <c r="IL51" t="s">
        <v>253</v>
      </c>
      <c r="IM51" t="s">
        <v>254</v>
      </c>
      <c r="IN51" t="s">
        <v>416</v>
      </c>
      <c r="IP51" t="s">
        <v>418</v>
      </c>
    </row>
    <row r="52" spans="1:250" x14ac:dyDescent="0.25">
      <c r="A52">
        <v>133794</v>
      </c>
      <c r="B52">
        <v>1886117376</v>
      </c>
      <c r="C52">
        <v>1403</v>
      </c>
      <c r="D52" t="s">
        <v>399</v>
      </c>
      <c r="E52" t="s">
        <v>400</v>
      </c>
      <c r="F52">
        <v>1407</v>
      </c>
      <c r="G52" t="s">
        <v>401</v>
      </c>
      <c r="H52" t="s">
        <v>400</v>
      </c>
      <c r="I52">
        <v>479</v>
      </c>
      <c r="J52" t="s">
        <v>450</v>
      </c>
      <c r="K52" t="s">
        <v>451</v>
      </c>
      <c r="L52">
        <v>1736</v>
      </c>
      <c r="M52" t="s">
        <v>406</v>
      </c>
      <c r="N52" t="s">
        <v>256</v>
      </c>
      <c r="O52">
        <v>1736</v>
      </c>
      <c r="P52" t="s">
        <v>406</v>
      </c>
      <c r="Q52" t="s">
        <v>256</v>
      </c>
      <c r="R52" t="s">
        <v>251</v>
      </c>
      <c r="S52" s="1">
        <v>24210625.600000001</v>
      </c>
      <c r="U52" s="1">
        <v>1</v>
      </c>
      <c r="IF52">
        <v>1736</v>
      </c>
      <c r="IG52" t="s">
        <v>406</v>
      </c>
      <c r="IH52" t="s">
        <v>252</v>
      </c>
      <c r="IK52">
        <v>-2</v>
      </c>
      <c r="IL52" t="s">
        <v>253</v>
      </c>
      <c r="IM52" t="s">
        <v>254</v>
      </c>
      <c r="IN52" t="s">
        <v>416</v>
      </c>
      <c r="IP52" t="s">
        <v>418</v>
      </c>
    </row>
    <row r="53" spans="1:250" x14ac:dyDescent="0.25">
      <c r="A53">
        <v>133795</v>
      </c>
      <c r="B53">
        <v>1886117376</v>
      </c>
      <c r="C53">
        <v>1403</v>
      </c>
      <c r="D53" t="s">
        <v>399</v>
      </c>
      <c r="E53" t="s">
        <v>400</v>
      </c>
      <c r="F53">
        <v>1407</v>
      </c>
      <c r="G53" t="s">
        <v>401</v>
      </c>
      <c r="H53" t="s">
        <v>400</v>
      </c>
      <c r="I53">
        <v>475</v>
      </c>
      <c r="J53" t="s">
        <v>433</v>
      </c>
      <c r="K53" t="s">
        <v>434</v>
      </c>
      <c r="L53">
        <v>1736</v>
      </c>
      <c r="M53" t="s">
        <v>406</v>
      </c>
      <c r="N53" t="s">
        <v>256</v>
      </c>
      <c r="O53">
        <v>1736</v>
      </c>
      <c r="P53" t="s">
        <v>406</v>
      </c>
      <c r="Q53" t="s">
        <v>256</v>
      </c>
      <c r="R53" t="s">
        <v>251</v>
      </c>
      <c r="S53" s="1">
        <v>24159765.760000002</v>
      </c>
      <c r="U53" s="1">
        <v>1</v>
      </c>
      <c r="IF53">
        <v>1736</v>
      </c>
      <c r="IG53" t="s">
        <v>406</v>
      </c>
      <c r="IH53" t="s">
        <v>252</v>
      </c>
      <c r="IK53">
        <v>-2</v>
      </c>
      <c r="IL53" t="s">
        <v>253</v>
      </c>
      <c r="IM53" t="s">
        <v>254</v>
      </c>
      <c r="IN53" t="s">
        <v>416</v>
      </c>
      <c r="IP53" t="s">
        <v>418</v>
      </c>
    </row>
    <row r="54" spans="1:250" x14ac:dyDescent="0.25">
      <c r="A54">
        <v>133796</v>
      </c>
      <c r="B54">
        <v>1886117376</v>
      </c>
      <c r="C54">
        <v>1403</v>
      </c>
      <c r="D54" t="s">
        <v>399</v>
      </c>
      <c r="E54" t="s">
        <v>400</v>
      </c>
      <c r="F54">
        <v>1407</v>
      </c>
      <c r="G54" t="s">
        <v>401</v>
      </c>
      <c r="H54" t="s">
        <v>400</v>
      </c>
      <c r="I54">
        <v>474</v>
      </c>
      <c r="J54" t="s">
        <v>437</v>
      </c>
      <c r="K54" t="s">
        <v>438</v>
      </c>
      <c r="L54">
        <v>1736</v>
      </c>
      <c r="M54" t="s">
        <v>406</v>
      </c>
      <c r="N54" t="s">
        <v>256</v>
      </c>
      <c r="O54">
        <v>1736</v>
      </c>
      <c r="P54" t="s">
        <v>406</v>
      </c>
      <c r="Q54" t="s">
        <v>256</v>
      </c>
      <c r="R54" t="s">
        <v>251</v>
      </c>
      <c r="S54" s="1">
        <v>24108905.800000001</v>
      </c>
      <c r="U54" s="1">
        <v>1</v>
      </c>
      <c r="IF54">
        <v>1736</v>
      </c>
      <c r="IG54" t="s">
        <v>406</v>
      </c>
      <c r="IH54" t="s">
        <v>252</v>
      </c>
      <c r="IK54">
        <v>-2</v>
      </c>
      <c r="IL54" t="s">
        <v>253</v>
      </c>
      <c r="IM54" t="s">
        <v>254</v>
      </c>
      <c r="IN54" t="s">
        <v>416</v>
      </c>
      <c r="IP54" t="s">
        <v>418</v>
      </c>
    </row>
    <row r="55" spans="1:250" x14ac:dyDescent="0.25">
      <c r="A55">
        <v>133797</v>
      </c>
      <c r="B55">
        <v>1886117376</v>
      </c>
      <c r="C55">
        <v>1403</v>
      </c>
      <c r="D55" t="s">
        <v>399</v>
      </c>
      <c r="E55" t="s">
        <v>400</v>
      </c>
      <c r="F55">
        <v>1407</v>
      </c>
      <c r="G55" t="s">
        <v>401</v>
      </c>
      <c r="H55" t="s">
        <v>400</v>
      </c>
      <c r="I55">
        <v>470</v>
      </c>
      <c r="J55" t="s">
        <v>439</v>
      </c>
      <c r="K55" t="s">
        <v>440</v>
      </c>
      <c r="L55">
        <v>1736</v>
      </c>
      <c r="M55" t="s">
        <v>406</v>
      </c>
      <c r="N55" t="s">
        <v>256</v>
      </c>
      <c r="O55">
        <v>1736</v>
      </c>
      <c r="P55" t="s">
        <v>406</v>
      </c>
      <c r="Q55" t="s">
        <v>256</v>
      </c>
      <c r="R55" t="s">
        <v>251</v>
      </c>
      <c r="S55" s="1">
        <v>24048408.949999999</v>
      </c>
      <c r="U55" s="1">
        <v>1</v>
      </c>
      <c r="IF55">
        <v>1736</v>
      </c>
      <c r="IG55" t="s">
        <v>406</v>
      </c>
      <c r="IH55" t="s">
        <v>252</v>
      </c>
      <c r="IK55">
        <v>-2</v>
      </c>
      <c r="IL55" t="s">
        <v>253</v>
      </c>
      <c r="IM55" t="s">
        <v>254</v>
      </c>
      <c r="IN55" t="s">
        <v>416</v>
      </c>
      <c r="IP55" t="s">
        <v>418</v>
      </c>
    </row>
    <row r="56" spans="1:250" x14ac:dyDescent="0.25">
      <c r="A56">
        <v>133798</v>
      </c>
      <c r="B56">
        <v>1886117376</v>
      </c>
      <c r="C56">
        <v>1403</v>
      </c>
      <c r="D56" t="s">
        <v>399</v>
      </c>
      <c r="E56" t="s">
        <v>400</v>
      </c>
      <c r="F56">
        <v>1407</v>
      </c>
      <c r="G56" t="s">
        <v>401</v>
      </c>
      <c r="H56" t="s">
        <v>400</v>
      </c>
      <c r="I56">
        <v>467</v>
      </c>
      <c r="J56" t="s">
        <v>441</v>
      </c>
      <c r="K56" t="s">
        <v>442</v>
      </c>
      <c r="L56">
        <v>1736</v>
      </c>
      <c r="M56" t="s">
        <v>406</v>
      </c>
      <c r="N56" t="s">
        <v>256</v>
      </c>
      <c r="O56">
        <v>1736</v>
      </c>
      <c r="P56" t="s">
        <v>406</v>
      </c>
      <c r="Q56" t="s">
        <v>256</v>
      </c>
      <c r="R56" t="s">
        <v>251</v>
      </c>
      <c r="S56" s="1">
        <v>24009264.07</v>
      </c>
      <c r="U56" s="1">
        <v>1</v>
      </c>
      <c r="IF56">
        <v>1736</v>
      </c>
      <c r="IG56" t="s">
        <v>406</v>
      </c>
      <c r="IH56" t="s">
        <v>252</v>
      </c>
      <c r="IK56">
        <v>-2</v>
      </c>
      <c r="IL56" t="s">
        <v>253</v>
      </c>
      <c r="IM56" t="s">
        <v>254</v>
      </c>
      <c r="IN56" t="s">
        <v>416</v>
      </c>
      <c r="IP56" t="s">
        <v>418</v>
      </c>
    </row>
    <row r="57" spans="1:250" x14ac:dyDescent="0.25">
      <c r="A57">
        <v>133799</v>
      </c>
      <c r="B57">
        <v>1886117376</v>
      </c>
      <c r="C57">
        <v>1403</v>
      </c>
      <c r="D57" t="s">
        <v>399</v>
      </c>
      <c r="E57" t="s">
        <v>400</v>
      </c>
      <c r="F57">
        <v>1407</v>
      </c>
      <c r="G57" t="s">
        <v>401</v>
      </c>
      <c r="H57" t="s">
        <v>400</v>
      </c>
      <c r="I57">
        <v>466</v>
      </c>
      <c r="J57" t="s">
        <v>443</v>
      </c>
      <c r="K57" t="s">
        <v>444</v>
      </c>
      <c r="L57">
        <v>1736</v>
      </c>
      <c r="M57" t="s">
        <v>406</v>
      </c>
      <c r="N57" t="s">
        <v>256</v>
      </c>
      <c r="O57">
        <v>1736</v>
      </c>
      <c r="P57" t="s">
        <v>406</v>
      </c>
      <c r="Q57" t="s">
        <v>256</v>
      </c>
      <c r="R57" t="s">
        <v>251</v>
      </c>
      <c r="S57" s="1">
        <v>23985302.609999999</v>
      </c>
      <c r="U57" s="1">
        <v>1</v>
      </c>
      <c r="IF57">
        <v>1736</v>
      </c>
      <c r="IG57" t="s">
        <v>406</v>
      </c>
      <c r="IH57" t="s">
        <v>252</v>
      </c>
      <c r="IK57">
        <v>-2</v>
      </c>
      <c r="IL57" t="s">
        <v>253</v>
      </c>
      <c r="IM57" t="s">
        <v>254</v>
      </c>
      <c r="IN57" t="s">
        <v>416</v>
      </c>
      <c r="IP57" t="s">
        <v>418</v>
      </c>
    </row>
    <row r="58" spans="1:250" x14ac:dyDescent="0.25">
      <c r="A58">
        <v>133800</v>
      </c>
      <c r="B58">
        <v>1886117376</v>
      </c>
      <c r="C58">
        <v>1403</v>
      </c>
      <c r="D58" t="s">
        <v>399</v>
      </c>
      <c r="E58" t="s">
        <v>400</v>
      </c>
      <c r="F58">
        <v>1407</v>
      </c>
      <c r="G58" t="s">
        <v>401</v>
      </c>
      <c r="H58" t="s">
        <v>400</v>
      </c>
      <c r="I58">
        <v>462</v>
      </c>
      <c r="J58" t="s">
        <v>445</v>
      </c>
      <c r="K58" t="s">
        <v>446</v>
      </c>
      <c r="L58">
        <v>1736</v>
      </c>
      <c r="M58" t="s">
        <v>406</v>
      </c>
      <c r="N58" t="s">
        <v>256</v>
      </c>
      <c r="O58">
        <v>1736</v>
      </c>
      <c r="P58" t="s">
        <v>406</v>
      </c>
      <c r="Q58" t="s">
        <v>256</v>
      </c>
      <c r="R58" t="s">
        <v>251</v>
      </c>
      <c r="S58" s="1">
        <v>23940802.829999998</v>
      </c>
      <c r="U58" s="1">
        <v>1</v>
      </c>
      <c r="IF58">
        <v>1736</v>
      </c>
      <c r="IG58" t="s">
        <v>406</v>
      </c>
      <c r="IH58" t="s">
        <v>252</v>
      </c>
      <c r="IK58">
        <v>-2</v>
      </c>
      <c r="IL58" t="s">
        <v>253</v>
      </c>
      <c r="IM58" t="s">
        <v>254</v>
      </c>
      <c r="IN58" t="s">
        <v>416</v>
      </c>
      <c r="IP58" t="s">
        <v>418</v>
      </c>
    </row>
    <row r="59" spans="1:250" x14ac:dyDescent="0.25">
      <c r="A59">
        <v>133801</v>
      </c>
      <c r="B59">
        <v>1886117376</v>
      </c>
      <c r="C59">
        <v>1403</v>
      </c>
      <c r="D59" t="s">
        <v>399</v>
      </c>
      <c r="E59" t="s">
        <v>400</v>
      </c>
      <c r="F59">
        <v>1407</v>
      </c>
      <c r="G59" t="s">
        <v>401</v>
      </c>
      <c r="H59" t="s">
        <v>400</v>
      </c>
      <c r="I59">
        <v>459</v>
      </c>
      <c r="J59" t="s">
        <v>431</v>
      </c>
      <c r="K59" t="s">
        <v>432</v>
      </c>
      <c r="L59">
        <v>1736</v>
      </c>
      <c r="M59" t="s">
        <v>406</v>
      </c>
      <c r="N59" t="s">
        <v>256</v>
      </c>
      <c r="O59">
        <v>1736</v>
      </c>
      <c r="P59" t="s">
        <v>406</v>
      </c>
      <c r="Q59" t="s">
        <v>256</v>
      </c>
      <c r="R59" t="s">
        <v>251</v>
      </c>
      <c r="S59" s="1">
        <v>23889456.780000001</v>
      </c>
      <c r="U59" s="1">
        <v>1</v>
      </c>
      <c r="IF59">
        <v>1736</v>
      </c>
      <c r="IG59" t="s">
        <v>406</v>
      </c>
      <c r="IH59" t="s">
        <v>252</v>
      </c>
      <c r="IK59">
        <v>-2</v>
      </c>
      <c r="IL59" t="s">
        <v>253</v>
      </c>
      <c r="IM59" t="s">
        <v>254</v>
      </c>
      <c r="IN59" t="s">
        <v>416</v>
      </c>
      <c r="IP59" t="s">
        <v>418</v>
      </c>
    </row>
    <row r="60" spans="1:250" x14ac:dyDescent="0.25">
      <c r="A60">
        <v>133802</v>
      </c>
      <c r="B60">
        <v>1886117376</v>
      </c>
      <c r="C60">
        <v>1403</v>
      </c>
      <c r="D60" t="s">
        <v>399</v>
      </c>
      <c r="E60" t="s">
        <v>400</v>
      </c>
      <c r="F60">
        <v>1407</v>
      </c>
      <c r="G60" t="s">
        <v>401</v>
      </c>
      <c r="H60" t="s">
        <v>400</v>
      </c>
      <c r="I60">
        <v>454</v>
      </c>
      <c r="J60" t="s">
        <v>420</v>
      </c>
      <c r="K60" t="s">
        <v>421</v>
      </c>
      <c r="L60">
        <v>1736</v>
      </c>
      <c r="M60" t="s">
        <v>406</v>
      </c>
      <c r="N60" t="s">
        <v>256</v>
      </c>
      <c r="O60">
        <v>1736</v>
      </c>
      <c r="P60" t="s">
        <v>406</v>
      </c>
      <c r="Q60" t="s">
        <v>256</v>
      </c>
      <c r="R60" t="s">
        <v>251</v>
      </c>
      <c r="S60" s="1">
        <v>23838658.609999999</v>
      </c>
      <c r="U60" s="1">
        <v>1</v>
      </c>
      <c r="IF60">
        <v>1736</v>
      </c>
      <c r="IG60" t="s">
        <v>406</v>
      </c>
      <c r="IH60" t="s">
        <v>252</v>
      </c>
      <c r="IK60">
        <v>-2</v>
      </c>
      <c r="IL60" t="s">
        <v>253</v>
      </c>
      <c r="IM60" t="s">
        <v>254</v>
      </c>
      <c r="IN60" t="s">
        <v>416</v>
      </c>
      <c r="IP60" t="s">
        <v>418</v>
      </c>
    </row>
    <row r="61" spans="1:250" x14ac:dyDescent="0.25">
      <c r="A61">
        <v>133803</v>
      </c>
      <c r="B61">
        <v>1886117376</v>
      </c>
      <c r="C61">
        <v>1403</v>
      </c>
      <c r="D61" t="s">
        <v>399</v>
      </c>
      <c r="E61" t="s">
        <v>400</v>
      </c>
      <c r="F61">
        <v>1407</v>
      </c>
      <c r="G61" t="s">
        <v>401</v>
      </c>
      <c r="H61" t="s">
        <v>400</v>
      </c>
      <c r="I61">
        <v>449</v>
      </c>
      <c r="J61" t="s">
        <v>422</v>
      </c>
      <c r="K61" t="s">
        <v>423</v>
      </c>
      <c r="L61">
        <v>1736</v>
      </c>
      <c r="M61" t="s">
        <v>406</v>
      </c>
      <c r="N61" t="s">
        <v>256</v>
      </c>
      <c r="O61">
        <v>1736</v>
      </c>
      <c r="P61" t="s">
        <v>406</v>
      </c>
      <c r="Q61" t="s">
        <v>256</v>
      </c>
      <c r="R61" t="s">
        <v>251</v>
      </c>
      <c r="S61" s="1">
        <v>23770927.620000001</v>
      </c>
      <c r="U61" s="1">
        <v>1</v>
      </c>
      <c r="IF61">
        <v>1736</v>
      </c>
      <c r="IG61" t="s">
        <v>406</v>
      </c>
      <c r="IH61" t="s">
        <v>252</v>
      </c>
      <c r="IK61">
        <v>-2</v>
      </c>
      <c r="IL61" t="s">
        <v>253</v>
      </c>
      <c r="IM61" t="s">
        <v>254</v>
      </c>
      <c r="IN61" t="s">
        <v>416</v>
      </c>
      <c r="IP61" t="s">
        <v>418</v>
      </c>
    </row>
    <row r="62" spans="1:250" x14ac:dyDescent="0.25">
      <c r="A62">
        <v>133804</v>
      </c>
      <c r="B62">
        <v>1886117376</v>
      </c>
      <c r="C62">
        <v>1403</v>
      </c>
      <c r="D62" t="s">
        <v>399</v>
      </c>
      <c r="E62" t="s">
        <v>400</v>
      </c>
      <c r="F62">
        <v>1407</v>
      </c>
      <c r="G62" t="s">
        <v>401</v>
      </c>
      <c r="H62" t="s">
        <v>400</v>
      </c>
      <c r="I62">
        <v>446</v>
      </c>
      <c r="J62" t="s">
        <v>424</v>
      </c>
      <c r="K62" t="s">
        <v>425</v>
      </c>
      <c r="L62">
        <v>1736</v>
      </c>
      <c r="M62" t="s">
        <v>406</v>
      </c>
      <c r="N62" t="s">
        <v>256</v>
      </c>
      <c r="O62">
        <v>1736</v>
      </c>
      <c r="P62" t="s">
        <v>406</v>
      </c>
      <c r="Q62" t="s">
        <v>256</v>
      </c>
      <c r="R62" t="s">
        <v>251</v>
      </c>
      <c r="S62" s="1">
        <v>23735245.280000001</v>
      </c>
      <c r="U62" s="1">
        <v>1</v>
      </c>
      <c r="IF62">
        <v>1736</v>
      </c>
      <c r="IG62" t="s">
        <v>406</v>
      </c>
      <c r="IH62" t="s">
        <v>252</v>
      </c>
      <c r="IK62">
        <v>-2</v>
      </c>
      <c r="IL62" t="s">
        <v>253</v>
      </c>
      <c r="IM62" t="s">
        <v>254</v>
      </c>
      <c r="IN62" t="s">
        <v>416</v>
      </c>
      <c r="IP62" t="s">
        <v>418</v>
      </c>
    </row>
    <row r="63" spans="1:250" x14ac:dyDescent="0.25">
      <c r="A63">
        <v>133805</v>
      </c>
      <c r="B63">
        <v>1886117376</v>
      </c>
      <c r="C63">
        <v>1403</v>
      </c>
      <c r="D63" t="s">
        <v>399</v>
      </c>
      <c r="E63" t="s">
        <v>400</v>
      </c>
      <c r="F63">
        <v>1407</v>
      </c>
      <c r="G63" t="s">
        <v>401</v>
      </c>
      <c r="H63" t="s">
        <v>400</v>
      </c>
      <c r="I63">
        <v>444</v>
      </c>
      <c r="J63" t="s">
        <v>426</v>
      </c>
      <c r="K63" t="s">
        <v>427</v>
      </c>
      <c r="L63">
        <v>1736</v>
      </c>
      <c r="M63" t="s">
        <v>406</v>
      </c>
      <c r="N63" t="s">
        <v>256</v>
      </c>
      <c r="O63">
        <v>1736</v>
      </c>
      <c r="P63" t="s">
        <v>406</v>
      </c>
      <c r="Q63" t="s">
        <v>256</v>
      </c>
      <c r="R63" t="s">
        <v>251</v>
      </c>
      <c r="S63" s="1">
        <v>23680099.800000001</v>
      </c>
      <c r="U63" s="1">
        <v>1</v>
      </c>
      <c r="IF63">
        <v>1736</v>
      </c>
      <c r="IG63" t="s">
        <v>406</v>
      </c>
      <c r="IH63" t="s">
        <v>252</v>
      </c>
      <c r="IK63">
        <v>-2</v>
      </c>
      <c r="IL63" t="s">
        <v>253</v>
      </c>
      <c r="IM63" t="s">
        <v>254</v>
      </c>
      <c r="IN63" t="s">
        <v>416</v>
      </c>
      <c r="IP63" t="s">
        <v>418</v>
      </c>
    </row>
    <row r="64" spans="1:250" x14ac:dyDescent="0.25">
      <c r="A64">
        <v>133806</v>
      </c>
      <c r="B64">
        <v>1886117376</v>
      </c>
      <c r="C64">
        <v>1403</v>
      </c>
      <c r="D64" t="s">
        <v>399</v>
      </c>
      <c r="E64" t="s">
        <v>400</v>
      </c>
      <c r="F64">
        <v>1407</v>
      </c>
      <c r="G64" t="s">
        <v>401</v>
      </c>
      <c r="H64" t="s">
        <v>400</v>
      </c>
      <c r="I64">
        <v>439</v>
      </c>
      <c r="J64" t="s">
        <v>428</v>
      </c>
      <c r="K64" t="s">
        <v>429</v>
      </c>
      <c r="L64">
        <v>1736</v>
      </c>
      <c r="M64" t="s">
        <v>406</v>
      </c>
      <c r="N64" t="s">
        <v>256</v>
      </c>
      <c r="O64">
        <v>1736</v>
      </c>
      <c r="P64" t="s">
        <v>406</v>
      </c>
      <c r="Q64" t="s">
        <v>256</v>
      </c>
      <c r="R64" t="s">
        <v>251</v>
      </c>
      <c r="S64" s="1">
        <v>23639384.260000002</v>
      </c>
      <c r="U64" s="1">
        <v>1</v>
      </c>
      <c r="IF64">
        <v>1736</v>
      </c>
      <c r="IG64" t="s">
        <v>406</v>
      </c>
      <c r="IH64" t="s">
        <v>252</v>
      </c>
      <c r="IK64">
        <v>-2</v>
      </c>
      <c r="IL64" t="s">
        <v>253</v>
      </c>
      <c r="IM64" t="s">
        <v>254</v>
      </c>
      <c r="IN64" t="s">
        <v>416</v>
      </c>
      <c r="IP64" t="s">
        <v>418</v>
      </c>
    </row>
    <row r="65" spans="1:250" x14ac:dyDescent="0.25">
      <c r="A65">
        <v>133807</v>
      </c>
      <c r="B65">
        <v>1886117376</v>
      </c>
      <c r="C65">
        <v>1403</v>
      </c>
      <c r="D65" t="s">
        <v>399</v>
      </c>
      <c r="E65" t="s">
        <v>400</v>
      </c>
      <c r="F65">
        <v>1407</v>
      </c>
      <c r="G65" t="s">
        <v>401</v>
      </c>
      <c r="H65" t="s">
        <v>400</v>
      </c>
      <c r="I65">
        <v>434</v>
      </c>
      <c r="J65" t="s">
        <v>414</v>
      </c>
      <c r="K65" t="s">
        <v>415</v>
      </c>
      <c r="L65">
        <v>1736</v>
      </c>
      <c r="M65" t="s">
        <v>406</v>
      </c>
      <c r="N65" t="s">
        <v>256</v>
      </c>
      <c r="O65">
        <v>1736</v>
      </c>
      <c r="P65" t="s">
        <v>406</v>
      </c>
      <c r="Q65" t="s">
        <v>256</v>
      </c>
      <c r="R65" t="s">
        <v>251</v>
      </c>
      <c r="S65" s="1">
        <v>23570480.920000002</v>
      </c>
      <c r="U65" s="1">
        <v>1</v>
      </c>
      <c r="IF65">
        <v>1736</v>
      </c>
      <c r="IG65" t="s">
        <v>406</v>
      </c>
      <c r="IH65" t="s">
        <v>252</v>
      </c>
      <c r="IK65">
        <v>-2</v>
      </c>
      <c r="IL65" t="s">
        <v>253</v>
      </c>
      <c r="IM65" t="s">
        <v>254</v>
      </c>
      <c r="IN65" t="s">
        <v>416</v>
      </c>
      <c r="IP65" t="s">
        <v>418</v>
      </c>
    </row>
    <row r="66" spans="1:250" x14ac:dyDescent="0.25">
      <c r="A66">
        <v>133808</v>
      </c>
      <c r="B66">
        <v>1886117376</v>
      </c>
      <c r="C66">
        <v>1403</v>
      </c>
      <c r="D66" t="s">
        <v>399</v>
      </c>
      <c r="E66" t="s">
        <v>400</v>
      </c>
      <c r="F66">
        <v>1407</v>
      </c>
      <c r="G66" t="s">
        <v>401</v>
      </c>
      <c r="H66" t="s">
        <v>400</v>
      </c>
      <c r="I66">
        <v>430</v>
      </c>
      <c r="J66" t="s">
        <v>410</v>
      </c>
      <c r="K66" t="s">
        <v>411</v>
      </c>
      <c r="L66">
        <v>1736</v>
      </c>
      <c r="M66" t="s">
        <v>406</v>
      </c>
      <c r="N66" t="s">
        <v>256</v>
      </c>
      <c r="O66">
        <v>1736</v>
      </c>
      <c r="P66" t="s">
        <v>406</v>
      </c>
      <c r="Q66" t="s">
        <v>256</v>
      </c>
      <c r="R66" t="s">
        <v>251</v>
      </c>
      <c r="S66" s="1">
        <v>23543721.52</v>
      </c>
      <c r="U66" s="1">
        <v>1</v>
      </c>
      <c r="IF66">
        <v>1736</v>
      </c>
      <c r="IG66" t="s">
        <v>406</v>
      </c>
      <c r="IH66" t="s">
        <v>252</v>
      </c>
      <c r="IK66">
        <v>-2</v>
      </c>
      <c r="IL66" t="s">
        <v>253</v>
      </c>
      <c r="IM66" t="s">
        <v>254</v>
      </c>
      <c r="IN66" t="s">
        <v>416</v>
      </c>
      <c r="IP66" t="s">
        <v>418</v>
      </c>
    </row>
    <row r="67" spans="1:250" x14ac:dyDescent="0.25">
      <c r="A67">
        <v>133809</v>
      </c>
      <c r="B67">
        <v>1886117376</v>
      </c>
      <c r="C67">
        <v>1403</v>
      </c>
      <c r="D67" t="s">
        <v>399</v>
      </c>
      <c r="E67" t="s">
        <v>400</v>
      </c>
      <c r="F67">
        <v>1407</v>
      </c>
      <c r="G67" t="s">
        <v>401</v>
      </c>
      <c r="H67" t="s">
        <v>400</v>
      </c>
      <c r="I67">
        <v>428</v>
      </c>
      <c r="J67" t="s">
        <v>391</v>
      </c>
      <c r="K67" t="s">
        <v>402</v>
      </c>
      <c r="L67">
        <v>1736</v>
      </c>
      <c r="M67" t="s">
        <v>406</v>
      </c>
      <c r="N67" t="s">
        <v>256</v>
      </c>
      <c r="O67">
        <v>1736</v>
      </c>
      <c r="P67" t="s">
        <v>406</v>
      </c>
      <c r="Q67" t="s">
        <v>256</v>
      </c>
      <c r="R67" t="s">
        <v>251</v>
      </c>
      <c r="S67" s="1">
        <v>23485477.699999999</v>
      </c>
      <c r="U67" s="1">
        <v>1</v>
      </c>
      <c r="IF67">
        <v>1736</v>
      </c>
      <c r="IG67" t="s">
        <v>406</v>
      </c>
      <c r="IH67" t="s">
        <v>252</v>
      </c>
      <c r="IK67">
        <v>-2</v>
      </c>
      <c r="IL67" t="s">
        <v>253</v>
      </c>
      <c r="IM67" t="s">
        <v>254</v>
      </c>
      <c r="IN67" t="s">
        <v>416</v>
      </c>
      <c r="IP67" t="s">
        <v>418</v>
      </c>
    </row>
    <row r="68" spans="1:250" x14ac:dyDescent="0.25">
      <c r="A68">
        <v>133810</v>
      </c>
      <c r="B68">
        <v>1886117376</v>
      </c>
      <c r="C68">
        <v>1403</v>
      </c>
      <c r="D68" t="s">
        <v>399</v>
      </c>
      <c r="E68" t="s">
        <v>400</v>
      </c>
      <c r="F68">
        <v>1407</v>
      </c>
      <c r="G68" t="s">
        <v>401</v>
      </c>
      <c r="H68" t="s">
        <v>400</v>
      </c>
      <c r="I68">
        <v>423</v>
      </c>
      <c r="J68" t="s">
        <v>392</v>
      </c>
      <c r="K68" t="s">
        <v>393</v>
      </c>
      <c r="L68">
        <v>1736</v>
      </c>
      <c r="M68" t="s">
        <v>406</v>
      </c>
      <c r="N68" t="s">
        <v>256</v>
      </c>
      <c r="O68">
        <v>1736</v>
      </c>
      <c r="P68" t="s">
        <v>406</v>
      </c>
      <c r="Q68" t="s">
        <v>256</v>
      </c>
      <c r="R68" t="s">
        <v>251</v>
      </c>
      <c r="S68" s="1">
        <v>23459853.219999999</v>
      </c>
      <c r="U68" s="1">
        <v>1</v>
      </c>
      <c r="IF68">
        <v>1736</v>
      </c>
      <c r="IG68" t="s">
        <v>406</v>
      </c>
      <c r="IH68" t="s">
        <v>252</v>
      </c>
      <c r="IK68">
        <v>-2</v>
      </c>
      <c r="IL68" t="s">
        <v>253</v>
      </c>
      <c r="IM68" t="s">
        <v>254</v>
      </c>
      <c r="IN68" t="s">
        <v>416</v>
      </c>
      <c r="IP68" t="s">
        <v>418</v>
      </c>
    </row>
    <row r="69" spans="1:250" x14ac:dyDescent="0.25">
      <c r="A69">
        <v>133811</v>
      </c>
      <c r="B69">
        <v>1886117376</v>
      </c>
      <c r="C69">
        <v>1403</v>
      </c>
      <c r="D69" t="s">
        <v>399</v>
      </c>
      <c r="E69" t="s">
        <v>400</v>
      </c>
      <c r="F69">
        <v>1407</v>
      </c>
      <c r="G69" t="s">
        <v>401</v>
      </c>
      <c r="H69" t="s">
        <v>400</v>
      </c>
      <c r="I69">
        <v>421</v>
      </c>
      <c r="J69" t="s">
        <v>394</v>
      </c>
      <c r="K69" t="s">
        <v>405</v>
      </c>
      <c r="L69">
        <v>1736</v>
      </c>
      <c r="M69" t="s">
        <v>406</v>
      </c>
      <c r="N69" t="s">
        <v>256</v>
      </c>
      <c r="O69">
        <v>1736</v>
      </c>
      <c r="P69" t="s">
        <v>406</v>
      </c>
      <c r="Q69" t="s">
        <v>256</v>
      </c>
      <c r="R69" t="s">
        <v>251</v>
      </c>
      <c r="S69" s="1">
        <v>23405757.039999999</v>
      </c>
      <c r="U69" s="1">
        <v>1</v>
      </c>
      <c r="IF69">
        <v>1736</v>
      </c>
      <c r="IG69" t="s">
        <v>406</v>
      </c>
      <c r="IH69" t="s">
        <v>252</v>
      </c>
      <c r="IK69">
        <v>-2</v>
      </c>
      <c r="IL69" t="s">
        <v>253</v>
      </c>
      <c r="IM69" t="s">
        <v>254</v>
      </c>
      <c r="IN69" t="s">
        <v>416</v>
      </c>
      <c r="IP69" t="s">
        <v>418</v>
      </c>
    </row>
    <row r="70" spans="1:250" x14ac:dyDescent="0.25">
      <c r="A70">
        <v>133812</v>
      </c>
      <c r="B70">
        <v>1886117376</v>
      </c>
      <c r="C70">
        <v>1403</v>
      </c>
      <c r="D70" t="s">
        <v>399</v>
      </c>
      <c r="E70" t="s">
        <v>400</v>
      </c>
      <c r="F70">
        <v>1407</v>
      </c>
      <c r="G70" t="s">
        <v>401</v>
      </c>
      <c r="H70" t="s">
        <v>400</v>
      </c>
      <c r="I70">
        <v>417</v>
      </c>
      <c r="J70" t="s">
        <v>389</v>
      </c>
      <c r="K70" t="s">
        <v>390</v>
      </c>
      <c r="L70">
        <v>1736</v>
      </c>
      <c r="M70" t="s">
        <v>406</v>
      </c>
      <c r="N70" t="s">
        <v>256</v>
      </c>
      <c r="O70">
        <v>1736</v>
      </c>
      <c r="P70" t="s">
        <v>406</v>
      </c>
      <c r="Q70" t="s">
        <v>256</v>
      </c>
      <c r="R70" t="s">
        <v>251</v>
      </c>
      <c r="S70" s="1">
        <v>23373110.190000001</v>
      </c>
      <c r="U70" s="1">
        <v>1</v>
      </c>
      <c r="IF70">
        <v>1736</v>
      </c>
      <c r="IG70" t="s">
        <v>406</v>
      </c>
      <c r="IH70" t="s">
        <v>252</v>
      </c>
      <c r="IK70">
        <v>-2</v>
      </c>
      <c r="IL70" t="s">
        <v>253</v>
      </c>
      <c r="IM70" t="s">
        <v>254</v>
      </c>
      <c r="IN70" t="s">
        <v>416</v>
      </c>
      <c r="IP70" t="s">
        <v>418</v>
      </c>
    </row>
    <row r="71" spans="1:250" x14ac:dyDescent="0.25">
      <c r="A71">
        <v>133813</v>
      </c>
      <c r="B71">
        <v>1886117376</v>
      </c>
      <c r="C71">
        <v>1403</v>
      </c>
      <c r="D71" t="s">
        <v>399</v>
      </c>
      <c r="E71" t="s">
        <v>400</v>
      </c>
      <c r="F71">
        <v>1407</v>
      </c>
      <c r="G71" t="s">
        <v>401</v>
      </c>
      <c r="H71" t="s">
        <v>400</v>
      </c>
      <c r="I71">
        <v>504</v>
      </c>
      <c r="J71" t="s">
        <v>464</v>
      </c>
      <c r="K71" t="s">
        <v>463</v>
      </c>
      <c r="L71">
        <v>1471</v>
      </c>
      <c r="M71" t="s">
        <v>407</v>
      </c>
      <c r="N71" t="s">
        <v>255</v>
      </c>
      <c r="O71">
        <v>1471</v>
      </c>
      <c r="P71" t="s">
        <v>407</v>
      </c>
      <c r="Q71" t="s">
        <v>255</v>
      </c>
      <c r="R71" t="s">
        <v>251</v>
      </c>
      <c r="S71" s="1">
        <v>106928.333</v>
      </c>
      <c r="U71" s="1">
        <v>1</v>
      </c>
      <c r="IF71">
        <v>1471</v>
      </c>
      <c r="IG71" t="s">
        <v>407</v>
      </c>
      <c r="IH71" t="s">
        <v>252</v>
      </c>
      <c r="IK71">
        <v>-2</v>
      </c>
      <c r="IL71" t="s">
        <v>253</v>
      </c>
      <c r="IM71" t="s">
        <v>254</v>
      </c>
      <c r="IN71" t="s">
        <v>416</v>
      </c>
      <c r="IP71" t="s">
        <v>419</v>
      </c>
    </row>
    <row r="72" spans="1:250" x14ac:dyDescent="0.25">
      <c r="A72">
        <v>133814</v>
      </c>
      <c r="B72">
        <v>1886117376</v>
      </c>
      <c r="C72">
        <v>1403</v>
      </c>
      <c r="D72" t="s">
        <v>399</v>
      </c>
      <c r="E72" t="s">
        <v>400</v>
      </c>
      <c r="F72">
        <v>1407</v>
      </c>
      <c r="G72" t="s">
        <v>401</v>
      </c>
      <c r="H72" t="s">
        <v>400</v>
      </c>
      <c r="I72">
        <v>501</v>
      </c>
      <c r="J72" t="s">
        <v>468</v>
      </c>
      <c r="K72" t="s">
        <v>469</v>
      </c>
      <c r="L72">
        <v>1471</v>
      </c>
      <c r="M72" t="s">
        <v>407</v>
      </c>
      <c r="N72" t="s">
        <v>255</v>
      </c>
      <c r="O72">
        <v>1471</v>
      </c>
      <c r="P72" t="s">
        <v>407</v>
      </c>
      <c r="Q72" t="s">
        <v>255</v>
      </c>
      <c r="R72" t="s">
        <v>251</v>
      </c>
      <c r="S72" s="1">
        <v>106702.473</v>
      </c>
      <c r="U72" s="1">
        <v>1</v>
      </c>
      <c r="IF72">
        <v>1471</v>
      </c>
      <c r="IG72" t="s">
        <v>407</v>
      </c>
      <c r="IH72" t="s">
        <v>252</v>
      </c>
      <c r="IK72">
        <v>-2</v>
      </c>
      <c r="IL72" t="s">
        <v>253</v>
      </c>
      <c r="IM72" t="s">
        <v>254</v>
      </c>
      <c r="IN72" t="s">
        <v>416</v>
      </c>
      <c r="IP72" t="s">
        <v>419</v>
      </c>
    </row>
    <row r="73" spans="1:250" x14ac:dyDescent="0.25">
      <c r="A73">
        <v>133815</v>
      </c>
      <c r="B73">
        <v>1886117376</v>
      </c>
      <c r="C73">
        <v>1403</v>
      </c>
      <c r="D73" t="s">
        <v>399</v>
      </c>
      <c r="E73" t="s">
        <v>400</v>
      </c>
      <c r="F73">
        <v>1407</v>
      </c>
      <c r="G73" t="s">
        <v>401</v>
      </c>
      <c r="H73" t="s">
        <v>400</v>
      </c>
      <c r="I73">
        <v>499</v>
      </c>
      <c r="J73" t="s">
        <v>470</v>
      </c>
      <c r="K73" t="s">
        <v>471</v>
      </c>
      <c r="L73">
        <v>1471</v>
      </c>
      <c r="M73" t="s">
        <v>407</v>
      </c>
      <c r="N73" t="s">
        <v>255</v>
      </c>
      <c r="O73">
        <v>1471</v>
      </c>
      <c r="P73" t="s">
        <v>407</v>
      </c>
      <c r="Q73" t="s">
        <v>255</v>
      </c>
      <c r="R73" t="s">
        <v>251</v>
      </c>
      <c r="S73" s="1">
        <v>106476.613</v>
      </c>
      <c r="U73" s="1">
        <v>1</v>
      </c>
      <c r="IF73">
        <v>1471</v>
      </c>
      <c r="IG73" t="s">
        <v>407</v>
      </c>
      <c r="IH73" t="s">
        <v>252</v>
      </c>
      <c r="IK73">
        <v>-2</v>
      </c>
      <c r="IL73" t="s">
        <v>253</v>
      </c>
      <c r="IM73" t="s">
        <v>254</v>
      </c>
      <c r="IN73" t="s">
        <v>416</v>
      </c>
      <c r="IP73" t="s">
        <v>419</v>
      </c>
    </row>
    <row r="74" spans="1:250" x14ac:dyDescent="0.25">
      <c r="A74">
        <v>133816</v>
      </c>
      <c r="B74">
        <v>1886117376</v>
      </c>
      <c r="C74">
        <v>1403</v>
      </c>
      <c r="D74" t="s">
        <v>399</v>
      </c>
      <c r="E74" t="s">
        <v>400</v>
      </c>
      <c r="F74">
        <v>1407</v>
      </c>
      <c r="G74" t="s">
        <v>401</v>
      </c>
      <c r="H74" t="s">
        <v>400</v>
      </c>
      <c r="I74">
        <v>493</v>
      </c>
      <c r="J74" t="s">
        <v>472</v>
      </c>
      <c r="K74" t="s">
        <v>473</v>
      </c>
      <c r="L74">
        <v>1471</v>
      </c>
      <c r="M74" t="s">
        <v>407</v>
      </c>
      <c r="N74" t="s">
        <v>255</v>
      </c>
      <c r="O74">
        <v>1471</v>
      </c>
      <c r="P74" t="s">
        <v>407</v>
      </c>
      <c r="Q74" t="s">
        <v>255</v>
      </c>
      <c r="R74" t="s">
        <v>251</v>
      </c>
      <c r="S74" s="1">
        <v>106219.573</v>
      </c>
      <c r="U74" s="1">
        <v>1</v>
      </c>
      <c r="IF74">
        <v>1471</v>
      </c>
      <c r="IG74" t="s">
        <v>407</v>
      </c>
      <c r="IH74" t="s">
        <v>252</v>
      </c>
      <c r="IK74">
        <v>-2</v>
      </c>
      <c r="IL74" t="s">
        <v>253</v>
      </c>
      <c r="IM74" t="s">
        <v>254</v>
      </c>
      <c r="IN74" t="s">
        <v>416</v>
      </c>
      <c r="IP74" t="s">
        <v>419</v>
      </c>
    </row>
    <row r="75" spans="1:250" x14ac:dyDescent="0.25">
      <c r="A75">
        <v>133817</v>
      </c>
      <c r="B75">
        <v>1886117376</v>
      </c>
      <c r="C75">
        <v>1403</v>
      </c>
      <c r="D75" t="s">
        <v>399</v>
      </c>
      <c r="E75" t="s">
        <v>400</v>
      </c>
      <c r="F75">
        <v>1407</v>
      </c>
      <c r="G75" t="s">
        <v>401</v>
      </c>
      <c r="H75" t="s">
        <v>400</v>
      </c>
      <c r="I75">
        <v>491</v>
      </c>
      <c r="J75" t="s">
        <v>474</v>
      </c>
      <c r="K75" t="s">
        <v>475</v>
      </c>
      <c r="L75">
        <v>1471</v>
      </c>
      <c r="M75" t="s">
        <v>407</v>
      </c>
      <c r="N75" t="s">
        <v>255</v>
      </c>
      <c r="O75">
        <v>1471</v>
      </c>
      <c r="P75" t="s">
        <v>407</v>
      </c>
      <c r="Q75" t="s">
        <v>255</v>
      </c>
      <c r="R75" t="s">
        <v>251</v>
      </c>
      <c r="S75" s="1">
        <v>106026.803</v>
      </c>
      <c r="U75" s="1">
        <v>1</v>
      </c>
      <c r="IF75">
        <v>1471</v>
      </c>
      <c r="IG75" t="s">
        <v>407</v>
      </c>
      <c r="IH75" t="s">
        <v>252</v>
      </c>
      <c r="IK75">
        <v>-2</v>
      </c>
      <c r="IL75" t="s">
        <v>253</v>
      </c>
      <c r="IM75" t="s">
        <v>254</v>
      </c>
      <c r="IN75" t="s">
        <v>416</v>
      </c>
      <c r="IP75" t="s">
        <v>419</v>
      </c>
    </row>
    <row r="76" spans="1:250" x14ac:dyDescent="0.25">
      <c r="A76">
        <v>133818</v>
      </c>
      <c r="B76">
        <v>1886117376</v>
      </c>
      <c r="C76">
        <v>1403</v>
      </c>
      <c r="D76" t="s">
        <v>399</v>
      </c>
      <c r="E76" t="s">
        <v>400</v>
      </c>
      <c r="F76">
        <v>1407</v>
      </c>
      <c r="G76" t="s">
        <v>401</v>
      </c>
      <c r="H76" t="s">
        <v>400</v>
      </c>
      <c r="I76">
        <v>484</v>
      </c>
      <c r="J76" t="s">
        <v>476</v>
      </c>
      <c r="K76" t="s">
        <v>477</v>
      </c>
      <c r="L76">
        <v>1471</v>
      </c>
      <c r="M76" t="s">
        <v>407</v>
      </c>
      <c r="N76" t="s">
        <v>255</v>
      </c>
      <c r="O76">
        <v>1471</v>
      </c>
      <c r="P76" t="s">
        <v>407</v>
      </c>
      <c r="Q76" t="s">
        <v>255</v>
      </c>
      <c r="R76" t="s">
        <v>251</v>
      </c>
      <c r="S76" s="1">
        <v>105723.09299999999</v>
      </c>
      <c r="U76" s="1">
        <v>1</v>
      </c>
      <c r="IF76">
        <v>1471</v>
      </c>
      <c r="IG76" t="s">
        <v>407</v>
      </c>
      <c r="IH76" t="s">
        <v>252</v>
      </c>
      <c r="IK76">
        <v>-2</v>
      </c>
      <c r="IL76" t="s">
        <v>253</v>
      </c>
      <c r="IM76" t="s">
        <v>254</v>
      </c>
      <c r="IN76" t="s">
        <v>416</v>
      </c>
      <c r="IP76" t="s">
        <v>419</v>
      </c>
    </row>
    <row r="77" spans="1:250" x14ac:dyDescent="0.25">
      <c r="A77">
        <v>133819</v>
      </c>
      <c r="B77">
        <v>1886117376</v>
      </c>
      <c r="C77">
        <v>1403</v>
      </c>
      <c r="D77" t="s">
        <v>399</v>
      </c>
      <c r="E77" t="s">
        <v>400</v>
      </c>
      <c r="F77">
        <v>1407</v>
      </c>
      <c r="G77" t="s">
        <v>401</v>
      </c>
      <c r="H77" t="s">
        <v>400</v>
      </c>
      <c r="I77">
        <v>483</v>
      </c>
      <c r="J77" t="s">
        <v>448</v>
      </c>
      <c r="K77" t="s">
        <v>449</v>
      </c>
      <c r="L77">
        <v>1471</v>
      </c>
      <c r="M77" t="s">
        <v>407</v>
      </c>
      <c r="N77" t="s">
        <v>255</v>
      </c>
      <c r="O77">
        <v>1471</v>
      </c>
      <c r="P77" t="s">
        <v>407</v>
      </c>
      <c r="Q77" t="s">
        <v>255</v>
      </c>
      <c r="R77" t="s">
        <v>251</v>
      </c>
      <c r="S77" s="1">
        <v>105579.393</v>
      </c>
      <c r="U77" s="1">
        <v>1</v>
      </c>
      <c r="IF77">
        <v>1471</v>
      </c>
      <c r="IG77" t="s">
        <v>407</v>
      </c>
      <c r="IH77" t="s">
        <v>252</v>
      </c>
      <c r="IK77">
        <v>-2</v>
      </c>
      <c r="IL77" t="s">
        <v>253</v>
      </c>
      <c r="IM77" t="s">
        <v>254</v>
      </c>
      <c r="IN77" t="s">
        <v>416</v>
      </c>
      <c r="IP77" t="s">
        <v>419</v>
      </c>
    </row>
    <row r="78" spans="1:250" x14ac:dyDescent="0.25">
      <c r="A78">
        <v>133820</v>
      </c>
      <c r="B78">
        <v>1886117376</v>
      </c>
      <c r="C78">
        <v>1403</v>
      </c>
      <c r="D78" t="s">
        <v>399</v>
      </c>
      <c r="E78" t="s">
        <v>400</v>
      </c>
      <c r="F78">
        <v>1407</v>
      </c>
      <c r="G78" t="s">
        <v>401</v>
      </c>
      <c r="H78" t="s">
        <v>400</v>
      </c>
      <c r="I78">
        <v>479</v>
      </c>
      <c r="J78" t="s">
        <v>450</v>
      </c>
      <c r="K78" t="s">
        <v>451</v>
      </c>
      <c r="L78">
        <v>1471</v>
      </c>
      <c r="M78" t="s">
        <v>407</v>
      </c>
      <c r="N78" t="s">
        <v>255</v>
      </c>
      <c r="O78">
        <v>1471</v>
      </c>
      <c r="P78" t="s">
        <v>407</v>
      </c>
      <c r="Q78" t="s">
        <v>255</v>
      </c>
      <c r="R78" t="s">
        <v>251</v>
      </c>
      <c r="S78" s="1">
        <v>105467.533</v>
      </c>
      <c r="U78" s="1">
        <v>1</v>
      </c>
      <c r="IF78">
        <v>1471</v>
      </c>
      <c r="IG78" t="s">
        <v>407</v>
      </c>
      <c r="IH78" t="s">
        <v>252</v>
      </c>
      <c r="IK78">
        <v>-2</v>
      </c>
      <c r="IL78" t="s">
        <v>253</v>
      </c>
      <c r="IM78" t="s">
        <v>254</v>
      </c>
      <c r="IN78" t="s">
        <v>416</v>
      </c>
      <c r="IP78" t="s">
        <v>419</v>
      </c>
    </row>
    <row r="79" spans="1:250" x14ac:dyDescent="0.25">
      <c r="A79">
        <v>133821</v>
      </c>
      <c r="B79">
        <v>1886117376</v>
      </c>
      <c r="C79">
        <v>1403</v>
      </c>
      <c r="D79" t="s">
        <v>399</v>
      </c>
      <c r="E79" t="s">
        <v>400</v>
      </c>
      <c r="F79">
        <v>1407</v>
      </c>
      <c r="G79" t="s">
        <v>401</v>
      </c>
      <c r="H79" t="s">
        <v>400</v>
      </c>
      <c r="I79">
        <v>475</v>
      </c>
      <c r="J79" t="s">
        <v>433</v>
      </c>
      <c r="K79" t="s">
        <v>434</v>
      </c>
      <c r="L79">
        <v>1471</v>
      </c>
      <c r="M79" t="s">
        <v>407</v>
      </c>
      <c r="N79" t="s">
        <v>255</v>
      </c>
      <c r="O79">
        <v>1471</v>
      </c>
      <c r="P79" t="s">
        <v>407</v>
      </c>
      <c r="Q79" t="s">
        <v>255</v>
      </c>
      <c r="R79" t="s">
        <v>251</v>
      </c>
      <c r="S79" s="1">
        <v>105245.973</v>
      </c>
      <c r="U79" s="1">
        <v>1</v>
      </c>
      <c r="IF79">
        <v>1471</v>
      </c>
      <c r="IG79" t="s">
        <v>407</v>
      </c>
      <c r="IH79" t="s">
        <v>252</v>
      </c>
      <c r="IK79">
        <v>-2</v>
      </c>
      <c r="IL79" t="s">
        <v>253</v>
      </c>
      <c r="IM79" t="s">
        <v>254</v>
      </c>
      <c r="IN79" t="s">
        <v>416</v>
      </c>
      <c r="IP79" t="s">
        <v>419</v>
      </c>
    </row>
    <row r="80" spans="1:250" x14ac:dyDescent="0.25">
      <c r="A80">
        <v>133822</v>
      </c>
      <c r="B80">
        <v>1886117376</v>
      </c>
      <c r="C80">
        <v>1403</v>
      </c>
      <c r="D80" t="s">
        <v>399</v>
      </c>
      <c r="E80" t="s">
        <v>400</v>
      </c>
      <c r="F80">
        <v>1407</v>
      </c>
      <c r="G80" t="s">
        <v>401</v>
      </c>
      <c r="H80" t="s">
        <v>400</v>
      </c>
      <c r="I80">
        <v>474</v>
      </c>
      <c r="J80" t="s">
        <v>437</v>
      </c>
      <c r="K80" t="s">
        <v>438</v>
      </c>
      <c r="L80">
        <v>1471</v>
      </c>
      <c r="M80" t="s">
        <v>407</v>
      </c>
      <c r="N80" t="s">
        <v>255</v>
      </c>
      <c r="O80">
        <v>1471</v>
      </c>
      <c r="P80" t="s">
        <v>407</v>
      </c>
      <c r="Q80" t="s">
        <v>255</v>
      </c>
      <c r="R80" t="s">
        <v>251</v>
      </c>
      <c r="S80" s="1">
        <v>105024.40300000001</v>
      </c>
      <c r="U80" s="1">
        <v>1</v>
      </c>
      <c r="IF80">
        <v>1471</v>
      </c>
      <c r="IG80" t="s">
        <v>407</v>
      </c>
      <c r="IH80" t="s">
        <v>252</v>
      </c>
      <c r="IK80">
        <v>-2</v>
      </c>
      <c r="IL80" t="s">
        <v>253</v>
      </c>
      <c r="IM80" t="s">
        <v>254</v>
      </c>
      <c r="IN80" t="s">
        <v>416</v>
      </c>
      <c r="IP80" t="s">
        <v>419</v>
      </c>
    </row>
    <row r="81" spans="1:250" x14ac:dyDescent="0.25">
      <c r="A81">
        <v>133823</v>
      </c>
      <c r="B81">
        <v>1886117376</v>
      </c>
      <c r="C81">
        <v>1403</v>
      </c>
      <c r="D81" t="s">
        <v>399</v>
      </c>
      <c r="E81" t="s">
        <v>400</v>
      </c>
      <c r="F81">
        <v>1407</v>
      </c>
      <c r="G81" t="s">
        <v>401</v>
      </c>
      <c r="H81" t="s">
        <v>400</v>
      </c>
      <c r="I81">
        <v>470</v>
      </c>
      <c r="J81" t="s">
        <v>439</v>
      </c>
      <c r="K81" t="s">
        <v>440</v>
      </c>
      <c r="L81">
        <v>1471</v>
      </c>
      <c r="M81" t="s">
        <v>407</v>
      </c>
      <c r="N81" t="s">
        <v>255</v>
      </c>
      <c r="O81">
        <v>1471</v>
      </c>
      <c r="P81" t="s">
        <v>407</v>
      </c>
      <c r="Q81" t="s">
        <v>255</v>
      </c>
      <c r="R81" t="s">
        <v>251</v>
      </c>
      <c r="S81" s="1">
        <v>104760.863</v>
      </c>
      <c r="U81" s="1">
        <v>1</v>
      </c>
      <c r="IF81">
        <v>1471</v>
      </c>
      <c r="IG81" t="s">
        <v>407</v>
      </c>
      <c r="IH81" t="s">
        <v>252</v>
      </c>
      <c r="IK81">
        <v>-2</v>
      </c>
      <c r="IL81" t="s">
        <v>253</v>
      </c>
      <c r="IM81" t="s">
        <v>254</v>
      </c>
      <c r="IN81" t="s">
        <v>416</v>
      </c>
      <c r="IP81" t="s">
        <v>419</v>
      </c>
    </row>
    <row r="82" spans="1:250" x14ac:dyDescent="0.25">
      <c r="A82">
        <v>133824</v>
      </c>
      <c r="B82">
        <v>1886117376</v>
      </c>
      <c r="C82">
        <v>1403</v>
      </c>
      <c r="D82" t="s">
        <v>399</v>
      </c>
      <c r="E82" t="s">
        <v>400</v>
      </c>
      <c r="F82">
        <v>1407</v>
      </c>
      <c r="G82" t="s">
        <v>401</v>
      </c>
      <c r="H82" t="s">
        <v>400</v>
      </c>
      <c r="I82">
        <v>467</v>
      </c>
      <c r="J82" t="s">
        <v>441</v>
      </c>
      <c r="K82" t="s">
        <v>442</v>
      </c>
      <c r="L82">
        <v>1471</v>
      </c>
      <c r="M82" t="s">
        <v>407</v>
      </c>
      <c r="N82" t="s">
        <v>255</v>
      </c>
      <c r="O82">
        <v>1471</v>
      </c>
      <c r="P82" t="s">
        <v>407</v>
      </c>
      <c r="Q82" t="s">
        <v>255</v>
      </c>
      <c r="R82" t="s">
        <v>251</v>
      </c>
      <c r="S82" s="1">
        <v>104590.323</v>
      </c>
      <c r="U82" s="1">
        <v>1</v>
      </c>
      <c r="IF82">
        <v>1471</v>
      </c>
      <c r="IG82" t="s">
        <v>407</v>
      </c>
      <c r="IH82" t="s">
        <v>252</v>
      </c>
      <c r="IK82">
        <v>-2</v>
      </c>
      <c r="IL82" t="s">
        <v>253</v>
      </c>
      <c r="IM82" t="s">
        <v>254</v>
      </c>
      <c r="IN82" t="s">
        <v>416</v>
      </c>
      <c r="IP82" t="s">
        <v>419</v>
      </c>
    </row>
    <row r="83" spans="1:250" x14ac:dyDescent="0.25">
      <c r="A83">
        <v>133825</v>
      </c>
      <c r="B83">
        <v>1886117376</v>
      </c>
      <c r="C83">
        <v>1403</v>
      </c>
      <c r="D83" t="s">
        <v>399</v>
      </c>
      <c r="E83" t="s">
        <v>400</v>
      </c>
      <c r="F83">
        <v>1407</v>
      </c>
      <c r="G83" t="s">
        <v>401</v>
      </c>
      <c r="H83" t="s">
        <v>400</v>
      </c>
      <c r="I83">
        <v>466</v>
      </c>
      <c r="J83" t="s">
        <v>443</v>
      </c>
      <c r="K83" t="s">
        <v>444</v>
      </c>
      <c r="L83">
        <v>1471</v>
      </c>
      <c r="M83" t="s">
        <v>407</v>
      </c>
      <c r="N83" t="s">
        <v>255</v>
      </c>
      <c r="O83">
        <v>1471</v>
      </c>
      <c r="P83" t="s">
        <v>407</v>
      </c>
      <c r="Q83" t="s">
        <v>255</v>
      </c>
      <c r="R83" t="s">
        <v>251</v>
      </c>
      <c r="S83" s="1">
        <v>104485.95299999999</v>
      </c>
      <c r="U83" s="1">
        <v>1</v>
      </c>
      <c r="IF83">
        <v>1471</v>
      </c>
      <c r="IG83" t="s">
        <v>407</v>
      </c>
      <c r="IH83" t="s">
        <v>252</v>
      </c>
      <c r="IK83">
        <v>-2</v>
      </c>
      <c r="IL83" t="s">
        <v>253</v>
      </c>
      <c r="IM83" t="s">
        <v>254</v>
      </c>
      <c r="IN83" t="s">
        <v>416</v>
      </c>
      <c r="IP83" t="s">
        <v>419</v>
      </c>
    </row>
    <row r="84" spans="1:250" x14ac:dyDescent="0.25">
      <c r="A84">
        <v>133826</v>
      </c>
      <c r="B84">
        <v>1886117376</v>
      </c>
      <c r="C84">
        <v>1403</v>
      </c>
      <c r="D84" t="s">
        <v>399</v>
      </c>
      <c r="E84" t="s">
        <v>400</v>
      </c>
      <c r="F84">
        <v>1407</v>
      </c>
      <c r="G84" t="s">
        <v>401</v>
      </c>
      <c r="H84" t="s">
        <v>400</v>
      </c>
      <c r="I84">
        <v>462</v>
      </c>
      <c r="J84" t="s">
        <v>445</v>
      </c>
      <c r="K84" t="s">
        <v>446</v>
      </c>
      <c r="L84">
        <v>1471</v>
      </c>
      <c r="M84" t="s">
        <v>407</v>
      </c>
      <c r="N84" t="s">
        <v>255</v>
      </c>
      <c r="O84">
        <v>1471</v>
      </c>
      <c r="P84" t="s">
        <v>407</v>
      </c>
      <c r="Q84" t="s">
        <v>255</v>
      </c>
      <c r="R84" t="s">
        <v>251</v>
      </c>
      <c r="S84" s="1">
        <v>104292.103</v>
      </c>
      <c r="U84" s="1">
        <v>1</v>
      </c>
      <c r="IF84">
        <v>1471</v>
      </c>
      <c r="IG84" t="s">
        <v>407</v>
      </c>
      <c r="IH84" t="s">
        <v>252</v>
      </c>
      <c r="IK84">
        <v>-2</v>
      </c>
      <c r="IL84" t="s">
        <v>253</v>
      </c>
      <c r="IM84" t="s">
        <v>254</v>
      </c>
      <c r="IN84" t="s">
        <v>416</v>
      </c>
      <c r="IP84" t="s">
        <v>419</v>
      </c>
    </row>
    <row r="85" spans="1:250" x14ac:dyDescent="0.25">
      <c r="A85">
        <v>133827</v>
      </c>
      <c r="B85">
        <v>1886117376</v>
      </c>
      <c r="C85">
        <v>1403</v>
      </c>
      <c r="D85" t="s">
        <v>399</v>
      </c>
      <c r="E85" t="s">
        <v>400</v>
      </c>
      <c r="F85">
        <v>1407</v>
      </c>
      <c r="G85" t="s">
        <v>401</v>
      </c>
      <c r="H85" t="s">
        <v>400</v>
      </c>
      <c r="I85">
        <v>459</v>
      </c>
      <c r="J85" t="s">
        <v>431</v>
      </c>
      <c r="K85" t="s">
        <v>432</v>
      </c>
      <c r="L85">
        <v>1471</v>
      </c>
      <c r="M85" t="s">
        <v>407</v>
      </c>
      <c r="N85" t="s">
        <v>255</v>
      </c>
      <c r="O85">
        <v>1471</v>
      </c>
      <c r="P85" t="s">
        <v>407</v>
      </c>
      <c r="Q85" t="s">
        <v>255</v>
      </c>
      <c r="R85" t="s">
        <v>251</v>
      </c>
      <c r="S85" s="1">
        <v>104068.443</v>
      </c>
      <c r="U85" s="1">
        <v>1</v>
      </c>
      <c r="IF85">
        <v>1471</v>
      </c>
      <c r="IG85" t="s">
        <v>407</v>
      </c>
      <c r="IH85" t="s">
        <v>252</v>
      </c>
      <c r="IK85">
        <v>-2</v>
      </c>
      <c r="IL85" t="s">
        <v>253</v>
      </c>
      <c r="IM85" t="s">
        <v>254</v>
      </c>
      <c r="IN85" t="s">
        <v>416</v>
      </c>
      <c r="IP85" t="s">
        <v>419</v>
      </c>
    </row>
    <row r="86" spans="1:250" x14ac:dyDescent="0.25">
      <c r="A86">
        <v>133828</v>
      </c>
      <c r="B86">
        <v>1886117376</v>
      </c>
      <c r="C86">
        <v>1403</v>
      </c>
      <c r="D86" t="s">
        <v>399</v>
      </c>
      <c r="E86" t="s">
        <v>400</v>
      </c>
      <c r="F86">
        <v>1407</v>
      </c>
      <c r="G86" t="s">
        <v>401</v>
      </c>
      <c r="H86" t="s">
        <v>400</v>
      </c>
      <c r="I86">
        <v>454</v>
      </c>
      <c r="J86" t="s">
        <v>420</v>
      </c>
      <c r="K86" t="s">
        <v>421</v>
      </c>
      <c r="L86">
        <v>1471</v>
      </c>
      <c r="M86" t="s">
        <v>407</v>
      </c>
      <c r="N86" t="s">
        <v>255</v>
      </c>
      <c r="O86">
        <v>1471</v>
      </c>
      <c r="P86" t="s">
        <v>407</v>
      </c>
      <c r="Q86" t="s">
        <v>255</v>
      </c>
      <c r="R86" t="s">
        <v>251</v>
      </c>
      <c r="S86" s="1">
        <v>103847.12300000001</v>
      </c>
      <c r="U86" s="1">
        <v>1</v>
      </c>
      <c r="IF86">
        <v>1471</v>
      </c>
      <c r="IG86" t="s">
        <v>407</v>
      </c>
      <c r="IH86" t="s">
        <v>252</v>
      </c>
      <c r="IK86">
        <v>-2</v>
      </c>
      <c r="IL86" t="s">
        <v>253</v>
      </c>
      <c r="IM86" t="s">
        <v>254</v>
      </c>
      <c r="IN86" t="s">
        <v>416</v>
      </c>
      <c r="IP86" t="s">
        <v>419</v>
      </c>
    </row>
    <row r="87" spans="1:250" x14ac:dyDescent="0.25">
      <c r="A87">
        <v>133829</v>
      </c>
      <c r="B87">
        <v>1886117376</v>
      </c>
      <c r="C87">
        <v>1403</v>
      </c>
      <c r="D87" t="s">
        <v>399</v>
      </c>
      <c r="E87" t="s">
        <v>400</v>
      </c>
      <c r="F87">
        <v>1407</v>
      </c>
      <c r="G87" t="s">
        <v>401</v>
      </c>
      <c r="H87" t="s">
        <v>400</v>
      </c>
      <c r="I87">
        <v>449</v>
      </c>
      <c r="J87" t="s">
        <v>422</v>
      </c>
      <c r="K87" t="s">
        <v>423</v>
      </c>
      <c r="L87">
        <v>1471</v>
      </c>
      <c r="M87" t="s">
        <v>407</v>
      </c>
      <c r="N87" t="s">
        <v>255</v>
      </c>
      <c r="O87">
        <v>1471</v>
      </c>
      <c r="P87" t="s">
        <v>407</v>
      </c>
      <c r="Q87" t="s">
        <v>255</v>
      </c>
      <c r="R87" t="s">
        <v>251</v>
      </c>
      <c r="S87" s="1">
        <v>103552.083</v>
      </c>
      <c r="U87" s="1">
        <v>1</v>
      </c>
      <c r="IF87">
        <v>1471</v>
      </c>
      <c r="IG87" t="s">
        <v>407</v>
      </c>
      <c r="IH87" t="s">
        <v>252</v>
      </c>
      <c r="IK87">
        <v>-2</v>
      </c>
      <c r="IL87" t="s">
        <v>253</v>
      </c>
      <c r="IM87" t="s">
        <v>254</v>
      </c>
      <c r="IN87" t="s">
        <v>416</v>
      </c>
      <c r="IP87" t="s">
        <v>419</v>
      </c>
    </row>
    <row r="88" spans="1:250" x14ac:dyDescent="0.25">
      <c r="A88">
        <v>133830</v>
      </c>
      <c r="B88">
        <v>1886117376</v>
      </c>
      <c r="C88">
        <v>1403</v>
      </c>
      <c r="D88" t="s">
        <v>399</v>
      </c>
      <c r="E88" t="s">
        <v>400</v>
      </c>
      <c r="F88">
        <v>1407</v>
      </c>
      <c r="G88" t="s">
        <v>401</v>
      </c>
      <c r="H88" t="s">
        <v>400</v>
      </c>
      <c r="I88">
        <v>446</v>
      </c>
      <c r="J88" t="s">
        <v>424</v>
      </c>
      <c r="K88" t="s">
        <v>425</v>
      </c>
      <c r="L88">
        <v>1471</v>
      </c>
      <c r="M88" t="s">
        <v>407</v>
      </c>
      <c r="N88" t="s">
        <v>255</v>
      </c>
      <c r="O88">
        <v>1471</v>
      </c>
      <c r="P88" t="s">
        <v>407</v>
      </c>
      <c r="Q88" t="s">
        <v>255</v>
      </c>
      <c r="R88" t="s">
        <v>251</v>
      </c>
      <c r="S88" s="1">
        <v>103396.633</v>
      </c>
      <c r="U88" s="1">
        <v>1</v>
      </c>
      <c r="IF88">
        <v>1471</v>
      </c>
      <c r="IG88" t="s">
        <v>407</v>
      </c>
      <c r="IH88" t="s">
        <v>252</v>
      </c>
      <c r="IK88">
        <v>-2</v>
      </c>
      <c r="IL88" t="s">
        <v>253</v>
      </c>
      <c r="IM88" t="s">
        <v>254</v>
      </c>
      <c r="IN88" t="s">
        <v>416</v>
      </c>
      <c r="IP88" t="s">
        <v>419</v>
      </c>
    </row>
    <row r="89" spans="1:250" x14ac:dyDescent="0.25">
      <c r="A89">
        <v>133831</v>
      </c>
      <c r="B89">
        <v>1886117376</v>
      </c>
      <c r="C89">
        <v>1403</v>
      </c>
      <c r="D89" t="s">
        <v>399</v>
      </c>
      <c r="E89" t="s">
        <v>400</v>
      </c>
      <c r="F89">
        <v>1407</v>
      </c>
      <c r="G89" t="s">
        <v>401</v>
      </c>
      <c r="H89" t="s">
        <v>400</v>
      </c>
      <c r="I89">
        <v>444</v>
      </c>
      <c r="J89" t="s">
        <v>426</v>
      </c>
      <c r="K89" t="s">
        <v>427</v>
      </c>
      <c r="L89">
        <v>1471</v>
      </c>
      <c r="M89" t="s">
        <v>407</v>
      </c>
      <c r="N89" t="s">
        <v>255</v>
      </c>
      <c r="O89">
        <v>1471</v>
      </c>
      <c r="P89" t="s">
        <v>407</v>
      </c>
      <c r="Q89" t="s">
        <v>255</v>
      </c>
      <c r="R89" t="s">
        <v>251</v>
      </c>
      <c r="S89" s="1">
        <v>103156.40300000001</v>
      </c>
      <c r="U89" s="1">
        <v>1</v>
      </c>
      <c r="IF89">
        <v>1471</v>
      </c>
      <c r="IG89" t="s">
        <v>407</v>
      </c>
      <c r="IH89" t="s">
        <v>252</v>
      </c>
      <c r="IK89">
        <v>-2</v>
      </c>
      <c r="IL89" t="s">
        <v>253</v>
      </c>
      <c r="IM89" t="s">
        <v>254</v>
      </c>
      <c r="IN89" t="s">
        <v>416</v>
      </c>
      <c r="IP89" t="s">
        <v>419</v>
      </c>
    </row>
    <row r="90" spans="1:250" x14ac:dyDescent="0.25">
      <c r="A90">
        <v>133832</v>
      </c>
      <c r="B90">
        <v>1886117376</v>
      </c>
      <c r="C90">
        <v>1403</v>
      </c>
      <c r="D90" t="s">
        <v>399</v>
      </c>
      <c r="E90" t="s">
        <v>400</v>
      </c>
      <c r="F90">
        <v>1407</v>
      </c>
      <c r="G90" t="s">
        <v>401</v>
      </c>
      <c r="H90" t="s">
        <v>400</v>
      </c>
      <c r="I90">
        <v>439</v>
      </c>
      <c r="J90" t="s">
        <v>428</v>
      </c>
      <c r="K90" t="s">
        <v>429</v>
      </c>
      <c r="L90">
        <v>1471</v>
      </c>
      <c r="M90" t="s">
        <v>407</v>
      </c>
      <c r="N90" t="s">
        <v>255</v>
      </c>
      <c r="O90">
        <v>1471</v>
      </c>
      <c r="P90" t="s">
        <v>407</v>
      </c>
      <c r="Q90" t="s">
        <v>255</v>
      </c>
      <c r="R90" t="s">
        <v>251</v>
      </c>
      <c r="S90" s="1">
        <v>102979.023</v>
      </c>
      <c r="U90" s="1">
        <v>1</v>
      </c>
      <c r="IF90">
        <v>1471</v>
      </c>
      <c r="IG90" t="s">
        <v>407</v>
      </c>
      <c r="IH90" t="s">
        <v>252</v>
      </c>
      <c r="IK90">
        <v>-2</v>
      </c>
      <c r="IL90" t="s">
        <v>253</v>
      </c>
      <c r="IM90" t="s">
        <v>254</v>
      </c>
      <c r="IN90" t="s">
        <v>416</v>
      </c>
      <c r="IP90" t="s">
        <v>419</v>
      </c>
    </row>
    <row r="91" spans="1:250" x14ac:dyDescent="0.25">
      <c r="A91">
        <v>133833</v>
      </c>
      <c r="B91">
        <v>1886117376</v>
      </c>
      <c r="C91">
        <v>1403</v>
      </c>
      <c r="D91" t="s">
        <v>399</v>
      </c>
      <c r="E91" t="s">
        <v>400</v>
      </c>
      <c r="F91">
        <v>1407</v>
      </c>
      <c r="G91" t="s">
        <v>401</v>
      </c>
      <c r="H91" t="s">
        <v>400</v>
      </c>
      <c r="I91">
        <v>434</v>
      </c>
      <c r="J91" t="s">
        <v>414</v>
      </c>
      <c r="K91" t="s">
        <v>415</v>
      </c>
      <c r="L91">
        <v>1471</v>
      </c>
      <c r="M91" t="s">
        <v>407</v>
      </c>
      <c r="N91" t="s">
        <v>255</v>
      </c>
      <c r="O91">
        <v>1471</v>
      </c>
      <c r="P91" t="s">
        <v>407</v>
      </c>
      <c r="Q91" t="s">
        <v>255</v>
      </c>
      <c r="R91" t="s">
        <v>251</v>
      </c>
      <c r="S91" s="1">
        <v>177678.86300000001</v>
      </c>
      <c r="U91" s="1">
        <v>1</v>
      </c>
      <c r="IF91">
        <v>1471</v>
      </c>
      <c r="IG91" t="s">
        <v>407</v>
      </c>
      <c r="IH91" t="s">
        <v>252</v>
      </c>
      <c r="IK91">
        <v>-2</v>
      </c>
      <c r="IL91" t="s">
        <v>253</v>
      </c>
      <c r="IM91" t="s">
        <v>254</v>
      </c>
      <c r="IN91" t="s">
        <v>416</v>
      </c>
      <c r="IP91" t="s">
        <v>419</v>
      </c>
    </row>
    <row r="92" spans="1:250" x14ac:dyDescent="0.25">
      <c r="A92">
        <v>133834</v>
      </c>
      <c r="B92">
        <v>1886117376</v>
      </c>
      <c r="C92">
        <v>1403</v>
      </c>
      <c r="D92" t="s">
        <v>399</v>
      </c>
      <c r="E92" t="s">
        <v>400</v>
      </c>
      <c r="F92">
        <v>1407</v>
      </c>
      <c r="G92" t="s">
        <v>401</v>
      </c>
      <c r="H92" t="s">
        <v>400</v>
      </c>
      <c r="I92">
        <v>430</v>
      </c>
      <c r="J92" t="s">
        <v>410</v>
      </c>
      <c r="K92" t="s">
        <v>411</v>
      </c>
      <c r="L92">
        <v>1471</v>
      </c>
      <c r="M92" t="s">
        <v>407</v>
      </c>
      <c r="N92" t="s">
        <v>255</v>
      </c>
      <c r="O92">
        <v>1471</v>
      </c>
      <c r="P92" t="s">
        <v>407</v>
      </c>
      <c r="Q92" t="s">
        <v>255</v>
      </c>
      <c r="R92" t="s">
        <v>251</v>
      </c>
      <c r="S92" s="1">
        <v>177477.17300000001</v>
      </c>
      <c r="U92" s="1">
        <v>1</v>
      </c>
      <c r="IF92">
        <v>1471</v>
      </c>
      <c r="IG92" t="s">
        <v>407</v>
      </c>
      <c r="IH92" t="s">
        <v>252</v>
      </c>
      <c r="IK92">
        <v>-2</v>
      </c>
      <c r="IL92" t="s">
        <v>253</v>
      </c>
      <c r="IM92" t="s">
        <v>254</v>
      </c>
      <c r="IN92" t="s">
        <v>416</v>
      </c>
      <c r="IP92" t="s">
        <v>419</v>
      </c>
    </row>
    <row r="93" spans="1:250" x14ac:dyDescent="0.25">
      <c r="A93">
        <v>133835</v>
      </c>
      <c r="B93">
        <v>1886117376</v>
      </c>
      <c r="C93">
        <v>1403</v>
      </c>
      <c r="D93" t="s">
        <v>399</v>
      </c>
      <c r="E93" t="s">
        <v>400</v>
      </c>
      <c r="F93">
        <v>1407</v>
      </c>
      <c r="G93" t="s">
        <v>401</v>
      </c>
      <c r="H93" t="s">
        <v>400</v>
      </c>
      <c r="I93">
        <v>428</v>
      </c>
      <c r="J93" t="s">
        <v>391</v>
      </c>
      <c r="K93" t="s">
        <v>402</v>
      </c>
      <c r="L93">
        <v>1471</v>
      </c>
      <c r="M93" t="s">
        <v>407</v>
      </c>
      <c r="N93" t="s">
        <v>255</v>
      </c>
      <c r="O93">
        <v>1471</v>
      </c>
      <c r="P93" t="s">
        <v>407</v>
      </c>
      <c r="Q93" t="s">
        <v>255</v>
      </c>
      <c r="R93" t="s">
        <v>251</v>
      </c>
      <c r="S93" s="1">
        <v>177038.12299999999</v>
      </c>
      <c r="U93" s="1">
        <v>1</v>
      </c>
      <c r="IF93">
        <v>1471</v>
      </c>
      <c r="IG93" t="s">
        <v>407</v>
      </c>
      <c r="IH93" t="s">
        <v>252</v>
      </c>
      <c r="IK93">
        <v>-2</v>
      </c>
      <c r="IL93" t="s">
        <v>253</v>
      </c>
      <c r="IM93" t="s">
        <v>254</v>
      </c>
      <c r="IN93" t="s">
        <v>416</v>
      </c>
      <c r="IP93" t="s">
        <v>419</v>
      </c>
    </row>
    <row r="94" spans="1:250" x14ac:dyDescent="0.25">
      <c r="A94">
        <v>133836</v>
      </c>
      <c r="B94">
        <v>1886117376</v>
      </c>
      <c r="C94">
        <v>1403</v>
      </c>
      <c r="D94" t="s">
        <v>399</v>
      </c>
      <c r="E94" t="s">
        <v>400</v>
      </c>
      <c r="F94">
        <v>1407</v>
      </c>
      <c r="G94" t="s">
        <v>401</v>
      </c>
      <c r="H94" t="s">
        <v>400</v>
      </c>
      <c r="I94">
        <v>423</v>
      </c>
      <c r="J94" t="s">
        <v>392</v>
      </c>
      <c r="K94" t="s">
        <v>393</v>
      </c>
      <c r="L94">
        <v>1471</v>
      </c>
      <c r="M94" t="s">
        <v>407</v>
      </c>
      <c r="N94" t="s">
        <v>255</v>
      </c>
      <c r="O94">
        <v>1471</v>
      </c>
      <c r="P94" t="s">
        <v>407</v>
      </c>
      <c r="Q94" t="s">
        <v>255</v>
      </c>
      <c r="R94" t="s">
        <v>251</v>
      </c>
      <c r="S94" s="1">
        <v>176844.943</v>
      </c>
      <c r="U94" s="1">
        <v>1</v>
      </c>
      <c r="IF94">
        <v>1471</v>
      </c>
      <c r="IG94" t="s">
        <v>407</v>
      </c>
      <c r="IH94" t="s">
        <v>252</v>
      </c>
      <c r="IK94">
        <v>-2</v>
      </c>
      <c r="IL94" t="s">
        <v>253</v>
      </c>
      <c r="IM94" t="s">
        <v>254</v>
      </c>
      <c r="IN94" t="s">
        <v>416</v>
      </c>
      <c r="IP94" t="s">
        <v>419</v>
      </c>
    </row>
    <row r="95" spans="1:250" x14ac:dyDescent="0.25">
      <c r="A95">
        <v>133837</v>
      </c>
      <c r="B95">
        <v>1886117376</v>
      </c>
      <c r="C95">
        <v>1403</v>
      </c>
      <c r="D95" t="s">
        <v>399</v>
      </c>
      <c r="E95" t="s">
        <v>400</v>
      </c>
      <c r="F95">
        <v>1407</v>
      </c>
      <c r="G95" t="s">
        <v>401</v>
      </c>
      <c r="H95" t="s">
        <v>400</v>
      </c>
      <c r="I95">
        <v>421</v>
      </c>
      <c r="J95" t="s">
        <v>394</v>
      </c>
      <c r="K95" t="s">
        <v>405</v>
      </c>
      <c r="L95">
        <v>1471</v>
      </c>
      <c r="M95" t="s">
        <v>407</v>
      </c>
      <c r="N95" t="s">
        <v>255</v>
      </c>
      <c r="O95">
        <v>1471</v>
      </c>
      <c r="P95" t="s">
        <v>407</v>
      </c>
      <c r="Q95" t="s">
        <v>255</v>
      </c>
      <c r="R95" t="s">
        <v>251</v>
      </c>
      <c r="S95" s="1">
        <v>176437.15299999999</v>
      </c>
      <c r="U95" s="1">
        <v>1</v>
      </c>
      <c r="IF95">
        <v>1471</v>
      </c>
      <c r="IG95" t="s">
        <v>407</v>
      </c>
      <c r="IH95" t="s">
        <v>252</v>
      </c>
      <c r="IK95">
        <v>-2</v>
      </c>
      <c r="IL95" t="s">
        <v>253</v>
      </c>
      <c r="IM95" t="s">
        <v>254</v>
      </c>
      <c r="IN95" t="s">
        <v>416</v>
      </c>
      <c r="IP95" t="s">
        <v>419</v>
      </c>
    </row>
    <row r="96" spans="1:250" x14ac:dyDescent="0.25">
      <c r="A96">
        <v>133838</v>
      </c>
      <c r="B96">
        <v>1886117376</v>
      </c>
      <c r="C96">
        <v>1403</v>
      </c>
      <c r="D96" t="s">
        <v>399</v>
      </c>
      <c r="E96" t="s">
        <v>400</v>
      </c>
      <c r="F96">
        <v>1407</v>
      </c>
      <c r="G96" t="s">
        <v>401</v>
      </c>
      <c r="H96" t="s">
        <v>400</v>
      </c>
      <c r="I96">
        <v>417</v>
      </c>
      <c r="J96" t="s">
        <v>389</v>
      </c>
      <c r="K96" t="s">
        <v>390</v>
      </c>
      <c r="L96">
        <v>1471</v>
      </c>
      <c r="M96" t="s">
        <v>407</v>
      </c>
      <c r="N96" t="s">
        <v>255</v>
      </c>
      <c r="O96">
        <v>1471</v>
      </c>
      <c r="P96" t="s">
        <v>407</v>
      </c>
      <c r="Q96" t="s">
        <v>255</v>
      </c>
      <c r="R96" t="s">
        <v>251</v>
      </c>
      <c r="S96" s="1">
        <v>176191.04300000001</v>
      </c>
      <c r="U96" s="1">
        <v>1</v>
      </c>
      <c r="IF96">
        <v>1471</v>
      </c>
      <c r="IG96" t="s">
        <v>407</v>
      </c>
      <c r="IH96" t="s">
        <v>252</v>
      </c>
      <c r="IK96">
        <v>-2</v>
      </c>
      <c r="IL96" t="s">
        <v>253</v>
      </c>
      <c r="IM96" t="s">
        <v>254</v>
      </c>
      <c r="IN96" t="s">
        <v>416</v>
      </c>
      <c r="IP96" t="s">
        <v>419</v>
      </c>
    </row>
    <row r="97" spans="1:250" x14ac:dyDescent="0.25">
      <c r="A97">
        <v>133839</v>
      </c>
      <c r="B97">
        <v>1886117376</v>
      </c>
      <c r="C97">
        <v>1403</v>
      </c>
      <c r="D97" t="s">
        <v>399</v>
      </c>
      <c r="E97" t="s">
        <v>400</v>
      </c>
      <c r="F97">
        <v>1407</v>
      </c>
      <c r="G97" t="s">
        <v>401</v>
      </c>
      <c r="H97" t="s">
        <v>400</v>
      </c>
      <c r="I97">
        <v>504</v>
      </c>
      <c r="J97" t="s">
        <v>464</v>
      </c>
      <c r="K97" t="s">
        <v>463</v>
      </c>
      <c r="L97">
        <v>79514</v>
      </c>
      <c r="M97" t="s">
        <v>465</v>
      </c>
      <c r="N97" t="s">
        <v>466</v>
      </c>
      <c r="O97">
        <v>79514</v>
      </c>
      <c r="P97" t="s">
        <v>465</v>
      </c>
      <c r="Q97" t="s">
        <v>466</v>
      </c>
      <c r="R97" t="s">
        <v>286</v>
      </c>
      <c r="S97" s="1">
        <v>0</v>
      </c>
      <c r="U97" s="1">
        <v>2</v>
      </c>
      <c r="IF97">
        <v>79514</v>
      </c>
      <c r="IG97" t="s">
        <v>465</v>
      </c>
      <c r="IH97" t="s">
        <v>252</v>
      </c>
      <c r="IK97">
        <v>-2</v>
      </c>
      <c r="IL97" t="s">
        <v>253</v>
      </c>
      <c r="IM97" t="s">
        <v>254</v>
      </c>
      <c r="IN97" t="s">
        <v>416</v>
      </c>
      <c r="IP97" t="s">
        <v>465</v>
      </c>
    </row>
    <row r="98" spans="1:250" x14ac:dyDescent="0.25">
      <c r="A98">
        <v>133840</v>
      </c>
      <c r="B98">
        <v>1886117376</v>
      </c>
      <c r="C98">
        <v>1403</v>
      </c>
      <c r="D98" t="s">
        <v>399</v>
      </c>
      <c r="E98" t="s">
        <v>400</v>
      </c>
      <c r="F98">
        <v>1407</v>
      </c>
      <c r="G98" t="s">
        <v>401</v>
      </c>
      <c r="H98" t="s">
        <v>400</v>
      </c>
      <c r="I98">
        <v>504</v>
      </c>
      <c r="J98" t="s">
        <v>464</v>
      </c>
      <c r="K98" t="s">
        <v>463</v>
      </c>
      <c r="L98">
        <v>78013</v>
      </c>
      <c r="M98" t="s">
        <v>467</v>
      </c>
      <c r="N98" t="s">
        <v>262</v>
      </c>
      <c r="O98">
        <v>78013</v>
      </c>
      <c r="P98" t="s">
        <v>467</v>
      </c>
      <c r="Q98" t="s">
        <v>262</v>
      </c>
      <c r="R98" t="s">
        <v>286</v>
      </c>
      <c r="S98" s="1">
        <v>6025453.1200000001</v>
      </c>
      <c r="U98" s="1">
        <v>2</v>
      </c>
      <c r="IF98">
        <v>78013</v>
      </c>
      <c r="IG98" t="s">
        <v>467</v>
      </c>
      <c r="IH98" t="s">
        <v>252</v>
      </c>
      <c r="IK98">
        <v>-2</v>
      </c>
      <c r="IL98" t="s">
        <v>253</v>
      </c>
      <c r="IM98" t="s">
        <v>254</v>
      </c>
      <c r="IN98" t="s">
        <v>416</v>
      </c>
      <c r="IP98" t="s">
        <v>467</v>
      </c>
    </row>
    <row r="99" spans="1:250" x14ac:dyDescent="0.25">
      <c r="A99">
        <v>133841</v>
      </c>
      <c r="B99">
        <v>1886117376</v>
      </c>
      <c r="C99">
        <v>1403</v>
      </c>
      <c r="D99" t="s">
        <v>399</v>
      </c>
      <c r="E99" t="s">
        <v>400</v>
      </c>
      <c r="F99">
        <v>1407</v>
      </c>
      <c r="G99" t="s">
        <v>401</v>
      </c>
      <c r="H99" t="s">
        <v>400</v>
      </c>
      <c r="I99">
        <v>501</v>
      </c>
      <c r="J99" t="s">
        <v>468</v>
      </c>
      <c r="K99" t="s">
        <v>469</v>
      </c>
      <c r="L99">
        <v>78013</v>
      </c>
      <c r="M99" t="s">
        <v>467</v>
      </c>
      <c r="N99" t="s">
        <v>262</v>
      </c>
      <c r="O99">
        <v>78013</v>
      </c>
      <c r="P99" t="s">
        <v>467</v>
      </c>
      <c r="Q99" t="s">
        <v>262</v>
      </c>
      <c r="R99" t="s">
        <v>286</v>
      </c>
      <c r="S99" s="1">
        <v>6012726.5700000003</v>
      </c>
      <c r="U99" s="1">
        <v>2</v>
      </c>
      <c r="IF99">
        <v>78013</v>
      </c>
      <c r="IG99" t="s">
        <v>467</v>
      </c>
      <c r="IH99" t="s">
        <v>252</v>
      </c>
      <c r="IK99">
        <v>-2</v>
      </c>
      <c r="IL99" t="s">
        <v>253</v>
      </c>
      <c r="IM99" t="s">
        <v>254</v>
      </c>
      <c r="IN99" t="s">
        <v>416</v>
      </c>
      <c r="IP99" t="s">
        <v>467</v>
      </c>
    </row>
    <row r="100" spans="1:250" x14ac:dyDescent="0.25">
      <c r="A100">
        <v>133842</v>
      </c>
      <c r="B100">
        <v>1886117376</v>
      </c>
      <c r="C100">
        <v>1403</v>
      </c>
      <c r="D100" t="s">
        <v>399</v>
      </c>
      <c r="E100" t="s">
        <v>400</v>
      </c>
      <c r="F100">
        <v>1407</v>
      </c>
      <c r="G100" t="s">
        <v>401</v>
      </c>
      <c r="H100" t="s">
        <v>400</v>
      </c>
      <c r="I100">
        <v>499</v>
      </c>
      <c r="J100" t="s">
        <v>470</v>
      </c>
      <c r="K100" t="s">
        <v>471</v>
      </c>
      <c r="L100">
        <v>78013</v>
      </c>
      <c r="M100" t="s">
        <v>467</v>
      </c>
      <c r="N100" t="s">
        <v>262</v>
      </c>
      <c r="O100">
        <v>78013</v>
      </c>
      <c r="P100" t="s">
        <v>467</v>
      </c>
      <c r="Q100" t="s">
        <v>262</v>
      </c>
      <c r="R100" t="s">
        <v>286</v>
      </c>
      <c r="S100" s="1">
        <v>0</v>
      </c>
      <c r="U100" s="1">
        <v>2</v>
      </c>
      <c r="IF100">
        <v>78013</v>
      </c>
      <c r="IG100" t="s">
        <v>467</v>
      </c>
      <c r="IH100" t="s">
        <v>252</v>
      </c>
      <c r="IK100">
        <v>-2</v>
      </c>
      <c r="IL100" t="s">
        <v>253</v>
      </c>
      <c r="IM100" t="s">
        <v>254</v>
      </c>
      <c r="IN100" t="s">
        <v>416</v>
      </c>
      <c r="IP100" t="s">
        <v>467</v>
      </c>
    </row>
    <row r="101" spans="1:250" x14ac:dyDescent="0.25">
      <c r="A101">
        <v>133843</v>
      </c>
      <c r="B101">
        <v>1886117376</v>
      </c>
      <c r="C101">
        <v>1403</v>
      </c>
      <c r="D101" t="s">
        <v>399</v>
      </c>
      <c r="E101" t="s">
        <v>400</v>
      </c>
      <c r="F101">
        <v>1407</v>
      </c>
      <c r="G101" t="s">
        <v>401</v>
      </c>
      <c r="H101" t="s">
        <v>400</v>
      </c>
      <c r="I101">
        <v>504</v>
      </c>
      <c r="J101" t="s">
        <v>464</v>
      </c>
      <c r="K101" t="s">
        <v>463</v>
      </c>
      <c r="L101">
        <v>50297</v>
      </c>
      <c r="M101" t="s">
        <v>435</v>
      </c>
      <c r="N101" t="s">
        <v>436</v>
      </c>
      <c r="O101">
        <v>50297</v>
      </c>
      <c r="P101" t="s">
        <v>435</v>
      </c>
      <c r="Q101" t="s">
        <v>436</v>
      </c>
      <c r="R101" t="s">
        <v>286</v>
      </c>
      <c r="S101" s="1">
        <v>20446121.899999999</v>
      </c>
      <c r="U101" s="1">
        <v>2</v>
      </c>
      <c r="IF101">
        <v>50297</v>
      </c>
      <c r="IG101" t="s">
        <v>435</v>
      </c>
      <c r="IH101" t="s">
        <v>252</v>
      </c>
      <c r="IK101">
        <v>-2</v>
      </c>
      <c r="IL101" t="s">
        <v>253</v>
      </c>
      <c r="IM101" t="s">
        <v>254</v>
      </c>
      <c r="IN101" t="s">
        <v>416</v>
      </c>
      <c r="IP101" t="s">
        <v>435</v>
      </c>
    </row>
    <row r="102" spans="1:250" x14ac:dyDescent="0.25">
      <c r="A102">
        <v>133844</v>
      </c>
      <c r="B102">
        <v>1886117376</v>
      </c>
      <c r="C102">
        <v>1403</v>
      </c>
      <c r="D102" t="s">
        <v>399</v>
      </c>
      <c r="E102" t="s">
        <v>400</v>
      </c>
      <c r="F102">
        <v>1407</v>
      </c>
      <c r="G102" t="s">
        <v>401</v>
      </c>
      <c r="H102" t="s">
        <v>400</v>
      </c>
      <c r="I102">
        <v>501</v>
      </c>
      <c r="J102" t="s">
        <v>468</v>
      </c>
      <c r="K102" t="s">
        <v>469</v>
      </c>
      <c r="L102">
        <v>50297</v>
      </c>
      <c r="M102" t="s">
        <v>435</v>
      </c>
      <c r="N102" t="s">
        <v>436</v>
      </c>
      <c r="O102">
        <v>50297</v>
      </c>
      <c r="P102" t="s">
        <v>435</v>
      </c>
      <c r="Q102" t="s">
        <v>436</v>
      </c>
      <c r="R102" t="s">
        <v>286</v>
      </c>
      <c r="S102" s="1">
        <v>20402936.940000001</v>
      </c>
      <c r="U102" s="1">
        <v>2</v>
      </c>
      <c r="IF102">
        <v>50297</v>
      </c>
      <c r="IG102" t="s">
        <v>435</v>
      </c>
      <c r="IH102" t="s">
        <v>252</v>
      </c>
      <c r="IK102">
        <v>-2</v>
      </c>
      <c r="IL102" t="s">
        <v>253</v>
      </c>
      <c r="IM102" t="s">
        <v>254</v>
      </c>
      <c r="IN102" t="s">
        <v>416</v>
      </c>
      <c r="IP102" t="s">
        <v>435</v>
      </c>
    </row>
    <row r="103" spans="1:250" x14ac:dyDescent="0.25">
      <c r="A103">
        <v>133845</v>
      </c>
      <c r="B103">
        <v>1886117376</v>
      </c>
      <c r="C103">
        <v>1403</v>
      </c>
      <c r="D103" t="s">
        <v>399</v>
      </c>
      <c r="E103" t="s">
        <v>400</v>
      </c>
      <c r="F103">
        <v>1407</v>
      </c>
      <c r="G103" t="s">
        <v>401</v>
      </c>
      <c r="H103" t="s">
        <v>400</v>
      </c>
      <c r="I103">
        <v>499</v>
      </c>
      <c r="J103" t="s">
        <v>470</v>
      </c>
      <c r="K103" t="s">
        <v>471</v>
      </c>
      <c r="L103">
        <v>50297</v>
      </c>
      <c r="M103" t="s">
        <v>435</v>
      </c>
      <c r="N103" t="s">
        <v>436</v>
      </c>
      <c r="O103">
        <v>50297</v>
      </c>
      <c r="P103" t="s">
        <v>435</v>
      </c>
      <c r="Q103" t="s">
        <v>436</v>
      </c>
      <c r="R103" t="s">
        <v>286</v>
      </c>
      <c r="S103" s="1">
        <v>20359751.920000002</v>
      </c>
      <c r="U103" s="1">
        <v>2</v>
      </c>
      <c r="IF103">
        <v>50297</v>
      </c>
      <c r="IG103" t="s">
        <v>435</v>
      </c>
      <c r="IH103" t="s">
        <v>252</v>
      </c>
      <c r="IK103">
        <v>-2</v>
      </c>
      <c r="IL103" t="s">
        <v>253</v>
      </c>
      <c r="IM103" t="s">
        <v>254</v>
      </c>
      <c r="IN103" t="s">
        <v>416</v>
      </c>
      <c r="IP103" t="s">
        <v>435</v>
      </c>
    </row>
    <row r="104" spans="1:250" x14ac:dyDescent="0.25">
      <c r="A104">
        <v>133846</v>
      </c>
      <c r="B104">
        <v>1886117376</v>
      </c>
      <c r="C104">
        <v>1403</v>
      </c>
      <c r="D104" t="s">
        <v>399</v>
      </c>
      <c r="E104" t="s">
        <v>400</v>
      </c>
      <c r="F104">
        <v>1407</v>
      </c>
      <c r="G104" t="s">
        <v>401</v>
      </c>
      <c r="H104" t="s">
        <v>400</v>
      </c>
      <c r="I104">
        <v>493</v>
      </c>
      <c r="J104" t="s">
        <v>472</v>
      </c>
      <c r="K104" t="s">
        <v>473</v>
      </c>
      <c r="L104">
        <v>50297</v>
      </c>
      <c r="M104" t="s">
        <v>435</v>
      </c>
      <c r="N104" t="s">
        <v>436</v>
      </c>
      <c r="O104">
        <v>50297</v>
      </c>
      <c r="P104" t="s">
        <v>435</v>
      </c>
      <c r="Q104" t="s">
        <v>436</v>
      </c>
      <c r="R104" t="s">
        <v>286</v>
      </c>
      <c r="S104" s="1">
        <v>20310606.100000001</v>
      </c>
      <c r="U104" s="1">
        <v>2</v>
      </c>
      <c r="IF104">
        <v>50297</v>
      </c>
      <c r="IG104" t="s">
        <v>435</v>
      </c>
      <c r="IH104" t="s">
        <v>252</v>
      </c>
      <c r="IK104">
        <v>-2</v>
      </c>
      <c r="IL104" t="s">
        <v>253</v>
      </c>
      <c r="IM104" t="s">
        <v>254</v>
      </c>
      <c r="IN104" t="s">
        <v>416</v>
      </c>
      <c r="IP104" t="s">
        <v>435</v>
      </c>
    </row>
    <row r="105" spans="1:250" x14ac:dyDescent="0.25">
      <c r="A105">
        <v>133847</v>
      </c>
      <c r="B105">
        <v>1886117376</v>
      </c>
      <c r="C105">
        <v>1403</v>
      </c>
      <c r="D105" t="s">
        <v>399</v>
      </c>
      <c r="E105" t="s">
        <v>400</v>
      </c>
      <c r="F105">
        <v>1407</v>
      </c>
      <c r="G105" t="s">
        <v>401</v>
      </c>
      <c r="H105" t="s">
        <v>400</v>
      </c>
      <c r="I105">
        <v>491</v>
      </c>
      <c r="J105" t="s">
        <v>474</v>
      </c>
      <c r="K105" t="s">
        <v>475</v>
      </c>
      <c r="L105">
        <v>50297</v>
      </c>
      <c r="M105" t="s">
        <v>435</v>
      </c>
      <c r="N105" t="s">
        <v>436</v>
      </c>
      <c r="O105">
        <v>50297</v>
      </c>
      <c r="P105" t="s">
        <v>435</v>
      </c>
      <c r="Q105" t="s">
        <v>436</v>
      </c>
      <c r="R105" t="s">
        <v>286</v>
      </c>
      <c r="S105" s="1">
        <v>15273746.76</v>
      </c>
      <c r="U105" s="1">
        <v>2</v>
      </c>
      <c r="IF105">
        <v>50297</v>
      </c>
      <c r="IG105" t="s">
        <v>435</v>
      </c>
      <c r="IH105" t="s">
        <v>252</v>
      </c>
      <c r="IK105">
        <v>-2</v>
      </c>
      <c r="IL105" t="s">
        <v>253</v>
      </c>
      <c r="IM105" t="s">
        <v>254</v>
      </c>
      <c r="IN105" t="s">
        <v>416</v>
      </c>
      <c r="IP105" t="s">
        <v>435</v>
      </c>
    </row>
    <row r="106" spans="1:250" x14ac:dyDescent="0.25">
      <c r="A106">
        <v>133848</v>
      </c>
      <c r="B106">
        <v>1886117376</v>
      </c>
      <c r="C106">
        <v>1403</v>
      </c>
      <c r="D106" t="s">
        <v>399</v>
      </c>
      <c r="E106" t="s">
        <v>400</v>
      </c>
      <c r="F106">
        <v>1407</v>
      </c>
      <c r="G106" t="s">
        <v>401</v>
      </c>
      <c r="H106" t="s">
        <v>400</v>
      </c>
      <c r="I106">
        <v>484</v>
      </c>
      <c r="J106" t="s">
        <v>476</v>
      </c>
      <c r="K106" t="s">
        <v>477</v>
      </c>
      <c r="L106">
        <v>50297</v>
      </c>
      <c r="M106" t="s">
        <v>435</v>
      </c>
      <c r="N106" t="s">
        <v>436</v>
      </c>
      <c r="O106">
        <v>50297</v>
      </c>
      <c r="P106" t="s">
        <v>435</v>
      </c>
      <c r="Q106" t="s">
        <v>436</v>
      </c>
      <c r="R106" t="s">
        <v>286</v>
      </c>
      <c r="S106" s="1">
        <v>15229995.09</v>
      </c>
      <c r="U106" s="1">
        <v>2</v>
      </c>
      <c r="IF106">
        <v>50297</v>
      </c>
      <c r="IG106" t="s">
        <v>435</v>
      </c>
      <c r="IH106" t="s">
        <v>252</v>
      </c>
      <c r="IK106">
        <v>-2</v>
      </c>
      <c r="IL106" t="s">
        <v>253</v>
      </c>
      <c r="IM106" t="s">
        <v>254</v>
      </c>
      <c r="IN106" t="s">
        <v>416</v>
      </c>
      <c r="IP106" t="s">
        <v>435</v>
      </c>
    </row>
    <row r="107" spans="1:250" x14ac:dyDescent="0.25">
      <c r="A107">
        <v>133849</v>
      </c>
      <c r="B107">
        <v>1886117376</v>
      </c>
      <c r="C107">
        <v>1403</v>
      </c>
      <c r="D107" t="s">
        <v>399</v>
      </c>
      <c r="E107" t="s">
        <v>400</v>
      </c>
      <c r="F107">
        <v>1407</v>
      </c>
      <c r="G107" t="s">
        <v>401</v>
      </c>
      <c r="H107" t="s">
        <v>400</v>
      </c>
      <c r="I107">
        <v>483</v>
      </c>
      <c r="J107" t="s">
        <v>448</v>
      </c>
      <c r="K107" t="s">
        <v>449</v>
      </c>
      <c r="L107">
        <v>50297</v>
      </c>
      <c r="M107" t="s">
        <v>435</v>
      </c>
      <c r="N107" t="s">
        <v>436</v>
      </c>
      <c r="O107">
        <v>50297</v>
      </c>
      <c r="P107" t="s">
        <v>435</v>
      </c>
      <c r="Q107" t="s">
        <v>436</v>
      </c>
      <c r="R107" t="s">
        <v>286</v>
      </c>
      <c r="S107" s="1">
        <v>20209294.379999999</v>
      </c>
      <c r="U107" s="1">
        <v>2</v>
      </c>
      <c r="IF107">
        <v>50297</v>
      </c>
      <c r="IG107" t="s">
        <v>435</v>
      </c>
      <c r="IH107" t="s">
        <v>252</v>
      </c>
      <c r="IK107">
        <v>-2</v>
      </c>
      <c r="IL107" t="s">
        <v>253</v>
      </c>
      <c r="IM107" t="s">
        <v>254</v>
      </c>
      <c r="IN107" t="s">
        <v>416</v>
      </c>
      <c r="IP107" t="s">
        <v>435</v>
      </c>
    </row>
    <row r="108" spans="1:250" x14ac:dyDescent="0.25">
      <c r="A108">
        <v>133850</v>
      </c>
      <c r="B108">
        <v>1886117376</v>
      </c>
      <c r="C108">
        <v>1403</v>
      </c>
      <c r="D108" t="s">
        <v>399</v>
      </c>
      <c r="E108" t="s">
        <v>400</v>
      </c>
      <c r="F108">
        <v>1407</v>
      </c>
      <c r="G108" t="s">
        <v>401</v>
      </c>
      <c r="H108" t="s">
        <v>400</v>
      </c>
      <c r="I108">
        <v>479</v>
      </c>
      <c r="J108" t="s">
        <v>450</v>
      </c>
      <c r="K108" t="s">
        <v>451</v>
      </c>
      <c r="L108">
        <v>50297</v>
      </c>
      <c r="M108" t="s">
        <v>435</v>
      </c>
      <c r="N108" t="s">
        <v>436</v>
      </c>
      <c r="O108">
        <v>50297</v>
      </c>
      <c r="P108" t="s">
        <v>435</v>
      </c>
      <c r="Q108" t="s">
        <v>436</v>
      </c>
      <c r="R108" t="s">
        <v>286</v>
      </c>
      <c r="S108" s="1">
        <v>20187884.16</v>
      </c>
      <c r="U108" s="1">
        <v>2</v>
      </c>
      <c r="IF108">
        <v>50297</v>
      </c>
      <c r="IG108" t="s">
        <v>435</v>
      </c>
      <c r="IH108" t="s">
        <v>252</v>
      </c>
      <c r="IK108">
        <v>-2</v>
      </c>
      <c r="IL108" t="s">
        <v>253</v>
      </c>
      <c r="IM108" t="s">
        <v>254</v>
      </c>
      <c r="IN108" t="s">
        <v>416</v>
      </c>
      <c r="IP108" t="s">
        <v>435</v>
      </c>
    </row>
    <row r="109" spans="1:250" x14ac:dyDescent="0.25">
      <c r="A109">
        <v>133851</v>
      </c>
      <c r="B109">
        <v>1886117376</v>
      </c>
      <c r="C109">
        <v>1403</v>
      </c>
      <c r="D109" t="s">
        <v>399</v>
      </c>
      <c r="E109" t="s">
        <v>400</v>
      </c>
      <c r="F109">
        <v>1407</v>
      </c>
      <c r="G109" t="s">
        <v>401</v>
      </c>
      <c r="H109" t="s">
        <v>400</v>
      </c>
      <c r="I109">
        <v>475</v>
      </c>
      <c r="J109" t="s">
        <v>433</v>
      </c>
      <c r="K109" t="s">
        <v>434</v>
      </c>
      <c r="L109">
        <v>50297</v>
      </c>
      <c r="M109" t="s">
        <v>435</v>
      </c>
      <c r="N109" t="s">
        <v>436</v>
      </c>
      <c r="O109">
        <v>50297</v>
      </c>
      <c r="P109" t="s">
        <v>435</v>
      </c>
      <c r="Q109" t="s">
        <v>436</v>
      </c>
      <c r="R109" t="s">
        <v>286</v>
      </c>
      <c r="S109" s="1">
        <v>20145475.039999999</v>
      </c>
      <c r="U109" s="1">
        <v>2</v>
      </c>
      <c r="IF109">
        <v>50297</v>
      </c>
      <c r="IG109" t="s">
        <v>435</v>
      </c>
      <c r="IH109" t="s">
        <v>252</v>
      </c>
      <c r="IK109">
        <v>-2</v>
      </c>
      <c r="IL109" t="s">
        <v>253</v>
      </c>
      <c r="IM109" t="s">
        <v>254</v>
      </c>
      <c r="IN109" t="s">
        <v>416</v>
      </c>
      <c r="IP109" t="s">
        <v>435</v>
      </c>
    </row>
    <row r="110" spans="1:250" x14ac:dyDescent="0.25">
      <c r="A110">
        <v>133852</v>
      </c>
      <c r="B110">
        <v>1886117376</v>
      </c>
      <c r="C110">
        <v>1403</v>
      </c>
      <c r="D110" t="s">
        <v>399</v>
      </c>
      <c r="E110" t="s">
        <v>400</v>
      </c>
      <c r="F110">
        <v>1407</v>
      </c>
      <c r="G110" t="s">
        <v>401</v>
      </c>
      <c r="H110" t="s">
        <v>400</v>
      </c>
      <c r="I110">
        <v>474</v>
      </c>
      <c r="J110" t="s">
        <v>437</v>
      </c>
      <c r="K110" t="s">
        <v>438</v>
      </c>
      <c r="L110">
        <v>50297</v>
      </c>
      <c r="M110" t="s">
        <v>435</v>
      </c>
      <c r="N110" t="s">
        <v>436</v>
      </c>
      <c r="O110">
        <v>50297</v>
      </c>
      <c r="P110" t="s">
        <v>435</v>
      </c>
      <c r="Q110" t="s">
        <v>436</v>
      </c>
      <c r="R110" t="s">
        <v>286</v>
      </c>
      <c r="S110" s="1">
        <v>20103065.77</v>
      </c>
      <c r="U110" s="1">
        <v>2</v>
      </c>
      <c r="IF110">
        <v>50297</v>
      </c>
      <c r="IG110" t="s">
        <v>435</v>
      </c>
      <c r="IH110" t="s">
        <v>252</v>
      </c>
      <c r="IK110">
        <v>-2</v>
      </c>
      <c r="IL110" t="s">
        <v>253</v>
      </c>
      <c r="IM110" t="s">
        <v>254</v>
      </c>
      <c r="IN110" t="s">
        <v>416</v>
      </c>
      <c r="IP110" t="s">
        <v>435</v>
      </c>
    </row>
    <row r="111" spans="1:250" x14ac:dyDescent="0.25">
      <c r="A111">
        <v>133853</v>
      </c>
      <c r="B111">
        <v>1886117376</v>
      </c>
      <c r="C111">
        <v>1403</v>
      </c>
      <c r="D111" t="s">
        <v>399</v>
      </c>
      <c r="E111" t="s">
        <v>400</v>
      </c>
      <c r="F111">
        <v>1407</v>
      </c>
      <c r="G111" t="s">
        <v>401</v>
      </c>
      <c r="H111" t="s">
        <v>400</v>
      </c>
      <c r="I111">
        <v>470</v>
      </c>
      <c r="J111" t="s">
        <v>439</v>
      </c>
      <c r="K111" t="s">
        <v>440</v>
      </c>
      <c r="L111">
        <v>50297</v>
      </c>
      <c r="M111" t="s">
        <v>435</v>
      </c>
      <c r="N111" t="s">
        <v>436</v>
      </c>
      <c r="O111">
        <v>50297</v>
      </c>
      <c r="P111" t="s">
        <v>435</v>
      </c>
      <c r="Q111" t="s">
        <v>436</v>
      </c>
      <c r="R111" t="s">
        <v>286</v>
      </c>
      <c r="S111" s="1">
        <v>20052620.850000001</v>
      </c>
      <c r="U111" s="1">
        <v>2</v>
      </c>
      <c r="IF111">
        <v>50297</v>
      </c>
      <c r="IG111" t="s">
        <v>435</v>
      </c>
      <c r="IH111" t="s">
        <v>252</v>
      </c>
      <c r="IK111">
        <v>-2</v>
      </c>
      <c r="IL111" t="s">
        <v>253</v>
      </c>
      <c r="IM111" t="s">
        <v>254</v>
      </c>
      <c r="IN111" t="s">
        <v>416</v>
      </c>
      <c r="IP111" t="s">
        <v>435</v>
      </c>
    </row>
    <row r="112" spans="1:250" x14ac:dyDescent="0.25">
      <c r="A112">
        <v>133854</v>
      </c>
      <c r="B112">
        <v>1886117376</v>
      </c>
      <c r="C112">
        <v>1403</v>
      </c>
      <c r="D112" t="s">
        <v>399</v>
      </c>
      <c r="E112" t="s">
        <v>400</v>
      </c>
      <c r="F112">
        <v>1407</v>
      </c>
      <c r="G112" t="s">
        <v>401</v>
      </c>
      <c r="H112" t="s">
        <v>400</v>
      </c>
      <c r="I112">
        <v>467</v>
      </c>
      <c r="J112" t="s">
        <v>441</v>
      </c>
      <c r="K112" t="s">
        <v>442</v>
      </c>
      <c r="L112">
        <v>50297</v>
      </c>
      <c r="M112" t="s">
        <v>435</v>
      </c>
      <c r="N112" t="s">
        <v>436</v>
      </c>
      <c r="O112">
        <v>50297</v>
      </c>
      <c r="P112" t="s">
        <v>435</v>
      </c>
      <c r="Q112" t="s">
        <v>436</v>
      </c>
      <c r="R112" t="s">
        <v>286</v>
      </c>
      <c r="S112" s="1">
        <v>20019980.120000001</v>
      </c>
      <c r="U112" s="1">
        <v>2</v>
      </c>
      <c r="IF112">
        <v>50297</v>
      </c>
      <c r="IG112" t="s">
        <v>435</v>
      </c>
      <c r="IH112" t="s">
        <v>252</v>
      </c>
      <c r="IK112">
        <v>-2</v>
      </c>
      <c r="IL112" t="s">
        <v>253</v>
      </c>
      <c r="IM112" t="s">
        <v>254</v>
      </c>
      <c r="IN112" t="s">
        <v>416</v>
      </c>
      <c r="IP112" t="s">
        <v>435</v>
      </c>
    </row>
    <row r="113" spans="1:250" x14ac:dyDescent="0.25">
      <c r="A113">
        <v>133855</v>
      </c>
      <c r="B113">
        <v>1886117376</v>
      </c>
      <c r="C113">
        <v>1403</v>
      </c>
      <c r="D113" t="s">
        <v>399</v>
      </c>
      <c r="E113" t="s">
        <v>400</v>
      </c>
      <c r="F113">
        <v>1407</v>
      </c>
      <c r="G113" t="s">
        <v>401</v>
      </c>
      <c r="H113" t="s">
        <v>400</v>
      </c>
      <c r="I113">
        <v>466</v>
      </c>
      <c r="J113" t="s">
        <v>443</v>
      </c>
      <c r="K113" t="s">
        <v>444</v>
      </c>
      <c r="L113">
        <v>50297</v>
      </c>
      <c r="M113" t="s">
        <v>435</v>
      </c>
      <c r="N113" t="s">
        <v>436</v>
      </c>
      <c r="O113">
        <v>50297</v>
      </c>
      <c r="P113" t="s">
        <v>435</v>
      </c>
      <c r="Q113" t="s">
        <v>436</v>
      </c>
      <c r="R113" t="s">
        <v>286</v>
      </c>
      <c r="S113" s="1">
        <v>0</v>
      </c>
      <c r="U113" s="1">
        <v>2</v>
      </c>
      <c r="IF113">
        <v>50297</v>
      </c>
      <c r="IG113" t="s">
        <v>435</v>
      </c>
      <c r="IH113" t="s">
        <v>252</v>
      </c>
      <c r="IK113">
        <v>-2</v>
      </c>
      <c r="IL113" t="s">
        <v>253</v>
      </c>
      <c r="IM113" t="s">
        <v>254</v>
      </c>
      <c r="IN113" t="s">
        <v>416</v>
      </c>
      <c r="IP113" t="s">
        <v>435</v>
      </c>
    </row>
    <row r="114" spans="1:250" x14ac:dyDescent="0.25">
      <c r="A114">
        <v>133856</v>
      </c>
      <c r="B114">
        <v>1886117376</v>
      </c>
      <c r="C114">
        <v>1403</v>
      </c>
      <c r="D114" t="s">
        <v>399</v>
      </c>
      <c r="E114" t="s">
        <v>400</v>
      </c>
      <c r="F114">
        <v>1407</v>
      </c>
      <c r="G114" t="s">
        <v>401</v>
      </c>
      <c r="H114" t="s">
        <v>400</v>
      </c>
      <c r="I114">
        <v>504</v>
      </c>
      <c r="J114" t="s">
        <v>464</v>
      </c>
      <c r="K114" t="s">
        <v>463</v>
      </c>
      <c r="L114">
        <v>22342</v>
      </c>
      <c r="M114" t="s">
        <v>403</v>
      </c>
      <c r="N114" t="s">
        <v>404</v>
      </c>
      <c r="O114">
        <v>22342</v>
      </c>
      <c r="P114" t="s">
        <v>403</v>
      </c>
      <c r="Q114" t="s">
        <v>404</v>
      </c>
      <c r="R114" t="s">
        <v>286</v>
      </c>
      <c r="S114" s="1">
        <v>20787813.370000001</v>
      </c>
      <c r="U114" s="1">
        <v>2</v>
      </c>
      <c r="IF114">
        <v>22342</v>
      </c>
      <c r="IG114" t="s">
        <v>403</v>
      </c>
      <c r="IH114" t="s">
        <v>252</v>
      </c>
      <c r="IK114">
        <v>-2</v>
      </c>
      <c r="IL114" t="s">
        <v>253</v>
      </c>
      <c r="IM114" t="s">
        <v>254</v>
      </c>
      <c r="IN114" t="s">
        <v>416</v>
      </c>
      <c r="IP114" t="s">
        <v>417</v>
      </c>
    </row>
    <row r="115" spans="1:250" x14ac:dyDescent="0.25">
      <c r="A115">
        <v>133857</v>
      </c>
      <c r="B115">
        <v>1886117376</v>
      </c>
      <c r="C115">
        <v>1403</v>
      </c>
      <c r="D115" t="s">
        <v>399</v>
      </c>
      <c r="E115" t="s">
        <v>400</v>
      </c>
      <c r="F115">
        <v>1407</v>
      </c>
      <c r="G115" t="s">
        <v>401</v>
      </c>
      <c r="H115" t="s">
        <v>400</v>
      </c>
      <c r="I115">
        <v>501</v>
      </c>
      <c r="J115" t="s">
        <v>468</v>
      </c>
      <c r="K115" t="s">
        <v>469</v>
      </c>
      <c r="L115">
        <v>22342</v>
      </c>
      <c r="M115" t="s">
        <v>403</v>
      </c>
      <c r="N115" t="s">
        <v>404</v>
      </c>
      <c r="O115">
        <v>22342</v>
      </c>
      <c r="P115" t="s">
        <v>403</v>
      </c>
      <c r="Q115" t="s">
        <v>404</v>
      </c>
      <c r="R115" t="s">
        <v>286</v>
      </c>
      <c r="S115" s="1">
        <v>20743906.73</v>
      </c>
      <c r="U115" s="1">
        <v>2</v>
      </c>
      <c r="IF115">
        <v>22342</v>
      </c>
      <c r="IG115" t="s">
        <v>403</v>
      </c>
      <c r="IH115" t="s">
        <v>252</v>
      </c>
      <c r="IK115">
        <v>-2</v>
      </c>
      <c r="IL115" t="s">
        <v>253</v>
      </c>
      <c r="IM115" t="s">
        <v>254</v>
      </c>
      <c r="IN115" t="s">
        <v>416</v>
      </c>
      <c r="IP115" t="s">
        <v>417</v>
      </c>
    </row>
    <row r="116" spans="1:250" x14ac:dyDescent="0.25">
      <c r="A116">
        <v>133858</v>
      </c>
      <c r="B116">
        <v>1886117376</v>
      </c>
      <c r="C116">
        <v>1403</v>
      </c>
      <c r="D116" t="s">
        <v>399</v>
      </c>
      <c r="E116" t="s">
        <v>400</v>
      </c>
      <c r="F116">
        <v>1407</v>
      </c>
      <c r="G116" t="s">
        <v>401</v>
      </c>
      <c r="H116" t="s">
        <v>400</v>
      </c>
      <c r="I116">
        <v>499</v>
      </c>
      <c r="J116" t="s">
        <v>470</v>
      </c>
      <c r="K116" t="s">
        <v>471</v>
      </c>
      <c r="L116">
        <v>22342</v>
      </c>
      <c r="M116" t="s">
        <v>403</v>
      </c>
      <c r="N116" t="s">
        <v>404</v>
      </c>
      <c r="O116">
        <v>22342</v>
      </c>
      <c r="P116" t="s">
        <v>403</v>
      </c>
      <c r="Q116" t="s">
        <v>404</v>
      </c>
      <c r="R116" t="s">
        <v>286</v>
      </c>
      <c r="S116" s="1">
        <v>20787813.370000001</v>
      </c>
      <c r="U116" s="1">
        <v>2</v>
      </c>
      <c r="IF116">
        <v>22342</v>
      </c>
      <c r="IG116" t="s">
        <v>403</v>
      </c>
      <c r="IH116" t="s">
        <v>252</v>
      </c>
      <c r="IK116">
        <v>-2</v>
      </c>
      <c r="IL116" t="s">
        <v>253</v>
      </c>
      <c r="IM116" t="s">
        <v>254</v>
      </c>
      <c r="IN116" t="s">
        <v>416</v>
      </c>
      <c r="IP116" t="s">
        <v>417</v>
      </c>
    </row>
    <row r="117" spans="1:250" x14ac:dyDescent="0.25">
      <c r="A117">
        <v>133859</v>
      </c>
      <c r="B117">
        <v>1886117376</v>
      </c>
      <c r="C117">
        <v>1403</v>
      </c>
      <c r="D117" t="s">
        <v>399</v>
      </c>
      <c r="E117" t="s">
        <v>400</v>
      </c>
      <c r="F117">
        <v>1407</v>
      </c>
      <c r="G117" t="s">
        <v>401</v>
      </c>
      <c r="H117" t="s">
        <v>400</v>
      </c>
      <c r="I117">
        <v>493</v>
      </c>
      <c r="J117" t="s">
        <v>472</v>
      </c>
      <c r="K117" t="s">
        <v>473</v>
      </c>
      <c r="L117">
        <v>22342</v>
      </c>
      <c r="M117" t="s">
        <v>403</v>
      </c>
      <c r="N117" t="s">
        <v>404</v>
      </c>
      <c r="O117">
        <v>22342</v>
      </c>
      <c r="P117" t="s">
        <v>403</v>
      </c>
      <c r="Q117" t="s">
        <v>404</v>
      </c>
      <c r="R117" t="s">
        <v>286</v>
      </c>
      <c r="S117" s="1">
        <v>20737634.309999999</v>
      </c>
      <c r="U117" s="1">
        <v>2</v>
      </c>
      <c r="IF117">
        <v>22342</v>
      </c>
      <c r="IG117" t="s">
        <v>403</v>
      </c>
      <c r="IH117" t="s">
        <v>252</v>
      </c>
      <c r="IK117">
        <v>-2</v>
      </c>
      <c r="IL117" t="s">
        <v>253</v>
      </c>
      <c r="IM117" t="s">
        <v>254</v>
      </c>
      <c r="IN117" t="s">
        <v>416</v>
      </c>
      <c r="IP117" t="s">
        <v>417</v>
      </c>
    </row>
    <row r="118" spans="1:250" x14ac:dyDescent="0.25">
      <c r="A118">
        <v>133860</v>
      </c>
      <c r="B118">
        <v>1886117376</v>
      </c>
      <c r="C118">
        <v>1403</v>
      </c>
      <c r="D118" t="s">
        <v>399</v>
      </c>
      <c r="E118" t="s">
        <v>400</v>
      </c>
      <c r="F118">
        <v>1407</v>
      </c>
      <c r="G118" t="s">
        <v>401</v>
      </c>
      <c r="H118" t="s">
        <v>400</v>
      </c>
      <c r="I118">
        <v>491</v>
      </c>
      <c r="J118" t="s">
        <v>474</v>
      </c>
      <c r="K118" t="s">
        <v>475</v>
      </c>
      <c r="L118">
        <v>22342</v>
      </c>
      <c r="M118" t="s">
        <v>403</v>
      </c>
      <c r="N118" t="s">
        <v>404</v>
      </c>
      <c r="O118">
        <v>22342</v>
      </c>
      <c r="P118" t="s">
        <v>403</v>
      </c>
      <c r="Q118" t="s">
        <v>404</v>
      </c>
      <c r="R118" t="s">
        <v>286</v>
      </c>
      <c r="S118" s="1">
        <v>20809766.710000001</v>
      </c>
      <c r="U118" s="1">
        <v>2</v>
      </c>
      <c r="IF118">
        <v>22342</v>
      </c>
      <c r="IG118" t="s">
        <v>403</v>
      </c>
      <c r="IH118" t="s">
        <v>252</v>
      </c>
      <c r="IK118">
        <v>-2</v>
      </c>
      <c r="IL118" t="s">
        <v>253</v>
      </c>
      <c r="IM118" t="s">
        <v>254</v>
      </c>
      <c r="IN118" t="s">
        <v>416</v>
      </c>
      <c r="IP118" t="s">
        <v>417</v>
      </c>
    </row>
    <row r="119" spans="1:250" x14ac:dyDescent="0.25">
      <c r="A119">
        <v>133861</v>
      </c>
      <c r="B119">
        <v>1886117376</v>
      </c>
      <c r="C119">
        <v>1403</v>
      </c>
      <c r="D119" t="s">
        <v>399</v>
      </c>
      <c r="E119" t="s">
        <v>400</v>
      </c>
      <c r="F119">
        <v>1407</v>
      </c>
      <c r="G119" t="s">
        <v>401</v>
      </c>
      <c r="H119" t="s">
        <v>400</v>
      </c>
      <c r="I119">
        <v>484</v>
      </c>
      <c r="J119" t="s">
        <v>476</v>
      </c>
      <c r="K119" t="s">
        <v>477</v>
      </c>
      <c r="L119">
        <v>22342</v>
      </c>
      <c r="M119" t="s">
        <v>403</v>
      </c>
      <c r="N119" t="s">
        <v>404</v>
      </c>
      <c r="O119">
        <v>22342</v>
      </c>
      <c r="P119" t="s">
        <v>403</v>
      </c>
      <c r="Q119" t="s">
        <v>404</v>
      </c>
      <c r="R119" t="s">
        <v>286</v>
      </c>
      <c r="S119" s="1">
        <v>20750157.109999999</v>
      </c>
      <c r="U119" s="1">
        <v>2</v>
      </c>
      <c r="IF119">
        <v>22342</v>
      </c>
      <c r="IG119" t="s">
        <v>403</v>
      </c>
      <c r="IH119" t="s">
        <v>252</v>
      </c>
      <c r="IK119">
        <v>-2</v>
      </c>
      <c r="IL119" t="s">
        <v>253</v>
      </c>
      <c r="IM119" t="s">
        <v>254</v>
      </c>
      <c r="IN119" t="s">
        <v>416</v>
      </c>
      <c r="IP119" t="s">
        <v>417</v>
      </c>
    </row>
    <row r="120" spans="1:250" x14ac:dyDescent="0.25">
      <c r="A120">
        <v>133862</v>
      </c>
      <c r="B120">
        <v>1886117376</v>
      </c>
      <c r="C120">
        <v>1403</v>
      </c>
      <c r="D120" t="s">
        <v>399</v>
      </c>
      <c r="E120" t="s">
        <v>400</v>
      </c>
      <c r="F120">
        <v>1407</v>
      </c>
      <c r="G120" t="s">
        <v>401</v>
      </c>
      <c r="H120" t="s">
        <v>400</v>
      </c>
      <c r="I120">
        <v>483</v>
      </c>
      <c r="J120" t="s">
        <v>448</v>
      </c>
      <c r="K120" t="s">
        <v>449</v>
      </c>
      <c r="L120">
        <v>22342</v>
      </c>
      <c r="M120" t="s">
        <v>403</v>
      </c>
      <c r="N120" t="s">
        <v>404</v>
      </c>
      <c r="O120">
        <v>22342</v>
      </c>
      <c r="P120" t="s">
        <v>403</v>
      </c>
      <c r="Q120" t="s">
        <v>404</v>
      </c>
      <c r="R120" t="s">
        <v>286</v>
      </c>
      <c r="S120" s="1">
        <v>20721953.350000001</v>
      </c>
      <c r="U120" s="1">
        <v>2</v>
      </c>
      <c r="IF120">
        <v>22342</v>
      </c>
      <c r="IG120" t="s">
        <v>403</v>
      </c>
      <c r="IH120" t="s">
        <v>252</v>
      </c>
      <c r="IK120">
        <v>-2</v>
      </c>
      <c r="IL120" t="s">
        <v>253</v>
      </c>
      <c r="IM120" t="s">
        <v>254</v>
      </c>
      <c r="IN120" t="s">
        <v>416</v>
      </c>
      <c r="IP120" t="s">
        <v>417</v>
      </c>
    </row>
    <row r="121" spans="1:250" x14ac:dyDescent="0.25">
      <c r="A121">
        <v>133863</v>
      </c>
      <c r="B121">
        <v>1886117376</v>
      </c>
      <c r="C121">
        <v>1403</v>
      </c>
      <c r="D121" t="s">
        <v>399</v>
      </c>
      <c r="E121" t="s">
        <v>400</v>
      </c>
      <c r="F121">
        <v>1407</v>
      </c>
      <c r="G121" t="s">
        <v>401</v>
      </c>
      <c r="H121" t="s">
        <v>400</v>
      </c>
      <c r="I121">
        <v>479</v>
      </c>
      <c r="J121" t="s">
        <v>450</v>
      </c>
      <c r="K121" t="s">
        <v>451</v>
      </c>
      <c r="L121">
        <v>22342</v>
      </c>
      <c r="M121" t="s">
        <v>403</v>
      </c>
      <c r="N121" t="s">
        <v>404</v>
      </c>
      <c r="O121">
        <v>22342</v>
      </c>
      <c r="P121" t="s">
        <v>403</v>
      </c>
      <c r="Q121" t="s">
        <v>404</v>
      </c>
      <c r="R121" t="s">
        <v>286</v>
      </c>
      <c r="S121" s="1">
        <v>20787336.989999998</v>
      </c>
      <c r="U121" s="1">
        <v>2</v>
      </c>
      <c r="IF121">
        <v>22342</v>
      </c>
      <c r="IG121" t="s">
        <v>403</v>
      </c>
      <c r="IH121" t="s">
        <v>252</v>
      </c>
      <c r="IK121">
        <v>-2</v>
      </c>
      <c r="IL121" t="s">
        <v>253</v>
      </c>
      <c r="IM121" t="s">
        <v>254</v>
      </c>
      <c r="IN121" t="s">
        <v>416</v>
      </c>
      <c r="IP121" t="s">
        <v>417</v>
      </c>
    </row>
    <row r="122" spans="1:250" x14ac:dyDescent="0.25">
      <c r="A122">
        <v>133864</v>
      </c>
      <c r="B122">
        <v>1886117376</v>
      </c>
      <c r="C122">
        <v>1403</v>
      </c>
      <c r="D122" t="s">
        <v>399</v>
      </c>
      <c r="E122" t="s">
        <v>400</v>
      </c>
      <c r="F122">
        <v>1407</v>
      </c>
      <c r="G122" t="s">
        <v>401</v>
      </c>
      <c r="H122" t="s">
        <v>400</v>
      </c>
      <c r="I122">
        <v>475</v>
      </c>
      <c r="J122" t="s">
        <v>433</v>
      </c>
      <c r="K122" t="s">
        <v>434</v>
      </c>
      <c r="L122">
        <v>22342</v>
      </c>
      <c r="M122" t="s">
        <v>403</v>
      </c>
      <c r="N122" t="s">
        <v>404</v>
      </c>
      <c r="O122">
        <v>22342</v>
      </c>
      <c r="P122" t="s">
        <v>403</v>
      </c>
      <c r="Q122" t="s">
        <v>404</v>
      </c>
      <c r="R122" t="s">
        <v>286</v>
      </c>
      <c r="S122" s="1">
        <v>20743668.539999999</v>
      </c>
      <c r="U122" s="1">
        <v>2</v>
      </c>
      <c r="IF122">
        <v>22342</v>
      </c>
      <c r="IG122" t="s">
        <v>403</v>
      </c>
      <c r="IH122" t="s">
        <v>252</v>
      </c>
      <c r="IK122">
        <v>-2</v>
      </c>
      <c r="IL122" t="s">
        <v>253</v>
      </c>
      <c r="IM122" t="s">
        <v>254</v>
      </c>
      <c r="IN122" t="s">
        <v>416</v>
      </c>
      <c r="IP122" t="s">
        <v>417</v>
      </c>
    </row>
    <row r="123" spans="1:250" x14ac:dyDescent="0.25">
      <c r="A123">
        <v>133865</v>
      </c>
      <c r="B123">
        <v>1886117376</v>
      </c>
      <c r="C123">
        <v>1403</v>
      </c>
      <c r="D123" t="s">
        <v>399</v>
      </c>
      <c r="E123" t="s">
        <v>400</v>
      </c>
      <c r="F123">
        <v>1407</v>
      </c>
      <c r="G123" t="s">
        <v>401</v>
      </c>
      <c r="H123" t="s">
        <v>400</v>
      </c>
      <c r="I123">
        <v>474</v>
      </c>
      <c r="J123" t="s">
        <v>437</v>
      </c>
      <c r="K123" t="s">
        <v>438</v>
      </c>
      <c r="L123">
        <v>22342</v>
      </c>
      <c r="M123" t="s">
        <v>403</v>
      </c>
      <c r="N123" t="s">
        <v>404</v>
      </c>
      <c r="O123">
        <v>22342</v>
      </c>
      <c r="P123" t="s">
        <v>403</v>
      </c>
      <c r="Q123" t="s">
        <v>404</v>
      </c>
      <c r="R123" t="s">
        <v>286</v>
      </c>
      <c r="S123" s="1">
        <v>20785907.84</v>
      </c>
      <c r="U123" s="1">
        <v>2</v>
      </c>
      <c r="IF123">
        <v>22342</v>
      </c>
      <c r="IG123" t="s">
        <v>403</v>
      </c>
      <c r="IH123" t="s">
        <v>252</v>
      </c>
      <c r="IK123">
        <v>-2</v>
      </c>
      <c r="IL123" t="s">
        <v>253</v>
      </c>
      <c r="IM123" t="s">
        <v>254</v>
      </c>
      <c r="IN123" t="s">
        <v>416</v>
      </c>
      <c r="IP123" t="s">
        <v>417</v>
      </c>
    </row>
    <row r="124" spans="1:250" x14ac:dyDescent="0.25">
      <c r="A124">
        <v>133866</v>
      </c>
      <c r="B124">
        <v>1886117376</v>
      </c>
      <c r="C124">
        <v>1403</v>
      </c>
      <c r="D124" t="s">
        <v>399</v>
      </c>
      <c r="E124" t="s">
        <v>400</v>
      </c>
      <c r="F124">
        <v>1407</v>
      </c>
      <c r="G124" t="s">
        <v>401</v>
      </c>
      <c r="H124" t="s">
        <v>400</v>
      </c>
      <c r="I124">
        <v>470</v>
      </c>
      <c r="J124" t="s">
        <v>439</v>
      </c>
      <c r="K124" t="s">
        <v>440</v>
      </c>
      <c r="L124">
        <v>22342</v>
      </c>
      <c r="M124" t="s">
        <v>403</v>
      </c>
      <c r="N124" t="s">
        <v>404</v>
      </c>
      <c r="O124">
        <v>22342</v>
      </c>
      <c r="P124" t="s">
        <v>403</v>
      </c>
      <c r="Q124" t="s">
        <v>404</v>
      </c>
      <c r="R124" t="s">
        <v>286</v>
      </c>
      <c r="S124" s="1">
        <v>20733749.440000001</v>
      </c>
      <c r="U124" s="1">
        <v>2</v>
      </c>
      <c r="IF124">
        <v>22342</v>
      </c>
      <c r="IG124" t="s">
        <v>403</v>
      </c>
      <c r="IH124" t="s">
        <v>252</v>
      </c>
      <c r="IK124">
        <v>-2</v>
      </c>
      <c r="IL124" t="s">
        <v>253</v>
      </c>
      <c r="IM124" t="s">
        <v>254</v>
      </c>
      <c r="IN124" t="s">
        <v>416</v>
      </c>
      <c r="IP124" t="s">
        <v>417</v>
      </c>
    </row>
    <row r="125" spans="1:250" x14ac:dyDescent="0.25">
      <c r="A125">
        <v>133867</v>
      </c>
      <c r="B125">
        <v>1886117376</v>
      </c>
      <c r="C125">
        <v>1403</v>
      </c>
      <c r="D125" t="s">
        <v>399</v>
      </c>
      <c r="E125" t="s">
        <v>400</v>
      </c>
      <c r="F125">
        <v>1407</v>
      </c>
      <c r="G125" t="s">
        <v>401</v>
      </c>
      <c r="H125" t="s">
        <v>400</v>
      </c>
      <c r="I125">
        <v>467</v>
      </c>
      <c r="J125" t="s">
        <v>441</v>
      </c>
      <c r="K125" t="s">
        <v>442</v>
      </c>
      <c r="L125">
        <v>22342</v>
      </c>
      <c r="M125" t="s">
        <v>403</v>
      </c>
      <c r="N125" t="s">
        <v>404</v>
      </c>
      <c r="O125">
        <v>22342</v>
      </c>
      <c r="P125" t="s">
        <v>403</v>
      </c>
      <c r="Q125" t="s">
        <v>404</v>
      </c>
      <c r="R125" t="s">
        <v>286</v>
      </c>
      <c r="S125" s="1">
        <v>20803811.920000002</v>
      </c>
      <c r="U125" s="1">
        <v>2</v>
      </c>
      <c r="IF125">
        <v>22342</v>
      </c>
      <c r="IG125" t="s">
        <v>403</v>
      </c>
      <c r="IH125" t="s">
        <v>252</v>
      </c>
      <c r="IK125">
        <v>-2</v>
      </c>
      <c r="IL125" t="s">
        <v>253</v>
      </c>
      <c r="IM125" t="s">
        <v>254</v>
      </c>
      <c r="IN125" t="s">
        <v>416</v>
      </c>
      <c r="IP125" t="s">
        <v>417</v>
      </c>
    </row>
    <row r="126" spans="1:250" x14ac:dyDescent="0.25">
      <c r="A126">
        <v>133868</v>
      </c>
      <c r="B126">
        <v>1886117376</v>
      </c>
      <c r="C126">
        <v>1403</v>
      </c>
      <c r="D126" t="s">
        <v>399</v>
      </c>
      <c r="E126" t="s">
        <v>400</v>
      </c>
      <c r="F126">
        <v>1407</v>
      </c>
      <c r="G126" t="s">
        <v>401</v>
      </c>
      <c r="H126" t="s">
        <v>400</v>
      </c>
      <c r="I126">
        <v>466</v>
      </c>
      <c r="J126" t="s">
        <v>443</v>
      </c>
      <c r="K126" t="s">
        <v>444</v>
      </c>
      <c r="L126">
        <v>22342</v>
      </c>
      <c r="M126" t="s">
        <v>403</v>
      </c>
      <c r="N126" t="s">
        <v>404</v>
      </c>
      <c r="O126">
        <v>22342</v>
      </c>
      <c r="P126" t="s">
        <v>403</v>
      </c>
      <c r="Q126" t="s">
        <v>404</v>
      </c>
      <c r="R126" t="s">
        <v>286</v>
      </c>
      <c r="S126" s="1">
        <v>20783049.539999999</v>
      </c>
      <c r="U126" s="1">
        <v>2</v>
      </c>
      <c r="IF126">
        <v>22342</v>
      </c>
      <c r="IG126" t="s">
        <v>403</v>
      </c>
      <c r="IH126" t="s">
        <v>252</v>
      </c>
      <c r="IK126">
        <v>-2</v>
      </c>
      <c r="IL126" t="s">
        <v>253</v>
      </c>
      <c r="IM126" t="s">
        <v>254</v>
      </c>
      <c r="IN126" t="s">
        <v>416</v>
      </c>
      <c r="IP126" t="s">
        <v>417</v>
      </c>
    </row>
    <row r="127" spans="1:250" x14ac:dyDescent="0.25">
      <c r="A127">
        <v>133869</v>
      </c>
      <c r="B127">
        <v>1886117376</v>
      </c>
      <c r="C127">
        <v>1403</v>
      </c>
      <c r="D127" t="s">
        <v>399</v>
      </c>
      <c r="E127" t="s">
        <v>400</v>
      </c>
      <c r="F127">
        <v>1407</v>
      </c>
      <c r="G127" t="s">
        <v>401</v>
      </c>
      <c r="H127" t="s">
        <v>400</v>
      </c>
      <c r="I127">
        <v>462</v>
      </c>
      <c r="J127" t="s">
        <v>445</v>
      </c>
      <c r="K127" t="s">
        <v>446</v>
      </c>
      <c r="L127">
        <v>22342</v>
      </c>
      <c r="M127" t="s">
        <v>403</v>
      </c>
      <c r="N127" t="s">
        <v>404</v>
      </c>
      <c r="O127">
        <v>22342</v>
      </c>
      <c r="P127" t="s">
        <v>403</v>
      </c>
      <c r="Q127" t="s">
        <v>404</v>
      </c>
      <c r="R127" t="s">
        <v>286</v>
      </c>
      <c r="S127" s="1">
        <v>20744490.879999999</v>
      </c>
      <c r="U127" s="1">
        <v>2</v>
      </c>
      <c r="IF127">
        <v>22342</v>
      </c>
      <c r="IG127" t="s">
        <v>403</v>
      </c>
      <c r="IH127" t="s">
        <v>252</v>
      </c>
      <c r="IK127">
        <v>-2</v>
      </c>
      <c r="IL127" t="s">
        <v>253</v>
      </c>
      <c r="IM127" t="s">
        <v>254</v>
      </c>
      <c r="IN127" t="s">
        <v>416</v>
      </c>
      <c r="IP127" t="s">
        <v>417</v>
      </c>
    </row>
    <row r="128" spans="1:250" x14ac:dyDescent="0.25">
      <c r="A128">
        <v>133870</v>
      </c>
      <c r="B128">
        <v>1886117376</v>
      </c>
      <c r="C128">
        <v>1403</v>
      </c>
      <c r="D128" t="s">
        <v>399</v>
      </c>
      <c r="E128" t="s">
        <v>400</v>
      </c>
      <c r="F128">
        <v>1407</v>
      </c>
      <c r="G128" t="s">
        <v>401</v>
      </c>
      <c r="H128" t="s">
        <v>400</v>
      </c>
      <c r="I128">
        <v>459</v>
      </c>
      <c r="J128" t="s">
        <v>431</v>
      </c>
      <c r="K128" t="s">
        <v>432</v>
      </c>
      <c r="L128">
        <v>22342</v>
      </c>
      <c r="M128" t="s">
        <v>403</v>
      </c>
      <c r="N128" t="s">
        <v>404</v>
      </c>
      <c r="O128">
        <v>22342</v>
      </c>
      <c r="P128" t="s">
        <v>403</v>
      </c>
      <c r="Q128" t="s">
        <v>404</v>
      </c>
      <c r="R128" t="s">
        <v>286</v>
      </c>
      <c r="S128" s="1">
        <v>20803216.440000001</v>
      </c>
      <c r="U128" s="1">
        <v>2</v>
      </c>
      <c r="IF128">
        <v>22342</v>
      </c>
      <c r="IG128" t="s">
        <v>403</v>
      </c>
      <c r="IH128" t="s">
        <v>252</v>
      </c>
      <c r="IK128">
        <v>-2</v>
      </c>
      <c r="IL128" t="s">
        <v>253</v>
      </c>
      <c r="IM128" t="s">
        <v>254</v>
      </c>
      <c r="IN128" t="s">
        <v>416</v>
      </c>
      <c r="IP128" t="s">
        <v>417</v>
      </c>
    </row>
    <row r="129" spans="1:250" x14ac:dyDescent="0.25">
      <c r="A129">
        <v>133871</v>
      </c>
      <c r="B129">
        <v>1886117376</v>
      </c>
      <c r="C129">
        <v>1403</v>
      </c>
      <c r="D129" t="s">
        <v>399</v>
      </c>
      <c r="E129" t="s">
        <v>400</v>
      </c>
      <c r="F129">
        <v>1407</v>
      </c>
      <c r="G129" t="s">
        <v>401</v>
      </c>
      <c r="H129" t="s">
        <v>400</v>
      </c>
      <c r="I129">
        <v>454</v>
      </c>
      <c r="J129" t="s">
        <v>420</v>
      </c>
      <c r="K129" t="s">
        <v>421</v>
      </c>
      <c r="L129">
        <v>22342</v>
      </c>
      <c r="M129" t="s">
        <v>403</v>
      </c>
      <c r="N129" t="s">
        <v>404</v>
      </c>
      <c r="O129">
        <v>22342</v>
      </c>
      <c r="P129" t="s">
        <v>403</v>
      </c>
      <c r="Q129" t="s">
        <v>404</v>
      </c>
      <c r="R129" t="s">
        <v>286</v>
      </c>
      <c r="S129" s="1">
        <v>20758980.940000001</v>
      </c>
      <c r="U129" s="1">
        <v>2</v>
      </c>
      <c r="IF129">
        <v>22342</v>
      </c>
      <c r="IG129" t="s">
        <v>403</v>
      </c>
      <c r="IH129" t="s">
        <v>252</v>
      </c>
      <c r="IK129">
        <v>-2</v>
      </c>
      <c r="IL129" t="s">
        <v>253</v>
      </c>
      <c r="IM129" t="s">
        <v>254</v>
      </c>
      <c r="IN129" t="s">
        <v>416</v>
      </c>
      <c r="IP129" t="s">
        <v>417</v>
      </c>
    </row>
    <row r="130" spans="1:250" x14ac:dyDescent="0.25">
      <c r="A130">
        <v>133872</v>
      </c>
      <c r="B130">
        <v>1886117376</v>
      </c>
      <c r="C130">
        <v>1403</v>
      </c>
      <c r="D130" t="s">
        <v>399</v>
      </c>
      <c r="E130" t="s">
        <v>400</v>
      </c>
      <c r="F130">
        <v>1407</v>
      </c>
      <c r="G130" t="s">
        <v>401</v>
      </c>
      <c r="H130" t="s">
        <v>400</v>
      </c>
      <c r="I130">
        <v>449</v>
      </c>
      <c r="J130" t="s">
        <v>422</v>
      </c>
      <c r="K130" t="s">
        <v>423</v>
      </c>
      <c r="L130">
        <v>22342</v>
      </c>
      <c r="M130" t="s">
        <v>403</v>
      </c>
      <c r="N130" t="s">
        <v>404</v>
      </c>
      <c r="O130">
        <v>22342</v>
      </c>
      <c r="P130" t="s">
        <v>403</v>
      </c>
      <c r="Q130" t="s">
        <v>404</v>
      </c>
      <c r="R130" t="s">
        <v>286</v>
      </c>
      <c r="S130" s="1">
        <v>20779397.260000002</v>
      </c>
      <c r="U130" s="1">
        <v>2</v>
      </c>
      <c r="IF130">
        <v>22342</v>
      </c>
      <c r="IG130" t="s">
        <v>403</v>
      </c>
      <c r="IH130" t="s">
        <v>252</v>
      </c>
      <c r="IK130">
        <v>-2</v>
      </c>
      <c r="IL130" t="s">
        <v>253</v>
      </c>
      <c r="IM130" t="s">
        <v>254</v>
      </c>
      <c r="IN130" t="s">
        <v>416</v>
      </c>
      <c r="IP130" t="s">
        <v>417</v>
      </c>
    </row>
    <row r="131" spans="1:250" x14ac:dyDescent="0.25">
      <c r="A131">
        <v>133873</v>
      </c>
      <c r="B131">
        <v>1886117376</v>
      </c>
      <c r="C131">
        <v>1403</v>
      </c>
      <c r="D131" t="s">
        <v>399</v>
      </c>
      <c r="E131" t="s">
        <v>400</v>
      </c>
      <c r="F131">
        <v>1407</v>
      </c>
      <c r="G131" t="s">
        <v>401</v>
      </c>
      <c r="H131" t="s">
        <v>400</v>
      </c>
      <c r="I131">
        <v>446</v>
      </c>
      <c r="J131" t="s">
        <v>424</v>
      </c>
      <c r="K131" t="s">
        <v>425</v>
      </c>
      <c r="L131">
        <v>22342</v>
      </c>
      <c r="M131" t="s">
        <v>403</v>
      </c>
      <c r="N131" t="s">
        <v>404</v>
      </c>
      <c r="O131">
        <v>22342</v>
      </c>
      <c r="P131" t="s">
        <v>403</v>
      </c>
      <c r="Q131" t="s">
        <v>404</v>
      </c>
      <c r="R131" t="s">
        <v>286</v>
      </c>
      <c r="S131" s="1">
        <v>20748205.530000001</v>
      </c>
      <c r="U131" s="1">
        <v>2</v>
      </c>
      <c r="IF131">
        <v>22342</v>
      </c>
      <c r="IG131" t="s">
        <v>403</v>
      </c>
      <c r="IH131" t="s">
        <v>252</v>
      </c>
      <c r="IK131">
        <v>-2</v>
      </c>
      <c r="IL131" t="s">
        <v>253</v>
      </c>
      <c r="IM131" t="s">
        <v>254</v>
      </c>
      <c r="IN131" t="s">
        <v>416</v>
      </c>
      <c r="IP131" t="s">
        <v>417</v>
      </c>
    </row>
    <row r="132" spans="1:250" x14ac:dyDescent="0.25">
      <c r="A132">
        <v>133874</v>
      </c>
      <c r="B132">
        <v>1886117376</v>
      </c>
      <c r="C132">
        <v>1403</v>
      </c>
      <c r="D132" t="s">
        <v>399</v>
      </c>
      <c r="E132" t="s">
        <v>400</v>
      </c>
      <c r="F132">
        <v>1407</v>
      </c>
      <c r="G132" t="s">
        <v>401</v>
      </c>
      <c r="H132" t="s">
        <v>400</v>
      </c>
      <c r="I132">
        <v>444</v>
      </c>
      <c r="J132" t="s">
        <v>426</v>
      </c>
      <c r="K132" t="s">
        <v>427</v>
      </c>
      <c r="L132">
        <v>22342</v>
      </c>
      <c r="M132" t="s">
        <v>403</v>
      </c>
      <c r="N132" t="s">
        <v>404</v>
      </c>
      <c r="O132">
        <v>22342</v>
      </c>
      <c r="P132" t="s">
        <v>403</v>
      </c>
      <c r="Q132" t="s">
        <v>404</v>
      </c>
      <c r="R132" t="s">
        <v>286</v>
      </c>
      <c r="S132" s="1">
        <v>20796269.170000002</v>
      </c>
      <c r="U132" s="1">
        <v>2</v>
      </c>
      <c r="IF132">
        <v>22342</v>
      </c>
      <c r="IG132" t="s">
        <v>403</v>
      </c>
      <c r="IH132" t="s">
        <v>252</v>
      </c>
      <c r="IK132">
        <v>-2</v>
      </c>
      <c r="IL132" t="s">
        <v>253</v>
      </c>
      <c r="IM132" t="s">
        <v>254</v>
      </c>
      <c r="IN132" t="s">
        <v>416</v>
      </c>
      <c r="IP132" t="s">
        <v>417</v>
      </c>
    </row>
    <row r="133" spans="1:250" x14ac:dyDescent="0.25">
      <c r="A133">
        <v>133875</v>
      </c>
      <c r="B133">
        <v>1886117376</v>
      </c>
      <c r="C133">
        <v>1403</v>
      </c>
      <c r="D133" t="s">
        <v>399</v>
      </c>
      <c r="E133" t="s">
        <v>400</v>
      </c>
      <c r="F133">
        <v>1407</v>
      </c>
      <c r="G133" t="s">
        <v>401</v>
      </c>
      <c r="H133" t="s">
        <v>400</v>
      </c>
      <c r="I133">
        <v>439</v>
      </c>
      <c r="J133" t="s">
        <v>428</v>
      </c>
      <c r="K133" t="s">
        <v>429</v>
      </c>
      <c r="L133">
        <v>22342</v>
      </c>
      <c r="M133" t="s">
        <v>403</v>
      </c>
      <c r="N133" t="s">
        <v>404</v>
      </c>
      <c r="O133">
        <v>22342</v>
      </c>
      <c r="P133" t="s">
        <v>403</v>
      </c>
      <c r="Q133" t="s">
        <v>404</v>
      </c>
      <c r="R133" t="s">
        <v>286</v>
      </c>
      <c r="S133" s="1">
        <v>20760512.100000001</v>
      </c>
      <c r="U133" s="1">
        <v>2</v>
      </c>
      <c r="IF133">
        <v>22342</v>
      </c>
      <c r="IG133" t="s">
        <v>403</v>
      </c>
      <c r="IH133" t="s">
        <v>252</v>
      </c>
      <c r="IK133">
        <v>-2</v>
      </c>
      <c r="IL133" t="s">
        <v>253</v>
      </c>
      <c r="IM133" t="s">
        <v>254</v>
      </c>
      <c r="IN133" t="s">
        <v>416</v>
      </c>
      <c r="IP133" t="s">
        <v>417</v>
      </c>
    </row>
    <row r="134" spans="1:250" x14ac:dyDescent="0.25">
      <c r="A134">
        <v>133876</v>
      </c>
      <c r="B134">
        <v>1886117376</v>
      </c>
      <c r="C134">
        <v>1403</v>
      </c>
      <c r="D134" t="s">
        <v>399</v>
      </c>
      <c r="E134" t="s">
        <v>400</v>
      </c>
      <c r="F134">
        <v>1407</v>
      </c>
      <c r="G134" t="s">
        <v>401</v>
      </c>
      <c r="H134" t="s">
        <v>400</v>
      </c>
      <c r="I134">
        <v>434</v>
      </c>
      <c r="J134" t="s">
        <v>414</v>
      </c>
      <c r="K134" t="s">
        <v>415</v>
      </c>
      <c r="L134">
        <v>22342</v>
      </c>
      <c r="M134" t="s">
        <v>403</v>
      </c>
      <c r="N134" t="s">
        <v>404</v>
      </c>
      <c r="O134">
        <v>22342</v>
      </c>
      <c r="P134" t="s">
        <v>403</v>
      </c>
      <c r="Q134" t="s">
        <v>404</v>
      </c>
      <c r="R134" t="s">
        <v>286</v>
      </c>
      <c r="S134" s="1">
        <v>20774921.530000001</v>
      </c>
      <c r="U134" s="1">
        <v>2</v>
      </c>
      <c r="IF134">
        <v>22342</v>
      </c>
      <c r="IG134" t="s">
        <v>403</v>
      </c>
      <c r="IH134" t="s">
        <v>252</v>
      </c>
      <c r="IK134">
        <v>-2</v>
      </c>
      <c r="IL134" t="s">
        <v>253</v>
      </c>
      <c r="IM134" t="s">
        <v>254</v>
      </c>
      <c r="IN134" t="s">
        <v>416</v>
      </c>
      <c r="IP134" t="s">
        <v>417</v>
      </c>
    </row>
    <row r="135" spans="1:250" x14ac:dyDescent="0.25">
      <c r="A135">
        <v>133877</v>
      </c>
      <c r="B135">
        <v>1886117376</v>
      </c>
      <c r="C135">
        <v>1403</v>
      </c>
      <c r="D135" t="s">
        <v>399</v>
      </c>
      <c r="E135" t="s">
        <v>400</v>
      </c>
      <c r="F135">
        <v>1407</v>
      </c>
      <c r="G135" t="s">
        <v>401</v>
      </c>
      <c r="H135" t="s">
        <v>400</v>
      </c>
      <c r="I135">
        <v>430</v>
      </c>
      <c r="J135" t="s">
        <v>410</v>
      </c>
      <c r="K135" t="s">
        <v>411</v>
      </c>
      <c r="L135">
        <v>22342</v>
      </c>
      <c r="M135" t="s">
        <v>403</v>
      </c>
      <c r="N135" t="s">
        <v>404</v>
      </c>
      <c r="O135">
        <v>22342</v>
      </c>
      <c r="P135" t="s">
        <v>403</v>
      </c>
      <c r="Q135" t="s">
        <v>404</v>
      </c>
      <c r="R135" t="s">
        <v>286</v>
      </c>
      <c r="S135" s="1">
        <v>20751335.850000001</v>
      </c>
      <c r="U135" s="1">
        <v>2</v>
      </c>
      <c r="IF135">
        <v>22342</v>
      </c>
      <c r="IG135" t="s">
        <v>403</v>
      </c>
      <c r="IH135" t="s">
        <v>252</v>
      </c>
      <c r="IK135">
        <v>-2</v>
      </c>
      <c r="IL135" t="s">
        <v>253</v>
      </c>
      <c r="IM135" t="s">
        <v>254</v>
      </c>
      <c r="IN135" t="s">
        <v>416</v>
      </c>
      <c r="IP135" t="s">
        <v>417</v>
      </c>
    </row>
    <row r="136" spans="1:250" x14ac:dyDescent="0.25">
      <c r="A136">
        <v>133878</v>
      </c>
      <c r="B136">
        <v>1886117376</v>
      </c>
      <c r="C136">
        <v>1403</v>
      </c>
      <c r="D136" t="s">
        <v>399</v>
      </c>
      <c r="E136" t="s">
        <v>400</v>
      </c>
      <c r="F136">
        <v>1407</v>
      </c>
      <c r="G136" t="s">
        <v>401</v>
      </c>
      <c r="H136" t="s">
        <v>400</v>
      </c>
      <c r="I136">
        <v>428</v>
      </c>
      <c r="J136" t="s">
        <v>391</v>
      </c>
      <c r="K136" t="s">
        <v>402</v>
      </c>
      <c r="L136">
        <v>22342</v>
      </c>
      <c r="M136" t="s">
        <v>403</v>
      </c>
      <c r="N136" t="s">
        <v>404</v>
      </c>
      <c r="O136">
        <v>22342</v>
      </c>
      <c r="P136" t="s">
        <v>403</v>
      </c>
      <c r="Q136" t="s">
        <v>404</v>
      </c>
      <c r="R136" t="s">
        <v>286</v>
      </c>
      <c r="S136" s="1">
        <v>20770504.77</v>
      </c>
      <c r="U136" s="1">
        <v>2</v>
      </c>
      <c r="IF136">
        <v>22342</v>
      </c>
      <c r="IG136" t="s">
        <v>403</v>
      </c>
      <c r="IH136" t="s">
        <v>252</v>
      </c>
      <c r="IK136">
        <v>-2</v>
      </c>
      <c r="IL136" t="s">
        <v>253</v>
      </c>
      <c r="IM136" t="s">
        <v>254</v>
      </c>
      <c r="IN136" t="s">
        <v>416</v>
      </c>
      <c r="IP136" t="s">
        <v>417</v>
      </c>
    </row>
    <row r="137" spans="1:250" x14ac:dyDescent="0.25">
      <c r="A137">
        <v>133879</v>
      </c>
      <c r="B137">
        <v>1886117376</v>
      </c>
      <c r="C137">
        <v>1403</v>
      </c>
      <c r="D137" t="s">
        <v>399</v>
      </c>
      <c r="E137" t="s">
        <v>400</v>
      </c>
      <c r="F137">
        <v>1407</v>
      </c>
      <c r="G137" t="s">
        <v>401</v>
      </c>
      <c r="H137" t="s">
        <v>400</v>
      </c>
      <c r="I137">
        <v>423</v>
      </c>
      <c r="J137" t="s">
        <v>392</v>
      </c>
      <c r="K137" t="s">
        <v>393</v>
      </c>
      <c r="L137">
        <v>22342</v>
      </c>
      <c r="M137" t="s">
        <v>403</v>
      </c>
      <c r="N137" t="s">
        <v>404</v>
      </c>
      <c r="O137">
        <v>22342</v>
      </c>
      <c r="P137" t="s">
        <v>403</v>
      </c>
      <c r="Q137" t="s">
        <v>404</v>
      </c>
      <c r="R137" t="s">
        <v>286</v>
      </c>
      <c r="S137" s="1">
        <v>20747842.559999999</v>
      </c>
      <c r="U137" s="1">
        <v>2</v>
      </c>
      <c r="IF137">
        <v>22342</v>
      </c>
      <c r="IG137" t="s">
        <v>403</v>
      </c>
      <c r="IH137" t="s">
        <v>252</v>
      </c>
      <c r="IK137">
        <v>-2</v>
      </c>
      <c r="IL137" t="s">
        <v>253</v>
      </c>
      <c r="IM137" t="s">
        <v>254</v>
      </c>
      <c r="IN137" t="s">
        <v>416</v>
      </c>
      <c r="IP137" t="s">
        <v>417</v>
      </c>
    </row>
    <row r="138" spans="1:250" x14ac:dyDescent="0.25">
      <c r="A138">
        <v>133880</v>
      </c>
      <c r="B138">
        <v>1886117376</v>
      </c>
      <c r="C138">
        <v>1403</v>
      </c>
      <c r="D138" t="s">
        <v>399</v>
      </c>
      <c r="E138" t="s">
        <v>400</v>
      </c>
      <c r="F138">
        <v>1407</v>
      </c>
      <c r="G138" t="s">
        <v>401</v>
      </c>
      <c r="H138" t="s">
        <v>400</v>
      </c>
      <c r="I138">
        <v>421</v>
      </c>
      <c r="J138" t="s">
        <v>394</v>
      </c>
      <c r="K138" t="s">
        <v>405</v>
      </c>
      <c r="L138">
        <v>22342</v>
      </c>
      <c r="M138" t="s">
        <v>403</v>
      </c>
      <c r="N138" t="s">
        <v>404</v>
      </c>
      <c r="O138">
        <v>22342</v>
      </c>
      <c r="P138" t="s">
        <v>403</v>
      </c>
      <c r="Q138" t="s">
        <v>404</v>
      </c>
      <c r="R138" t="s">
        <v>286</v>
      </c>
      <c r="S138" s="1">
        <v>20784558.09</v>
      </c>
      <c r="U138" s="1">
        <v>2</v>
      </c>
      <c r="IF138">
        <v>22342</v>
      </c>
      <c r="IG138" t="s">
        <v>403</v>
      </c>
      <c r="IH138" t="s">
        <v>252</v>
      </c>
      <c r="IK138">
        <v>-2</v>
      </c>
      <c r="IL138" t="s">
        <v>253</v>
      </c>
      <c r="IM138" t="s">
        <v>254</v>
      </c>
      <c r="IN138" t="s">
        <v>416</v>
      </c>
      <c r="IP138" t="s">
        <v>417</v>
      </c>
    </row>
    <row r="139" spans="1:250" x14ac:dyDescent="0.25">
      <c r="A139">
        <v>133881</v>
      </c>
      <c r="B139">
        <v>1886117376</v>
      </c>
      <c r="C139">
        <v>1403</v>
      </c>
      <c r="D139" t="s">
        <v>399</v>
      </c>
      <c r="E139" t="s">
        <v>400</v>
      </c>
      <c r="F139">
        <v>1407</v>
      </c>
      <c r="G139" t="s">
        <v>401</v>
      </c>
      <c r="H139" t="s">
        <v>400</v>
      </c>
      <c r="I139">
        <v>417</v>
      </c>
      <c r="J139" t="s">
        <v>389</v>
      </c>
      <c r="K139" t="s">
        <v>390</v>
      </c>
      <c r="L139">
        <v>22342</v>
      </c>
      <c r="M139" t="s">
        <v>403</v>
      </c>
      <c r="N139" t="s">
        <v>404</v>
      </c>
      <c r="O139">
        <v>22342</v>
      </c>
      <c r="P139" t="s">
        <v>403</v>
      </c>
      <c r="Q139" t="s">
        <v>404</v>
      </c>
      <c r="R139" t="s">
        <v>286</v>
      </c>
      <c r="S139" s="1">
        <v>20755567.34</v>
      </c>
      <c r="U139" s="1">
        <v>2</v>
      </c>
      <c r="IF139">
        <v>22342</v>
      </c>
      <c r="IG139" t="s">
        <v>403</v>
      </c>
      <c r="IH139" t="s">
        <v>252</v>
      </c>
      <c r="IK139">
        <v>-2</v>
      </c>
      <c r="IL139" t="s">
        <v>253</v>
      </c>
      <c r="IM139" t="s">
        <v>254</v>
      </c>
      <c r="IN139" t="s">
        <v>416</v>
      </c>
      <c r="IP139" t="s">
        <v>417</v>
      </c>
    </row>
    <row r="140" spans="1:250" x14ac:dyDescent="0.25">
      <c r="A140">
        <v>133882</v>
      </c>
      <c r="B140">
        <v>1886117376</v>
      </c>
      <c r="C140">
        <v>1403</v>
      </c>
      <c r="D140" t="s">
        <v>399</v>
      </c>
      <c r="E140" t="s">
        <v>400</v>
      </c>
      <c r="F140">
        <v>1407</v>
      </c>
      <c r="G140" t="s">
        <v>401</v>
      </c>
      <c r="H140" t="s">
        <v>400</v>
      </c>
      <c r="I140">
        <v>504</v>
      </c>
      <c r="J140" t="s">
        <v>464</v>
      </c>
      <c r="K140" t="s">
        <v>463</v>
      </c>
      <c r="L140">
        <v>1736</v>
      </c>
      <c r="M140" t="s">
        <v>406</v>
      </c>
      <c r="N140" t="s">
        <v>256</v>
      </c>
      <c r="O140">
        <v>1736</v>
      </c>
      <c r="P140" t="s">
        <v>406</v>
      </c>
      <c r="Q140" t="s">
        <v>256</v>
      </c>
      <c r="R140" t="s">
        <v>286</v>
      </c>
      <c r="S140" s="1">
        <v>24545947.739999998</v>
      </c>
      <c r="U140" s="1">
        <v>2</v>
      </c>
      <c r="IF140">
        <v>1736</v>
      </c>
      <c r="IG140" t="s">
        <v>406</v>
      </c>
      <c r="IH140" t="s">
        <v>252</v>
      </c>
      <c r="IK140">
        <v>-2</v>
      </c>
      <c r="IL140" t="s">
        <v>253</v>
      </c>
      <c r="IM140" t="s">
        <v>254</v>
      </c>
      <c r="IN140" t="s">
        <v>416</v>
      </c>
      <c r="IP140" t="s">
        <v>418</v>
      </c>
    </row>
    <row r="141" spans="1:250" x14ac:dyDescent="0.25">
      <c r="A141">
        <v>133883</v>
      </c>
      <c r="B141">
        <v>1886117376</v>
      </c>
      <c r="C141">
        <v>1403</v>
      </c>
      <c r="D141" t="s">
        <v>399</v>
      </c>
      <c r="E141" t="s">
        <v>400</v>
      </c>
      <c r="F141">
        <v>1407</v>
      </c>
      <c r="G141" t="s">
        <v>401</v>
      </c>
      <c r="H141" t="s">
        <v>400</v>
      </c>
      <c r="I141">
        <v>501</v>
      </c>
      <c r="J141" t="s">
        <v>468</v>
      </c>
      <c r="K141" t="s">
        <v>469</v>
      </c>
      <c r="L141">
        <v>1736</v>
      </c>
      <c r="M141" t="s">
        <v>406</v>
      </c>
      <c r="N141" t="s">
        <v>256</v>
      </c>
      <c r="O141">
        <v>1736</v>
      </c>
      <c r="P141" t="s">
        <v>406</v>
      </c>
      <c r="Q141" t="s">
        <v>256</v>
      </c>
      <c r="R141" t="s">
        <v>286</v>
      </c>
      <c r="S141" s="1">
        <v>24494103.399999999</v>
      </c>
      <c r="U141" s="1">
        <v>2</v>
      </c>
      <c r="IF141">
        <v>1736</v>
      </c>
      <c r="IG141" t="s">
        <v>406</v>
      </c>
      <c r="IH141" t="s">
        <v>252</v>
      </c>
      <c r="IK141">
        <v>-2</v>
      </c>
      <c r="IL141" t="s">
        <v>253</v>
      </c>
      <c r="IM141" t="s">
        <v>254</v>
      </c>
      <c r="IN141" t="s">
        <v>416</v>
      </c>
      <c r="IP141" t="s">
        <v>418</v>
      </c>
    </row>
    <row r="142" spans="1:250" x14ac:dyDescent="0.25">
      <c r="A142">
        <v>133884</v>
      </c>
      <c r="B142">
        <v>1886117376</v>
      </c>
      <c r="C142">
        <v>1403</v>
      </c>
      <c r="D142" t="s">
        <v>399</v>
      </c>
      <c r="E142" t="s">
        <v>400</v>
      </c>
      <c r="F142">
        <v>1407</v>
      </c>
      <c r="G142" t="s">
        <v>401</v>
      </c>
      <c r="H142" t="s">
        <v>400</v>
      </c>
      <c r="I142">
        <v>499</v>
      </c>
      <c r="J142" t="s">
        <v>470</v>
      </c>
      <c r="K142" t="s">
        <v>471</v>
      </c>
      <c r="L142">
        <v>1736</v>
      </c>
      <c r="M142" t="s">
        <v>406</v>
      </c>
      <c r="N142" t="s">
        <v>256</v>
      </c>
      <c r="O142">
        <v>1736</v>
      </c>
      <c r="P142" t="s">
        <v>406</v>
      </c>
      <c r="Q142" t="s">
        <v>256</v>
      </c>
      <c r="R142" t="s">
        <v>286</v>
      </c>
      <c r="S142" s="1">
        <v>24442258.969999999</v>
      </c>
      <c r="U142" s="1">
        <v>2</v>
      </c>
      <c r="IF142">
        <v>1736</v>
      </c>
      <c r="IG142" t="s">
        <v>406</v>
      </c>
      <c r="IH142" t="s">
        <v>252</v>
      </c>
      <c r="IK142">
        <v>-2</v>
      </c>
      <c r="IL142" t="s">
        <v>253</v>
      </c>
      <c r="IM142" t="s">
        <v>254</v>
      </c>
      <c r="IN142" t="s">
        <v>416</v>
      </c>
      <c r="IP142" t="s">
        <v>418</v>
      </c>
    </row>
    <row r="143" spans="1:250" x14ac:dyDescent="0.25">
      <c r="A143">
        <v>133885</v>
      </c>
      <c r="B143">
        <v>1886117376</v>
      </c>
      <c r="C143">
        <v>1403</v>
      </c>
      <c r="D143" t="s">
        <v>399</v>
      </c>
      <c r="E143" t="s">
        <v>400</v>
      </c>
      <c r="F143">
        <v>1407</v>
      </c>
      <c r="G143" t="s">
        <v>401</v>
      </c>
      <c r="H143" t="s">
        <v>400</v>
      </c>
      <c r="I143">
        <v>493</v>
      </c>
      <c r="J143" t="s">
        <v>472</v>
      </c>
      <c r="K143" t="s">
        <v>473</v>
      </c>
      <c r="L143">
        <v>1736</v>
      </c>
      <c r="M143" t="s">
        <v>406</v>
      </c>
      <c r="N143" t="s">
        <v>256</v>
      </c>
      <c r="O143">
        <v>1736</v>
      </c>
      <c r="P143" t="s">
        <v>406</v>
      </c>
      <c r="Q143" t="s">
        <v>256</v>
      </c>
      <c r="R143" t="s">
        <v>286</v>
      </c>
      <c r="S143" s="1">
        <v>24383258.57</v>
      </c>
      <c r="U143" s="1">
        <v>2</v>
      </c>
      <c r="IF143">
        <v>1736</v>
      </c>
      <c r="IG143" t="s">
        <v>406</v>
      </c>
      <c r="IH143" t="s">
        <v>252</v>
      </c>
      <c r="IK143">
        <v>-2</v>
      </c>
      <c r="IL143" t="s">
        <v>253</v>
      </c>
      <c r="IM143" t="s">
        <v>254</v>
      </c>
      <c r="IN143" t="s">
        <v>416</v>
      </c>
      <c r="IP143" t="s">
        <v>418</v>
      </c>
    </row>
    <row r="144" spans="1:250" x14ac:dyDescent="0.25">
      <c r="A144">
        <v>133886</v>
      </c>
      <c r="B144">
        <v>1886117376</v>
      </c>
      <c r="C144">
        <v>1403</v>
      </c>
      <c r="D144" t="s">
        <v>399</v>
      </c>
      <c r="E144" t="s">
        <v>400</v>
      </c>
      <c r="F144">
        <v>1407</v>
      </c>
      <c r="G144" t="s">
        <v>401</v>
      </c>
      <c r="H144" t="s">
        <v>400</v>
      </c>
      <c r="I144">
        <v>491</v>
      </c>
      <c r="J144" t="s">
        <v>474</v>
      </c>
      <c r="K144" t="s">
        <v>475</v>
      </c>
      <c r="L144">
        <v>1736</v>
      </c>
      <c r="M144" t="s">
        <v>406</v>
      </c>
      <c r="N144" t="s">
        <v>256</v>
      </c>
      <c r="O144">
        <v>1736</v>
      </c>
      <c r="P144" t="s">
        <v>406</v>
      </c>
      <c r="Q144" t="s">
        <v>256</v>
      </c>
      <c r="R144" t="s">
        <v>286</v>
      </c>
      <c r="S144" s="1">
        <v>24339008.260000002</v>
      </c>
      <c r="U144" s="1">
        <v>2</v>
      </c>
      <c r="IF144">
        <v>1736</v>
      </c>
      <c r="IG144" t="s">
        <v>406</v>
      </c>
      <c r="IH144" t="s">
        <v>252</v>
      </c>
      <c r="IK144">
        <v>-2</v>
      </c>
      <c r="IL144" t="s">
        <v>253</v>
      </c>
      <c r="IM144" t="s">
        <v>254</v>
      </c>
      <c r="IN144" t="s">
        <v>416</v>
      </c>
      <c r="IP144" t="s">
        <v>418</v>
      </c>
    </row>
    <row r="145" spans="1:250" x14ac:dyDescent="0.25">
      <c r="A145">
        <v>133887</v>
      </c>
      <c r="B145">
        <v>1886117376</v>
      </c>
      <c r="C145">
        <v>1403</v>
      </c>
      <c r="D145" t="s">
        <v>399</v>
      </c>
      <c r="E145" t="s">
        <v>400</v>
      </c>
      <c r="F145">
        <v>1407</v>
      </c>
      <c r="G145" t="s">
        <v>401</v>
      </c>
      <c r="H145" t="s">
        <v>400</v>
      </c>
      <c r="I145">
        <v>484</v>
      </c>
      <c r="J145" t="s">
        <v>476</v>
      </c>
      <c r="K145" t="s">
        <v>477</v>
      </c>
      <c r="L145">
        <v>1736</v>
      </c>
      <c r="M145" t="s">
        <v>406</v>
      </c>
      <c r="N145" t="s">
        <v>256</v>
      </c>
      <c r="O145">
        <v>1736</v>
      </c>
      <c r="P145" t="s">
        <v>406</v>
      </c>
      <c r="Q145" t="s">
        <v>256</v>
      </c>
      <c r="R145" t="s">
        <v>286</v>
      </c>
      <c r="S145" s="1">
        <v>24269289.120000001</v>
      </c>
      <c r="U145" s="1">
        <v>2</v>
      </c>
      <c r="IF145">
        <v>1736</v>
      </c>
      <c r="IG145" t="s">
        <v>406</v>
      </c>
      <c r="IH145" t="s">
        <v>252</v>
      </c>
      <c r="IK145">
        <v>-2</v>
      </c>
      <c r="IL145" t="s">
        <v>253</v>
      </c>
      <c r="IM145" t="s">
        <v>254</v>
      </c>
      <c r="IN145" t="s">
        <v>416</v>
      </c>
      <c r="IP145" t="s">
        <v>418</v>
      </c>
    </row>
    <row r="146" spans="1:250" x14ac:dyDescent="0.25">
      <c r="A146">
        <v>133888</v>
      </c>
      <c r="B146">
        <v>1886117376</v>
      </c>
      <c r="C146">
        <v>1403</v>
      </c>
      <c r="D146" t="s">
        <v>399</v>
      </c>
      <c r="E146" t="s">
        <v>400</v>
      </c>
      <c r="F146">
        <v>1407</v>
      </c>
      <c r="G146" t="s">
        <v>401</v>
      </c>
      <c r="H146" t="s">
        <v>400</v>
      </c>
      <c r="I146">
        <v>483</v>
      </c>
      <c r="J146" t="s">
        <v>448</v>
      </c>
      <c r="K146" t="s">
        <v>449</v>
      </c>
      <c r="L146">
        <v>1736</v>
      </c>
      <c r="M146" t="s">
        <v>406</v>
      </c>
      <c r="N146" t="s">
        <v>256</v>
      </c>
      <c r="O146">
        <v>1736</v>
      </c>
      <c r="P146" t="s">
        <v>406</v>
      </c>
      <c r="Q146" t="s">
        <v>256</v>
      </c>
      <c r="R146" t="s">
        <v>286</v>
      </c>
      <c r="S146" s="1">
        <v>24236302.109999999</v>
      </c>
      <c r="U146" s="1">
        <v>2</v>
      </c>
      <c r="IF146">
        <v>1736</v>
      </c>
      <c r="IG146" t="s">
        <v>406</v>
      </c>
      <c r="IH146" t="s">
        <v>252</v>
      </c>
      <c r="IK146">
        <v>-2</v>
      </c>
      <c r="IL146" t="s">
        <v>253</v>
      </c>
      <c r="IM146" t="s">
        <v>254</v>
      </c>
      <c r="IN146" t="s">
        <v>416</v>
      </c>
      <c r="IP146" t="s">
        <v>418</v>
      </c>
    </row>
    <row r="147" spans="1:250" x14ac:dyDescent="0.25">
      <c r="A147">
        <v>133889</v>
      </c>
      <c r="B147">
        <v>1886117376</v>
      </c>
      <c r="C147">
        <v>1403</v>
      </c>
      <c r="D147" t="s">
        <v>399</v>
      </c>
      <c r="E147" t="s">
        <v>400</v>
      </c>
      <c r="F147">
        <v>1407</v>
      </c>
      <c r="G147" t="s">
        <v>401</v>
      </c>
      <c r="H147" t="s">
        <v>400</v>
      </c>
      <c r="I147">
        <v>479</v>
      </c>
      <c r="J147" t="s">
        <v>450</v>
      </c>
      <c r="K147" t="s">
        <v>451</v>
      </c>
      <c r="L147">
        <v>1736</v>
      </c>
      <c r="M147" t="s">
        <v>406</v>
      </c>
      <c r="N147" t="s">
        <v>256</v>
      </c>
      <c r="O147">
        <v>1736</v>
      </c>
      <c r="P147" t="s">
        <v>406</v>
      </c>
      <c r="Q147" t="s">
        <v>256</v>
      </c>
      <c r="R147" t="s">
        <v>286</v>
      </c>
      <c r="S147" s="1">
        <v>24210625.600000001</v>
      </c>
      <c r="U147" s="1">
        <v>2</v>
      </c>
      <c r="IF147">
        <v>1736</v>
      </c>
      <c r="IG147" t="s">
        <v>406</v>
      </c>
      <c r="IH147" t="s">
        <v>252</v>
      </c>
      <c r="IK147">
        <v>-2</v>
      </c>
      <c r="IL147" t="s">
        <v>253</v>
      </c>
      <c r="IM147" t="s">
        <v>254</v>
      </c>
      <c r="IN147" t="s">
        <v>416</v>
      </c>
      <c r="IP147" t="s">
        <v>418</v>
      </c>
    </row>
    <row r="148" spans="1:250" x14ac:dyDescent="0.25">
      <c r="A148">
        <v>133890</v>
      </c>
      <c r="B148">
        <v>1886117376</v>
      </c>
      <c r="C148">
        <v>1403</v>
      </c>
      <c r="D148" t="s">
        <v>399</v>
      </c>
      <c r="E148" t="s">
        <v>400</v>
      </c>
      <c r="F148">
        <v>1407</v>
      </c>
      <c r="G148" t="s">
        <v>401</v>
      </c>
      <c r="H148" t="s">
        <v>400</v>
      </c>
      <c r="I148">
        <v>475</v>
      </c>
      <c r="J148" t="s">
        <v>433</v>
      </c>
      <c r="K148" t="s">
        <v>434</v>
      </c>
      <c r="L148">
        <v>1736</v>
      </c>
      <c r="M148" t="s">
        <v>406</v>
      </c>
      <c r="N148" t="s">
        <v>256</v>
      </c>
      <c r="O148">
        <v>1736</v>
      </c>
      <c r="P148" t="s">
        <v>406</v>
      </c>
      <c r="Q148" t="s">
        <v>256</v>
      </c>
      <c r="R148" t="s">
        <v>286</v>
      </c>
      <c r="S148" s="1">
        <v>24159765.760000002</v>
      </c>
      <c r="U148" s="1">
        <v>2</v>
      </c>
      <c r="IF148">
        <v>1736</v>
      </c>
      <c r="IG148" t="s">
        <v>406</v>
      </c>
      <c r="IH148" t="s">
        <v>252</v>
      </c>
      <c r="IK148">
        <v>-2</v>
      </c>
      <c r="IL148" t="s">
        <v>253</v>
      </c>
      <c r="IM148" t="s">
        <v>254</v>
      </c>
      <c r="IN148" t="s">
        <v>416</v>
      </c>
      <c r="IP148" t="s">
        <v>418</v>
      </c>
    </row>
    <row r="149" spans="1:250" x14ac:dyDescent="0.25">
      <c r="A149">
        <v>133891</v>
      </c>
      <c r="B149">
        <v>1886117376</v>
      </c>
      <c r="C149">
        <v>1403</v>
      </c>
      <c r="D149" t="s">
        <v>399</v>
      </c>
      <c r="E149" t="s">
        <v>400</v>
      </c>
      <c r="F149">
        <v>1407</v>
      </c>
      <c r="G149" t="s">
        <v>401</v>
      </c>
      <c r="H149" t="s">
        <v>400</v>
      </c>
      <c r="I149">
        <v>474</v>
      </c>
      <c r="J149" t="s">
        <v>437</v>
      </c>
      <c r="K149" t="s">
        <v>438</v>
      </c>
      <c r="L149">
        <v>1736</v>
      </c>
      <c r="M149" t="s">
        <v>406</v>
      </c>
      <c r="N149" t="s">
        <v>256</v>
      </c>
      <c r="O149">
        <v>1736</v>
      </c>
      <c r="P149" t="s">
        <v>406</v>
      </c>
      <c r="Q149" t="s">
        <v>256</v>
      </c>
      <c r="R149" t="s">
        <v>286</v>
      </c>
      <c r="S149" s="1">
        <v>24108905.800000001</v>
      </c>
      <c r="U149" s="1">
        <v>2</v>
      </c>
      <c r="IF149">
        <v>1736</v>
      </c>
      <c r="IG149" t="s">
        <v>406</v>
      </c>
      <c r="IH149" t="s">
        <v>252</v>
      </c>
      <c r="IK149">
        <v>-2</v>
      </c>
      <c r="IL149" t="s">
        <v>253</v>
      </c>
      <c r="IM149" t="s">
        <v>254</v>
      </c>
      <c r="IN149" t="s">
        <v>416</v>
      </c>
      <c r="IP149" t="s">
        <v>418</v>
      </c>
    </row>
    <row r="150" spans="1:250" x14ac:dyDescent="0.25">
      <c r="A150">
        <v>133892</v>
      </c>
      <c r="B150">
        <v>1886117376</v>
      </c>
      <c r="C150">
        <v>1403</v>
      </c>
      <c r="D150" t="s">
        <v>399</v>
      </c>
      <c r="E150" t="s">
        <v>400</v>
      </c>
      <c r="F150">
        <v>1407</v>
      </c>
      <c r="G150" t="s">
        <v>401</v>
      </c>
      <c r="H150" t="s">
        <v>400</v>
      </c>
      <c r="I150">
        <v>470</v>
      </c>
      <c r="J150" t="s">
        <v>439</v>
      </c>
      <c r="K150" t="s">
        <v>440</v>
      </c>
      <c r="L150">
        <v>1736</v>
      </c>
      <c r="M150" t="s">
        <v>406</v>
      </c>
      <c r="N150" t="s">
        <v>256</v>
      </c>
      <c r="O150">
        <v>1736</v>
      </c>
      <c r="P150" t="s">
        <v>406</v>
      </c>
      <c r="Q150" t="s">
        <v>256</v>
      </c>
      <c r="R150" t="s">
        <v>286</v>
      </c>
      <c r="S150" s="1">
        <v>24048408.949999999</v>
      </c>
      <c r="U150" s="1">
        <v>2</v>
      </c>
      <c r="IF150">
        <v>1736</v>
      </c>
      <c r="IG150" t="s">
        <v>406</v>
      </c>
      <c r="IH150" t="s">
        <v>252</v>
      </c>
      <c r="IK150">
        <v>-2</v>
      </c>
      <c r="IL150" t="s">
        <v>253</v>
      </c>
      <c r="IM150" t="s">
        <v>254</v>
      </c>
      <c r="IN150" t="s">
        <v>416</v>
      </c>
      <c r="IP150" t="s">
        <v>418</v>
      </c>
    </row>
    <row r="151" spans="1:250" x14ac:dyDescent="0.25">
      <c r="A151">
        <v>133893</v>
      </c>
      <c r="B151">
        <v>1886117376</v>
      </c>
      <c r="C151">
        <v>1403</v>
      </c>
      <c r="D151" t="s">
        <v>399</v>
      </c>
      <c r="E151" t="s">
        <v>400</v>
      </c>
      <c r="F151">
        <v>1407</v>
      </c>
      <c r="G151" t="s">
        <v>401</v>
      </c>
      <c r="H151" t="s">
        <v>400</v>
      </c>
      <c r="I151">
        <v>467</v>
      </c>
      <c r="J151" t="s">
        <v>441</v>
      </c>
      <c r="K151" t="s">
        <v>442</v>
      </c>
      <c r="L151">
        <v>1736</v>
      </c>
      <c r="M151" t="s">
        <v>406</v>
      </c>
      <c r="N151" t="s">
        <v>256</v>
      </c>
      <c r="O151">
        <v>1736</v>
      </c>
      <c r="P151" t="s">
        <v>406</v>
      </c>
      <c r="Q151" t="s">
        <v>256</v>
      </c>
      <c r="R151" t="s">
        <v>286</v>
      </c>
      <c r="S151" s="1">
        <v>24009264.07</v>
      </c>
      <c r="U151" s="1">
        <v>2</v>
      </c>
      <c r="IF151">
        <v>1736</v>
      </c>
      <c r="IG151" t="s">
        <v>406</v>
      </c>
      <c r="IH151" t="s">
        <v>252</v>
      </c>
      <c r="IK151">
        <v>-2</v>
      </c>
      <c r="IL151" t="s">
        <v>253</v>
      </c>
      <c r="IM151" t="s">
        <v>254</v>
      </c>
      <c r="IN151" t="s">
        <v>416</v>
      </c>
      <c r="IP151" t="s">
        <v>418</v>
      </c>
    </row>
    <row r="152" spans="1:250" x14ac:dyDescent="0.25">
      <c r="A152">
        <v>133894</v>
      </c>
      <c r="B152">
        <v>1886117376</v>
      </c>
      <c r="C152">
        <v>1403</v>
      </c>
      <c r="D152" t="s">
        <v>399</v>
      </c>
      <c r="E152" t="s">
        <v>400</v>
      </c>
      <c r="F152">
        <v>1407</v>
      </c>
      <c r="G152" t="s">
        <v>401</v>
      </c>
      <c r="H152" t="s">
        <v>400</v>
      </c>
      <c r="I152">
        <v>466</v>
      </c>
      <c r="J152" t="s">
        <v>443</v>
      </c>
      <c r="K152" t="s">
        <v>444</v>
      </c>
      <c r="L152">
        <v>1736</v>
      </c>
      <c r="M152" t="s">
        <v>406</v>
      </c>
      <c r="N152" t="s">
        <v>256</v>
      </c>
      <c r="O152">
        <v>1736</v>
      </c>
      <c r="P152" t="s">
        <v>406</v>
      </c>
      <c r="Q152" t="s">
        <v>256</v>
      </c>
      <c r="R152" t="s">
        <v>286</v>
      </c>
      <c r="S152" s="1">
        <v>23985302.609999999</v>
      </c>
      <c r="U152" s="1">
        <v>2</v>
      </c>
      <c r="IF152">
        <v>1736</v>
      </c>
      <c r="IG152" t="s">
        <v>406</v>
      </c>
      <c r="IH152" t="s">
        <v>252</v>
      </c>
      <c r="IK152">
        <v>-2</v>
      </c>
      <c r="IL152" t="s">
        <v>253</v>
      </c>
      <c r="IM152" t="s">
        <v>254</v>
      </c>
      <c r="IN152" t="s">
        <v>416</v>
      </c>
      <c r="IP152" t="s">
        <v>418</v>
      </c>
    </row>
    <row r="153" spans="1:250" x14ac:dyDescent="0.25">
      <c r="A153">
        <v>133895</v>
      </c>
      <c r="B153">
        <v>1886117376</v>
      </c>
      <c r="C153">
        <v>1403</v>
      </c>
      <c r="D153" t="s">
        <v>399</v>
      </c>
      <c r="E153" t="s">
        <v>400</v>
      </c>
      <c r="F153">
        <v>1407</v>
      </c>
      <c r="G153" t="s">
        <v>401</v>
      </c>
      <c r="H153" t="s">
        <v>400</v>
      </c>
      <c r="I153">
        <v>462</v>
      </c>
      <c r="J153" t="s">
        <v>445</v>
      </c>
      <c r="K153" t="s">
        <v>446</v>
      </c>
      <c r="L153">
        <v>1736</v>
      </c>
      <c r="M153" t="s">
        <v>406</v>
      </c>
      <c r="N153" t="s">
        <v>256</v>
      </c>
      <c r="O153">
        <v>1736</v>
      </c>
      <c r="P153" t="s">
        <v>406</v>
      </c>
      <c r="Q153" t="s">
        <v>256</v>
      </c>
      <c r="R153" t="s">
        <v>286</v>
      </c>
      <c r="S153" s="1">
        <v>23940802.829999998</v>
      </c>
      <c r="U153" s="1">
        <v>2</v>
      </c>
      <c r="IF153">
        <v>1736</v>
      </c>
      <c r="IG153" t="s">
        <v>406</v>
      </c>
      <c r="IH153" t="s">
        <v>252</v>
      </c>
      <c r="IK153">
        <v>-2</v>
      </c>
      <c r="IL153" t="s">
        <v>253</v>
      </c>
      <c r="IM153" t="s">
        <v>254</v>
      </c>
      <c r="IN153" t="s">
        <v>416</v>
      </c>
      <c r="IP153" t="s">
        <v>418</v>
      </c>
    </row>
    <row r="154" spans="1:250" x14ac:dyDescent="0.25">
      <c r="A154">
        <v>133896</v>
      </c>
      <c r="B154">
        <v>1886117376</v>
      </c>
      <c r="C154">
        <v>1403</v>
      </c>
      <c r="D154" t="s">
        <v>399</v>
      </c>
      <c r="E154" t="s">
        <v>400</v>
      </c>
      <c r="F154">
        <v>1407</v>
      </c>
      <c r="G154" t="s">
        <v>401</v>
      </c>
      <c r="H154" t="s">
        <v>400</v>
      </c>
      <c r="I154">
        <v>459</v>
      </c>
      <c r="J154" t="s">
        <v>431</v>
      </c>
      <c r="K154" t="s">
        <v>432</v>
      </c>
      <c r="L154">
        <v>1736</v>
      </c>
      <c r="M154" t="s">
        <v>406</v>
      </c>
      <c r="N154" t="s">
        <v>256</v>
      </c>
      <c r="O154">
        <v>1736</v>
      </c>
      <c r="P154" t="s">
        <v>406</v>
      </c>
      <c r="Q154" t="s">
        <v>256</v>
      </c>
      <c r="R154" t="s">
        <v>286</v>
      </c>
      <c r="S154" s="1">
        <v>23889456.780000001</v>
      </c>
      <c r="U154" s="1">
        <v>2</v>
      </c>
      <c r="IF154">
        <v>1736</v>
      </c>
      <c r="IG154" t="s">
        <v>406</v>
      </c>
      <c r="IH154" t="s">
        <v>252</v>
      </c>
      <c r="IK154">
        <v>-2</v>
      </c>
      <c r="IL154" t="s">
        <v>253</v>
      </c>
      <c r="IM154" t="s">
        <v>254</v>
      </c>
      <c r="IN154" t="s">
        <v>416</v>
      </c>
      <c r="IP154" t="s">
        <v>418</v>
      </c>
    </row>
    <row r="155" spans="1:250" x14ac:dyDescent="0.25">
      <c r="A155">
        <v>133897</v>
      </c>
      <c r="B155">
        <v>1886117376</v>
      </c>
      <c r="C155">
        <v>1403</v>
      </c>
      <c r="D155" t="s">
        <v>399</v>
      </c>
      <c r="E155" t="s">
        <v>400</v>
      </c>
      <c r="F155">
        <v>1407</v>
      </c>
      <c r="G155" t="s">
        <v>401</v>
      </c>
      <c r="H155" t="s">
        <v>400</v>
      </c>
      <c r="I155">
        <v>454</v>
      </c>
      <c r="J155" t="s">
        <v>420</v>
      </c>
      <c r="K155" t="s">
        <v>421</v>
      </c>
      <c r="L155">
        <v>1736</v>
      </c>
      <c r="M155" t="s">
        <v>406</v>
      </c>
      <c r="N155" t="s">
        <v>256</v>
      </c>
      <c r="O155">
        <v>1736</v>
      </c>
      <c r="P155" t="s">
        <v>406</v>
      </c>
      <c r="Q155" t="s">
        <v>256</v>
      </c>
      <c r="R155" t="s">
        <v>286</v>
      </c>
      <c r="S155" s="1">
        <v>23838658.609999999</v>
      </c>
      <c r="U155" s="1">
        <v>2</v>
      </c>
      <c r="IF155">
        <v>1736</v>
      </c>
      <c r="IG155" t="s">
        <v>406</v>
      </c>
      <c r="IH155" t="s">
        <v>252</v>
      </c>
      <c r="IK155">
        <v>-2</v>
      </c>
      <c r="IL155" t="s">
        <v>253</v>
      </c>
      <c r="IM155" t="s">
        <v>254</v>
      </c>
      <c r="IN155" t="s">
        <v>416</v>
      </c>
      <c r="IP155" t="s">
        <v>418</v>
      </c>
    </row>
    <row r="156" spans="1:250" x14ac:dyDescent="0.25">
      <c r="A156">
        <v>133898</v>
      </c>
      <c r="B156">
        <v>1886117376</v>
      </c>
      <c r="C156">
        <v>1403</v>
      </c>
      <c r="D156" t="s">
        <v>399</v>
      </c>
      <c r="E156" t="s">
        <v>400</v>
      </c>
      <c r="F156">
        <v>1407</v>
      </c>
      <c r="G156" t="s">
        <v>401</v>
      </c>
      <c r="H156" t="s">
        <v>400</v>
      </c>
      <c r="I156">
        <v>449</v>
      </c>
      <c r="J156" t="s">
        <v>422</v>
      </c>
      <c r="K156" t="s">
        <v>423</v>
      </c>
      <c r="L156">
        <v>1736</v>
      </c>
      <c r="M156" t="s">
        <v>406</v>
      </c>
      <c r="N156" t="s">
        <v>256</v>
      </c>
      <c r="O156">
        <v>1736</v>
      </c>
      <c r="P156" t="s">
        <v>406</v>
      </c>
      <c r="Q156" t="s">
        <v>256</v>
      </c>
      <c r="R156" t="s">
        <v>286</v>
      </c>
      <c r="S156" s="1">
        <v>23770927.620000001</v>
      </c>
      <c r="U156" s="1">
        <v>2</v>
      </c>
      <c r="IF156">
        <v>1736</v>
      </c>
      <c r="IG156" t="s">
        <v>406</v>
      </c>
      <c r="IH156" t="s">
        <v>252</v>
      </c>
      <c r="IK156">
        <v>-2</v>
      </c>
      <c r="IL156" t="s">
        <v>253</v>
      </c>
      <c r="IM156" t="s">
        <v>254</v>
      </c>
      <c r="IN156" t="s">
        <v>416</v>
      </c>
      <c r="IP156" t="s">
        <v>418</v>
      </c>
    </row>
    <row r="157" spans="1:250" x14ac:dyDescent="0.25">
      <c r="A157">
        <v>133899</v>
      </c>
      <c r="B157">
        <v>1886117376</v>
      </c>
      <c r="C157">
        <v>1403</v>
      </c>
      <c r="D157" t="s">
        <v>399</v>
      </c>
      <c r="E157" t="s">
        <v>400</v>
      </c>
      <c r="F157">
        <v>1407</v>
      </c>
      <c r="G157" t="s">
        <v>401</v>
      </c>
      <c r="H157" t="s">
        <v>400</v>
      </c>
      <c r="I157">
        <v>446</v>
      </c>
      <c r="J157" t="s">
        <v>424</v>
      </c>
      <c r="K157" t="s">
        <v>425</v>
      </c>
      <c r="L157">
        <v>1736</v>
      </c>
      <c r="M157" t="s">
        <v>406</v>
      </c>
      <c r="N157" t="s">
        <v>256</v>
      </c>
      <c r="O157">
        <v>1736</v>
      </c>
      <c r="P157" t="s">
        <v>406</v>
      </c>
      <c r="Q157" t="s">
        <v>256</v>
      </c>
      <c r="R157" t="s">
        <v>286</v>
      </c>
      <c r="S157" s="1">
        <v>23735245.280000001</v>
      </c>
      <c r="U157" s="1">
        <v>2</v>
      </c>
      <c r="IF157">
        <v>1736</v>
      </c>
      <c r="IG157" t="s">
        <v>406</v>
      </c>
      <c r="IH157" t="s">
        <v>252</v>
      </c>
      <c r="IK157">
        <v>-2</v>
      </c>
      <c r="IL157" t="s">
        <v>253</v>
      </c>
      <c r="IM157" t="s">
        <v>254</v>
      </c>
      <c r="IN157" t="s">
        <v>416</v>
      </c>
      <c r="IP157" t="s">
        <v>418</v>
      </c>
    </row>
    <row r="158" spans="1:250" x14ac:dyDescent="0.25">
      <c r="A158">
        <v>133900</v>
      </c>
      <c r="B158">
        <v>1886117376</v>
      </c>
      <c r="C158">
        <v>1403</v>
      </c>
      <c r="D158" t="s">
        <v>399</v>
      </c>
      <c r="E158" t="s">
        <v>400</v>
      </c>
      <c r="F158">
        <v>1407</v>
      </c>
      <c r="G158" t="s">
        <v>401</v>
      </c>
      <c r="H158" t="s">
        <v>400</v>
      </c>
      <c r="I158">
        <v>444</v>
      </c>
      <c r="J158" t="s">
        <v>426</v>
      </c>
      <c r="K158" t="s">
        <v>427</v>
      </c>
      <c r="L158">
        <v>1736</v>
      </c>
      <c r="M158" t="s">
        <v>406</v>
      </c>
      <c r="N158" t="s">
        <v>256</v>
      </c>
      <c r="O158">
        <v>1736</v>
      </c>
      <c r="P158" t="s">
        <v>406</v>
      </c>
      <c r="Q158" t="s">
        <v>256</v>
      </c>
      <c r="R158" t="s">
        <v>286</v>
      </c>
      <c r="S158" s="1">
        <v>23680099.800000001</v>
      </c>
      <c r="U158" s="1">
        <v>2</v>
      </c>
      <c r="IF158">
        <v>1736</v>
      </c>
      <c r="IG158" t="s">
        <v>406</v>
      </c>
      <c r="IH158" t="s">
        <v>252</v>
      </c>
      <c r="IK158">
        <v>-2</v>
      </c>
      <c r="IL158" t="s">
        <v>253</v>
      </c>
      <c r="IM158" t="s">
        <v>254</v>
      </c>
      <c r="IN158" t="s">
        <v>416</v>
      </c>
      <c r="IP158" t="s">
        <v>418</v>
      </c>
    </row>
    <row r="159" spans="1:250" x14ac:dyDescent="0.25">
      <c r="A159">
        <v>133901</v>
      </c>
      <c r="B159">
        <v>1886117376</v>
      </c>
      <c r="C159">
        <v>1403</v>
      </c>
      <c r="D159" t="s">
        <v>399</v>
      </c>
      <c r="E159" t="s">
        <v>400</v>
      </c>
      <c r="F159">
        <v>1407</v>
      </c>
      <c r="G159" t="s">
        <v>401</v>
      </c>
      <c r="H159" t="s">
        <v>400</v>
      </c>
      <c r="I159">
        <v>439</v>
      </c>
      <c r="J159" t="s">
        <v>428</v>
      </c>
      <c r="K159" t="s">
        <v>429</v>
      </c>
      <c r="L159">
        <v>1736</v>
      </c>
      <c r="M159" t="s">
        <v>406</v>
      </c>
      <c r="N159" t="s">
        <v>256</v>
      </c>
      <c r="O159">
        <v>1736</v>
      </c>
      <c r="P159" t="s">
        <v>406</v>
      </c>
      <c r="Q159" t="s">
        <v>256</v>
      </c>
      <c r="R159" t="s">
        <v>286</v>
      </c>
      <c r="S159" s="1">
        <v>23639384.260000002</v>
      </c>
      <c r="U159" s="1">
        <v>2</v>
      </c>
      <c r="IF159">
        <v>1736</v>
      </c>
      <c r="IG159" t="s">
        <v>406</v>
      </c>
      <c r="IH159" t="s">
        <v>252</v>
      </c>
      <c r="IK159">
        <v>-2</v>
      </c>
      <c r="IL159" t="s">
        <v>253</v>
      </c>
      <c r="IM159" t="s">
        <v>254</v>
      </c>
      <c r="IN159" t="s">
        <v>416</v>
      </c>
      <c r="IP159" t="s">
        <v>418</v>
      </c>
    </row>
    <row r="160" spans="1:250" x14ac:dyDescent="0.25">
      <c r="A160">
        <v>133902</v>
      </c>
      <c r="B160">
        <v>1886117376</v>
      </c>
      <c r="C160">
        <v>1403</v>
      </c>
      <c r="D160" t="s">
        <v>399</v>
      </c>
      <c r="E160" t="s">
        <v>400</v>
      </c>
      <c r="F160">
        <v>1407</v>
      </c>
      <c r="G160" t="s">
        <v>401</v>
      </c>
      <c r="H160" t="s">
        <v>400</v>
      </c>
      <c r="I160">
        <v>434</v>
      </c>
      <c r="J160" t="s">
        <v>414</v>
      </c>
      <c r="K160" t="s">
        <v>415</v>
      </c>
      <c r="L160">
        <v>1736</v>
      </c>
      <c r="M160" t="s">
        <v>406</v>
      </c>
      <c r="N160" t="s">
        <v>256</v>
      </c>
      <c r="O160">
        <v>1736</v>
      </c>
      <c r="P160" t="s">
        <v>406</v>
      </c>
      <c r="Q160" t="s">
        <v>256</v>
      </c>
      <c r="R160" t="s">
        <v>286</v>
      </c>
      <c r="S160" s="1">
        <v>23570480.920000002</v>
      </c>
      <c r="U160" s="1">
        <v>2</v>
      </c>
      <c r="IF160">
        <v>1736</v>
      </c>
      <c r="IG160" t="s">
        <v>406</v>
      </c>
      <c r="IH160" t="s">
        <v>252</v>
      </c>
      <c r="IK160">
        <v>-2</v>
      </c>
      <c r="IL160" t="s">
        <v>253</v>
      </c>
      <c r="IM160" t="s">
        <v>254</v>
      </c>
      <c r="IN160" t="s">
        <v>416</v>
      </c>
      <c r="IP160" t="s">
        <v>418</v>
      </c>
    </row>
    <row r="161" spans="1:250" x14ac:dyDescent="0.25">
      <c r="A161">
        <v>133903</v>
      </c>
      <c r="B161">
        <v>1886117376</v>
      </c>
      <c r="C161">
        <v>1403</v>
      </c>
      <c r="D161" t="s">
        <v>399</v>
      </c>
      <c r="E161" t="s">
        <v>400</v>
      </c>
      <c r="F161">
        <v>1407</v>
      </c>
      <c r="G161" t="s">
        <v>401</v>
      </c>
      <c r="H161" t="s">
        <v>400</v>
      </c>
      <c r="I161">
        <v>430</v>
      </c>
      <c r="J161" t="s">
        <v>410</v>
      </c>
      <c r="K161" t="s">
        <v>411</v>
      </c>
      <c r="L161">
        <v>1736</v>
      </c>
      <c r="M161" t="s">
        <v>406</v>
      </c>
      <c r="N161" t="s">
        <v>256</v>
      </c>
      <c r="O161">
        <v>1736</v>
      </c>
      <c r="P161" t="s">
        <v>406</v>
      </c>
      <c r="Q161" t="s">
        <v>256</v>
      </c>
      <c r="R161" t="s">
        <v>286</v>
      </c>
      <c r="S161" s="1">
        <v>23543721.52</v>
      </c>
      <c r="U161" s="1">
        <v>2</v>
      </c>
      <c r="IF161">
        <v>1736</v>
      </c>
      <c r="IG161" t="s">
        <v>406</v>
      </c>
      <c r="IH161" t="s">
        <v>252</v>
      </c>
      <c r="IK161">
        <v>-2</v>
      </c>
      <c r="IL161" t="s">
        <v>253</v>
      </c>
      <c r="IM161" t="s">
        <v>254</v>
      </c>
      <c r="IN161" t="s">
        <v>416</v>
      </c>
      <c r="IP161" t="s">
        <v>418</v>
      </c>
    </row>
    <row r="162" spans="1:250" x14ac:dyDescent="0.25">
      <c r="A162">
        <v>133904</v>
      </c>
      <c r="B162">
        <v>1886117376</v>
      </c>
      <c r="C162">
        <v>1403</v>
      </c>
      <c r="D162" t="s">
        <v>399</v>
      </c>
      <c r="E162" t="s">
        <v>400</v>
      </c>
      <c r="F162">
        <v>1407</v>
      </c>
      <c r="G162" t="s">
        <v>401</v>
      </c>
      <c r="H162" t="s">
        <v>400</v>
      </c>
      <c r="I162">
        <v>428</v>
      </c>
      <c r="J162" t="s">
        <v>391</v>
      </c>
      <c r="K162" t="s">
        <v>402</v>
      </c>
      <c r="L162">
        <v>1736</v>
      </c>
      <c r="M162" t="s">
        <v>406</v>
      </c>
      <c r="N162" t="s">
        <v>256</v>
      </c>
      <c r="O162">
        <v>1736</v>
      </c>
      <c r="P162" t="s">
        <v>406</v>
      </c>
      <c r="Q162" t="s">
        <v>256</v>
      </c>
      <c r="R162" t="s">
        <v>286</v>
      </c>
      <c r="S162" s="1">
        <v>23485477.699999999</v>
      </c>
      <c r="U162" s="1">
        <v>2</v>
      </c>
      <c r="IF162">
        <v>1736</v>
      </c>
      <c r="IG162" t="s">
        <v>406</v>
      </c>
      <c r="IH162" t="s">
        <v>252</v>
      </c>
      <c r="IK162">
        <v>-2</v>
      </c>
      <c r="IL162" t="s">
        <v>253</v>
      </c>
      <c r="IM162" t="s">
        <v>254</v>
      </c>
      <c r="IN162" t="s">
        <v>416</v>
      </c>
      <c r="IP162" t="s">
        <v>418</v>
      </c>
    </row>
    <row r="163" spans="1:250" x14ac:dyDescent="0.25">
      <c r="A163">
        <v>133905</v>
      </c>
      <c r="B163">
        <v>1886117376</v>
      </c>
      <c r="C163">
        <v>1403</v>
      </c>
      <c r="D163" t="s">
        <v>399</v>
      </c>
      <c r="E163" t="s">
        <v>400</v>
      </c>
      <c r="F163">
        <v>1407</v>
      </c>
      <c r="G163" t="s">
        <v>401</v>
      </c>
      <c r="H163" t="s">
        <v>400</v>
      </c>
      <c r="I163">
        <v>423</v>
      </c>
      <c r="J163" t="s">
        <v>392</v>
      </c>
      <c r="K163" t="s">
        <v>393</v>
      </c>
      <c r="L163">
        <v>1736</v>
      </c>
      <c r="M163" t="s">
        <v>406</v>
      </c>
      <c r="N163" t="s">
        <v>256</v>
      </c>
      <c r="O163">
        <v>1736</v>
      </c>
      <c r="P163" t="s">
        <v>406</v>
      </c>
      <c r="Q163" t="s">
        <v>256</v>
      </c>
      <c r="R163" t="s">
        <v>286</v>
      </c>
      <c r="S163" s="1">
        <v>23459853.219999999</v>
      </c>
      <c r="U163" s="1">
        <v>2</v>
      </c>
      <c r="IF163">
        <v>1736</v>
      </c>
      <c r="IG163" t="s">
        <v>406</v>
      </c>
      <c r="IH163" t="s">
        <v>252</v>
      </c>
      <c r="IK163">
        <v>-2</v>
      </c>
      <c r="IL163" t="s">
        <v>253</v>
      </c>
      <c r="IM163" t="s">
        <v>254</v>
      </c>
      <c r="IN163" t="s">
        <v>416</v>
      </c>
      <c r="IP163" t="s">
        <v>418</v>
      </c>
    </row>
    <row r="164" spans="1:250" x14ac:dyDescent="0.25">
      <c r="A164">
        <v>133906</v>
      </c>
      <c r="B164">
        <v>1886117376</v>
      </c>
      <c r="C164">
        <v>1403</v>
      </c>
      <c r="D164" t="s">
        <v>399</v>
      </c>
      <c r="E164" t="s">
        <v>400</v>
      </c>
      <c r="F164">
        <v>1407</v>
      </c>
      <c r="G164" t="s">
        <v>401</v>
      </c>
      <c r="H164" t="s">
        <v>400</v>
      </c>
      <c r="I164">
        <v>421</v>
      </c>
      <c r="J164" t="s">
        <v>394</v>
      </c>
      <c r="K164" t="s">
        <v>405</v>
      </c>
      <c r="L164">
        <v>1736</v>
      </c>
      <c r="M164" t="s">
        <v>406</v>
      </c>
      <c r="N164" t="s">
        <v>256</v>
      </c>
      <c r="O164">
        <v>1736</v>
      </c>
      <c r="P164" t="s">
        <v>406</v>
      </c>
      <c r="Q164" t="s">
        <v>256</v>
      </c>
      <c r="R164" t="s">
        <v>286</v>
      </c>
      <c r="S164" s="1">
        <v>23405757.039999999</v>
      </c>
      <c r="U164" s="1">
        <v>2</v>
      </c>
      <c r="IF164">
        <v>1736</v>
      </c>
      <c r="IG164" t="s">
        <v>406</v>
      </c>
      <c r="IH164" t="s">
        <v>252</v>
      </c>
      <c r="IK164">
        <v>-2</v>
      </c>
      <c r="IL164" t="s">
        <v>253</v>
      </c>
      <c r="IM164" t="s">
        <v>254</v>
      </c>
      <c r="IN164" t="s">
        <v>416</v>
      </c>
      <c r="IP164" t="s">
        <v>418</v>
      </c>
    </row>
    <row r="165" spans="1:250" x14ac:dyDescent="0.25">
      <c r="A165">
        <v>133907</v>
      </c>
      <c r="B165">
        <v>1886117376</v>
      </c>
      <c r="C165">
        <v>1403</v>
      </c>
      <c r="D165" t="s">
        <v>399</v>
      </c>
      <c r="E165" t="s">
        <v>400</v>
      </c>
      <c r="F165">
        <v>1407</v>
      </c>
      <c r="G165" t="s">
        <v>401</v>
      </c>
      <c r="H165" t="s">
        <v>400</v>
      </c>
      <c r="I165">
        <v>417</v>
      </c>
      <c r="J165" t="s">
        <v>389</v>
      </c>
      <c r="K165" t="s">
        <v>390</v>
      </c>
      <c r="L165">
        <v>1736</v>
      </c>
      <c r="M165" t="s">
        <v>406</v>
      </c>
      <c r="N165" t="s">
        <v>256</v>
      </c>
      <c r="O165">
        <v>1736</v>
      </c>
      <c r="P165" t="s">
        <v>406</v>
      </c>
      <c r="Q165" t="s">
        <v>256</v>
      </c>
      <c r="R165" t="s">
        <v>286</v>
      </c>
      <c r="S165" s="1">
        <v>23373110.190000001</v>
      </c>
      <c r="U165" s="1">
        <v>2</v>
      </c>
      <c r="IF165">
        <v>1736</v>
      </c>
      <c r="IG165" t="s">
        <v>406</v>
      </c>
      <c r="IH165" t="s">
        <v>252</v>
      </c>
      <c r="IK165">
        <v>-2</v>
      </c>
      <c r="IL165" t="s">
        <v>253</v>
      </c>
      <c r="IM165" t="s">
        <v>254</v>
      </c>
      <c r="IN165" t="s">
        <v>416</v>
      </c>
      <c r="IP165" t="s">
        <v>418</v>
      </c>
    </row>
    <row r="166" spans="1:250" x14ac:dyDescent="0.25">
      <c r="A166">
        <v>133908</v>
      </c>
      <c r="B166">
        <v>1886117376</v>
      </c>
      <c r="C166">
        <v>1403</v>
      </c>
      <c r="D166" t="s">
        <v>399</v>
      </c>
      <c r="E166" t="s">
        <v>400</v>
      </c>
      <c r="F166">
        <v>1407</v>
      </c>
      <c r="G166" t="s">
        <v>401</v>
      </c>
      <c r="H166" t="s">
        <v>400</v>
      </c>
      <c r="I166">
        <v>504</v>
      </c>
      <c r="J166" t="s">
        <v>464</v>
      </c>
      <c r="K166" t="s">
        <v>463</v>
      </c>
      <c r="L166">
        <v>1471</v>
      </c>
      <c r="M166" t="s">
        <v>407</v>
      </c>
      <c r="N166" t="s">
        <v>255</v>
      </c>
      <c r="O166">
        <v>1471</v>
      </c>
      <c r="P166" t="s">
        <v>407</v>
      </c>
      <c r="Q166" t="s">
        <v>255</v>
      </c>
      <c r="R166" t="s">
        <v>286</v>
      </c>
      <c r="S166" s="1">
        <v>106928.333</v>
      </c>
      <c r="U166" s="1">
        <v>2</v>
      </c>
      <c r="IF166">
        <v>1471</v>
      </c>
      <c r="IG166" t="s">
        <v>407</v>
      </c>
      <c r="IH166" t="s">
        <v>252</v>
      </c>
      <c r="IK166">
        <v>-2</v>
      </c>
      <c r="IL166" t="s">
        <v>253</v>
      </c>
      <c r="IM166" t="s">
        <v>254</v>
      </c>
      <c r="IN166" t="s">
        <v>416</v>
      </c>
      <c r="IP166" t="s">
        <v>419</v>
      </c>
    </row>
    <row r="167" spans="1:250" x14ac:dyDescent="0.25">
      <c r="A167">
        <v>133909</v>
      </c>
      <c r="B167">
        <v>1886117376</v>
      </c>
      <c r="C167">
        <v>1403</v>
      </c>
      <c r="D167" t="s">
        <v>399</v>
      </c>
      <c r="E167" t="s">
        <v>400</v>
      </c>
      <c r="F167">
        <v>1407</v>
      </c>
      <c r="G167" t="s">
        <v>401</v>
      </c>
      <c r="H167" t="s">
        <v>400</v>
      </c>
      <c r="I167">
        <v>501</v>
      </c>
      <c r="J167" t="s">
        <v>468</v>
      </c>
      <c r="K167" t="s">
        <v>469</v>
      </c>
      <c r="L167">
        <v>1471</v>
      </c>
      <c r="M167" t="s">
        <v>407</v>
      </c>
      <c r="N167" t="s">
        <v>255</v>
      </c>
      <c r="O167">
        <v>1471</v>
      </c>
      <c r="P167" t="s">
        <v>407</v>
      </c>
      <c r="Q167" t="s">
        <v>255</v>
      </c>
      <c r="R167" t="s">
        <v>286</v>
      </c>
      <c r="S167" s="1">
        <v>106702.473</v>
      </c>
      <c r="U167" s="1">
        <v>2</v>
      </c>
      <c r="IF167">
        <v>1471</v>
      </c>
      <c r="IG167" t="s">
        <v>407</v>
      </c>
      <c r="IH167" t="s">
        <v>252</v>
      </c>
      <c r="IK167">
        <v>-2</v>
      </c>
      <c r="IL167" t="s">
        <v>253</v>
      </c>
      <c r="IM167" t="s">
        <v>254</v>
      </c>
      <c r="IN167" t="s">
        <v>416</v>
      </c>
      <c r="IP167" t="s">
        <v>419</v>
      </c>
    </row>
    <row r="168" spans="1:250" x14ac:dyDescent="0.25">
      <c r="A168">
        <v>133910</v>
      </c>
      <c r="B168">
        <v>1886117376</v>
      </c>
      <c r="C168">
        <v>1403</v>
      </c>
      <c r="D168" t="s">
        <v>399</v>
      </c>
      <c r="E168" t="s">
        <v>400</v>
      </c>
      <c r="F168">
        <v>1407</v>
      </c>
      <c r="G168" t="s">
        <v>401</v>
      </c>
      <c r="H168" t="s">
        <v>400</v>
      </c>
      <c r="I168">
        <v>499</v>
      </c>
      <c r="J168" t="s">
        <v>470</v>
      </c>
      <c r="K168" t="s">
        <v>471</v>
      </c>
      <c r="L168">
        <v>1471</v>
      </c>
      <c r="M168" t="s">
        <v>407</v>
      </c>
      <c r="N168" t="s">
        <v>255</v>
      </c>
      <c r="O168">
        <v>1471</v>
      </c>
      <c r="P168" t="s">
        <v>407</v>
      </c>
      <c r="Q168" t="s">
        <v>255</v>
      </c>
      <c r="R168" t="s">
        <v>286</v>
      </c>
      <c r="S168" s="1">
        <v>106476.613</v>
      </c>
      <c r="U168" s="1">
        <v>2</v>
      </c>
      <c r="IF168">
        <v>1471</v>
      </c>
      <c r="IG168" t="s">
        <v>407</v>
      </c>
      <c r="IH168" t="s">
        <v>252</v>
      </c>
      <c r="IK168">
        <v>-2</v>
      </c>
      <c r="IL168" t="s">
        <v>253</v>
      </c>
      <c r="IM168" t="s">
        <v>254</v>
      </c>
      <c r="IN168" t="s">
        <v>416</v>
      </c>
      <c r="IP168" t="s">
        <v>419</v>
      </c>
    </row>
    <row r="169" spans="1:250" x14ac:dyDescent="0.25">
      <c r="A169">
        <v>133911</v>
      </c>
      <c r="B169">
        <v>1886117376</v>
      </c>
      <c r="C169">
        <v>1403</v>
      </c>
      <c r="D169" t="s">
        <v>399</v>
      </c>
      <c r="E169" t="s">
        <v>400</v>
      </c>
      <c r="F169">
        <v>1407</v>
      </c>
      <c r="G169" t="s">
        <v>401</v>
      </c>
      <c r="H169" t="s">
        <v>400</v>
      </c>
      <c r="I169">
        <v>493</v>
      </c>
      <c r="J169" t="s">
        <v>472</v>
      </c>
      <c r="K169" t="s">
        <v>473</v>
      </c>
      <c r="L169">
        <v>1471</v>
      </c>
      <c r="M169" t="s">
        <v>407</v>
      </c>
      <c r="N169" t="s">
        <v>255</v>
      </c>
      <c r="O169">
        <v>1471</v>
      </c>
      <c r="P169" t="s">
        <v>407</v>
      </c>
      <c r="Q169" t="s">
        <v>255</v>
      </c>
      <c r="R169" t="s">
        <v>286</v>
      </c>
      <c r="S169" s="1">
        <v>106219.573</v>
      </c>
      <c r="U169" s="1">
        <v>2</v>
      </c>
      <c r="IF169">
        <v>1471</v>
      </c>
      <c r="IG169" t="s">
        <v>407</v>
      </c>
      <c r="IH169" t="s">
        <v>252</v>
      </c>
      <c r="IK169">
        <v>-2</v>
      </c>
      <c r="IL169" t="s">
        <v>253</v>
      </c>
      <c r="IM169" t="s">
        <v>254</v>
      </c>
      <c r="IN169" t="s">
        <v>416</v>
      </c>
      <c r="IP169" t="s">
        <v>419</v>
      </c>
    </row>
    <row r="170" spans="1:250" x14ac:dyDescent="0.25">
      <c r="A170">
        <v>133912</v>
      </c>
      <c r="B170">
        <v>1886117376</v>
      </c>
      <c r="C170">
        <v>1403</v>
      </c>
      <c r="D170" t="s">
        <v>399</v>
      </c>
      <c r="E170" t="s">
        <v>400</v>
      </c>
      <c r="F170">
        <v>1407</v>
      </c>
      <c r="G170" t="s">
        <v>401</v>
      </c>
      <c r="H170" t="s">
        <v>400</v>
      </c>
      <c r="I170">
        <v>491</v>
      </c>
      <c r="J170" t="s">
        <v>474</v>
      </c>
      <c r="K170" t="s">
        <v>475</v>
      </c>
      <c r="L170">
        <v>1471</v>
      </c>
      <c r="M170" t="s">
        <v>407</v>
      </c>
      <c r="N170" t="s">
        <v>255</v>
      </c>
      <c r="O170">
        <v>1471</v>
      </c>
      <c r="P170" t="s">
        <v>407</v>
      </c>
      <c r="Q170" t="s">
        <v>255</v>
      </c>
      <c r="R170" t="s">
        <v>286</v>
      </c>
      <c r="S170" s="1">
        <v>106026.803</v>
      </c>
      <c r="U170" s="1">
        <v>2</v>
      </c>
      <c r="IF170">
        <v>1471</v>
      </c>
      <c r="IG170" t="s">
        <v>407</v>
      </c>
      <c r="IH170" t="s">
        <v>252</v>
      </c>
      <c r="IK170">
        <v>-2</v>
      </c>
      <c r="IL170" t="s">
        <v>253</v>
      </c>
      <c r="IM170" t="s">
        <v>254</v>
      </c>
      <c r="IN170" t="s">
        <v>416</v>
      </c>
      <c r="IP170" t="s">
        <v>419</v>
      </c>
    </row>
    <row r="171" spans="1:250" x14ac:dyDescent="0.25">
      <c r="A171">
        <v>133913</v>
      </c>
      <c r="B171">
        <v>1886117376</v>
      </c>
      <c r="C171">
        <v>1403</v>
      </c>
      <c r="D171" t="s">
        <v>399</v>
      </c>
      <c r="E171" t="s">
        <v>400</v>
      </c>
      <c r="F171">
        <v>1407</v>
      </c>
      <c r="G171" t="s">
        <v>401</v>
      </c>
      <c r="H171" t="s">
        <v>400</v>
      </c>
      <c r="I171">
        <v>484</v>
      </c>
      <c r="J171" t="s">
        <v>476</v>
      </c>
      <c r="K171" t="s">
        <v>477</v>
      </c>
      <c r="L171">
        <v>1471</v>
      </c>
      <c r="M171" t="s">
        <v>407</v>
      </c>
      <c r="N171" t="s">
        <v>255</v>
      </c>
      <c r="O171">
        <v>1471</v>
      </c>
      <c r="P171" t="s">
        <v>407</v>
      </c>
      <c r="Q171" t="s">
        <v>255</v>
      </c>
      <c r="R171" t="s">
        <v>286</v>
      </c>
      <c r="S171" s="1">
        <v>105723.09299999999</v>
      </c>
      <c r="U171" s="1">
        <v>2</v>
      </c>
      <c r="IF171">
        <v>1471</v>
      </c>
      <c r="IG171" t="s">
        <v>407</v>
      </c>
      <c r="IH171" t="s">
        <v>252</v>
      </c>
      <c r="IK171">
        <v>-2</v>
      </c>
      <c r="IL171" t="s">
        <v>253</v>
      </c>
      <c r="IM171" t="s">
        <v>254</v>
      </c>
      <c r="IN171" t="s">
        <v>416</v>
      </c>
      <c r="IP171" t="s">
        <v>419</v>
      </c>
    </row>
    <row r="172" spans="1:250" x14ac:dyDescent="0.25">
      <c r="A172">
        <v>133914</v>
      </c>
      <c r="B172">
        <v>1886117376</v>
      </c>
      <c r="C172">
        <v>1403</v>
      </c>
      <c r="D172" t="s">
        <v>399</v>
      </c>
      <c r="E172" t="s">
        <v>400</v>
      </c>
      <c r="F172">
        <v>1407</v>
      </c>
      <c r="G172" t="s">
        <v>401</v>
      </c>
      <c r="H172" t="s">
        <v>400</v>
      </c>
      <c r="I172">
        <v>483</v>
      </c>
      <c r="J172" t="s">
        <v>448</v>
      </c>
      <c r="K172" t="s">
        <v>449</v>
      </c>
      <c r="L172">
        <v>1471</v>
      </c>
      <c r="M172" t="s">
        <v>407</v>
      </c>
      <c r="N172" t="s">
        <v>255</v>
      </c>
      <c r="O172">
        <v>1471</v>
      </c>
      <c r="P172" t="s">
        <v>407</v>
      </c>
      <c r="Q172" t="s">
        <v>255</v>
      </c>
      <c r="R172" t="s">
        <v>286</v>
      </c>
      <c r="S172" s="1">
        <v>105579.393</v>
      </c>
      <c r="U172" s="1">
        <v>2</v>
      </c>
      <c r="IF172">
        <v>1471</v>
      </c>
      <c r="IG172" t="s">
        <v>407</v>
      </c>
      <c r="IH172" t="s">
        <v>252</v>
      </c>
      <c r="IK172">
        <v>-2</v>
      </c>
      <c r="IL172" t="s">
        <v>253</v>
      </c>
      <c r="IM172" t="s">
        <v>254</v>
      </c>
      <c r="IN172" t="s">
        <v>416</v>
      </c>
      <c r="IP172" t="s">
        <v>419</v>
      </c>
    </row>
    <row r="173" spans="1:250" x14ac:dyDescent="0.25">
      <c r="A173">
        <v>133915</v>
      </c>
      <c r="B173">
        <v>1886117376</v>
      </c>
      <c r="C173">
        <v>1403</v>
      </c>
      <c r="D173" t="s">
        <v>399</v>
      </c>
      <c r="E173" t="s">
        <v>400</v>
      </c>
      <c r="F173">
        <v>1407</v>
      </c>
      <c r="G173" t="s">
        <v>401</v>
      </c>
      <c r="H173" t="s">
        <v>400</v>
      </c>
      <c r="I173">
        <v>479</v>
      </c>
      <c r="J173" t="s">
        <v>450</v>
      </c>
      <c r="K173" t="s">
        <v>451</v>
      </c>
      <c r="L173">
        <v>1471</v>
      </c>
      <c r="M173" t="s">
        <v>407</v>
      </c>
      <c r="N173" t="s">
        <v>255</v>
      </c>
      <c r="O173">
        <v>1471</v>
      </c>
      <c r="P173" t="s">
        <v>407</v>
      </c>
      <c r="Q173" t="s">
        <v>255</v>
      </c>
      <c r="R173" t="s">
        <v>286</v>
      </c>
      <c r="S173" s="1">
        <v>105467.533</v>
      </c>
      <c r="U173" s="1">
        <v>2</v>
      </c>
      <c r="IF173">
        <v>1471</v>
      </c>
      <c r="IG173" t="s">
        <v>407</v>
      </c>
      <c r="IH173" t="s">
        <v>252</v>
      </c>
      <c r="IK173">
        <v>-2</v>
      </c>
      <c r="IL173" t="s">
        <v>253</v>
      </c>
      <c r="IM173" t="s">
        <v>254</v>
      </c>
      <c r="IN173" t="s">
        <v>416</v>
      </c>
      <c r="IP173" t="s">
        <v>419</v>
      </c>
    </row>
    <row r="174" spans="1:250" x14ac:dyDescent="0.25">
      <c r="A174">
        <v>133916</v>
      </c>
      <c r="B174">
        <v>1886117376</v>
      </c>
      <c r="C174">
        <v>1403</v>
      </c>
      <c r="D174" t="s">
        <v>399</v>
      </c>
      <c r="E174" t="s">
        <v>400</v>
      </c>
      <c r="F174">
        <v>1407</v>
      </c>
      <c r="G174" t="s">
        <v>401</v>
      </c>
      <c r="H174" t="s">
        <v>400</v>
      </c>
      <c r="I174">
        <v>475</v>
      </c>
      <c r="J174" t="s">
        <v>433</v>
      </c>
      <c r="K174" t="s">
        <v>434</v>
      </c>
      <c r="L174">
        <v>1471</v>
      </c>
      <c r="M174" t="s">
        <v>407</v>
      </c>
      <c r="N174" t="s">
        <v>255</v>
      </c>
      <c r="O174">
        <v>1471</v>
      </c>
      <c r="P174" t="s">
        <v>407</v>
      </c>
      <c r="Q174" t="s">
        <v>255</v>
      </c>
      <c r="R174" t="s">
        <v>286</v>
      </c>
      <c r="S174" s="1">
        <v>105245.973</v>
      </c>
      <c r="U174" s="1">
        <v>2</v>
      </c>
      <c r="IF174">
        <v>1471</v>
      </c>
      <c r="IG174" t="s">
        <v>407</v>
      </c>
      <c r="IH174" t="s">
        <v>252</v>
      </c>
      <c r="IK174">
        <v>-2</v>
      </c>
      <c r="IL174" t="s">
        <v>253</v>
      </c>
      <c r="IM174" t="s">
        <v>254</v>
      </c>
      <c r="IN174" t="s">
        <v>416</v>
      </c>
      <c r="IP174" t="s">
        <v>419</v>
      </c>
    </row>
    <row r="175" spans="1:250" x14ac:dyDescent="0.25">
      <c r="A175">
        <v>133917</v>
      </c>
      <c r="B175">
        <v>1886117376</v>
      </c>
      <c r="C175">
        <v>1403</v>
      </c>
      <c r="D175" t="s">
        <v>399</v>
      </c>
      <c r="E175" t="s">
        <v>400</v>
      </c>
      <c r="F175">
        <v>1407</v>
      </c>
      <c r="G175" t="s">
        <v>401</v>
      </c>
      <c r="H175" t="s">
        <v>400</v>
      </c>
      <c r="I175">
        <v>474</v>
      </c>
      <c r="J175" t="s">
        <v>437</v>
      </c>
      <c r="K175" t="s">
        <v>438</v>
      </c>
      <c r="L175">
        <v>1471</v>
      </c>
      <c r="M175" t="s">
        <v>407</v>
      </c>
      <c r="N175" t="s">
        <v>255</v>
      </c>
      <c r="O175">
        <v>1471</v>
      </c>
      <c r="P175" t="s">
        <v>407</v>
      </c>
      <c r="Q175" t="s">
        <v>255</v>
      </c>
      <c r="R175" t="s">
        <v>286</v>
      </c>
      <c r="S175" s="1">
        <v>105024.40300000001</v>
      </c>
      <c r="U175" s="1">
        <v>2</v>
      </c>
      <c r="IF175">
        <v>1471</v>
      </c>
      <c r="IG175" t="s">
        <v>407</v>
      </c>
      <c r="IH175" t="s">
        <v>252</v>
      </c>
      <c r="IK175">
        <v>-2</v>
      </c>
      <c r="IL175" t="s">
        <v>253</v>
      </c>
      <c r="IM175" t="s">
        <v>254</v>
      </c>
      <c r="IN175" t="s">
        <v>416</v>
      </c>
      <c r="IP175" t="s">
        <v>419</v>
      </c>
    </row>
    <row r="176" spans="1:250" x14ac:dyDescent="0.25">
      <c r="A176">
        <v>133918</v>
      </c>
      <c r="B176">
        <v>1886117376</v>
      </c>
      <c r="C176">
        <v>1403</v>
      </c>
      <c r="D176" t="s">
        <v>399</v>
      </c>
      <c r="E176" t="s">
        <v>400</v>
      </c>
      <c r="F176">
        <v>1407</v>
      </c>
      <c r="G176" t="s">
        <v>401</v>
      </c>
      <c r="H176" t="s">
        <v>400</v>
      </c>
      <c r="I176">
        <v>470</v>
      </c>
      <c r="J176" t="s">
        <v>439</v>
      </c>
      <c r="K176" t="s">
        <v>440</v>
      </c>
      <c r="L176">
        <v>1471</v>
      </c>
      <c r="M176" t="s">
        <v>407</v>
      </c>
      <c r="N176" t="s">
        <v>255</v>
      </c>
      <c r="O176">
        <v>1471</v>
      </c>
      <c r="P176" t="s">
        <v>407</v>
      </c>
      <c r="Q176" t="s">
        <v>255</v>
      </c>
      <c r="R176" t="s">
        <v>286</v>
      </c>
      <c r="S176" s="1">
        <v>104760.863</v>
      </c>
      <c r="U176" s="1">
        <v>2</v>
      </c>
      <c r="IF176">
        <v>1471</v>
      </c>
      <c r="IG176" t="s">
        <v>407</v>
      </c>
      <c r="IH176" t="s">
        <v>252</v>
      </c>
      <c r="IK176">
        <v>-2</v>
      </c>
      <c r="IL176" t="s">
        <v>253</v>
      </c>
      <c r="IM176" t="s">
        <v>254</v>
      </c>
      <c r="IN176" t="s">
        <v>416</v>
      </c>
      <c r="IP176" t="s">
        <v>419</v>
      </c>
    </row>
    <row r="177" spans="1:250" x14ac:dyDescent="0.25">
      <c r="A177">
        <v>133919</v>
      </c>
      <c r="B177">
        <v>1886117376</v>
      </c>
      <c r="C177">
        <v>1403</v>
      </c>
      <c r="D177" t="s">
        <v>399</v>
      </c>
      <c r="E177" t="s">
        <v>400</v>
      </c>
      <c r="F177">
        <v>1407</v>
      </c>
      <c r="G177" t="s">
        <v>401</v>
      </c>
      <c r="H177" t="s">
        <v>400</v>
      </c>
      <c r="I177">
        <v>467</v>
      </c>
      <c r="J177" t="s">
        <v>441</v>
      </c>
      <c r="K177" t="s">
        <v>442</v>
      </c>
      <c r="L177">
        <v>1471</v>
      </c>
      <c r="M177" t="s">
        <v>407</v>
      </c>
      <c r="N177" t="s">
        <v>255</v>
      </c>
      <c r="O177">
        <v>1471</v>
      </c>
      <c r="P177" t="s">
        <v>407</v>
      </c>
      <c r="Q177" t="s">
        <v>255</v>
      </c>
      <c r="R177" t="s">
        <v>286</v>
      </c>
      <c r="S177" s="1">
        <v>104590.323</v>
      </c>
      <c r="U177" s="1">
        <v>2</v>
      </c>
      <c r="IF177">
        <v>1471</v>
      </c>
      <c r="IG177" t="s">
        <v>407</v>
      </c>
      <c r="IH177" t="s">
        <v>252</v>
      </c>
      <c r="IK177">
        <v>-2</v>
      </c>
      <c r="IL177" t="s">
        <v>253</v>
      </c>
      <c r="IM177" t="s">
        <v>254</v>
      </c>
      <c r="IN177" t="s">
        <v>416</v>
      </c>
      <c r="IP177" t="s">
        <v>419</v>
      </c>
    </row>
    <row r="178" spans="1:250" x14ac:dyDescent="0.25">
      <c r="A178">
        <v>133920</v>
      </c>
      <c r="B178">
        <v>1886117376</v>
      </c>
      <c r="C178">
        <v>1403</v>
      </c>
      <c r="D178" t="s">
        <v>399</v>
      </c>
      <c r="E178" t="s">
        <v>400</v>
      </c>
      <c r="F178">
        <v>1407</v>
      </c>
      <c r="G178" t="s">
        <v>401</v>
      </c>
      <c r="H178" t="s">
        <v>400</v>
      </c>
      <c r="I178">
        <v>466</v>
      </c>
      <c r="J178" t="s">
        <v>443</v>
      </c>
      <c r="K178" t="s">
        <v>444</v>
      </c>
      <c r="L178">
        <v>1471</v>
      </c>
      <c r="M178" t="s">
        <v>407</v>
      </c>
      <c r="N178" t="s">
        <v>255</v>
      </c>
      <c r="O178">
        <v>1471</v>
      </c>
      <c r="P178" t="s">
        <v>407</v>
      </c>
      <c r="Q178" t="s">
        <v>255</v>
      </c>
      <c r="R178" t="s">
        <v>286</v>
      </c>
      <c r="S178" s="1">
        <v>104485.95299999999</v>
      </c>
      <c r="U178" s="1">
        <v>2</v>
      </c>
      <c r="IF178">
        <v>1471</v>
      </c>
      <c r="IG178" t="s">
        <v>407</v>
      </c>
      <c r="IH178" t="s">
        <v>252</v>
      </c>
      <c r="IK178">
        <v>-2</v>
      </c>
      <c r="IL178" t="s">
        <v>253</v>
      </c>
      <c r="IM178" t="s">
        <v>254</v>
      </c>
      <c r="IN178" t="s">
        <v>416</v>
      </c>
      <c r="IP178" t="s">
        <v>419</v>
      </c>
    </row>
    <row r="179" spans="1:250" x14ac:dyDescent="0.25">
      <c r="A179">
        <v>133921</v>
      </c>
      <c r="B179">
        <v>1886117376</v>
      </c>
      <c r="C179">
        <v>1403</v>
      </c>
      <c r="D179" t="s">
        <v>399</v>
      </c>
      <c r="E179" t="s">
        <v>400</v>
      </c>
      <c r="F179">
        <v>1407</v>
      </c>
      <c r="G179" t="s">
        <v>401</v>
      </c>
      <c r="H179" t="s">
        <v>400</v>
      </c>
      <c r="I179">
        <v>462</v>
      </c>
      <c r="J179" t="s">
        <v>445</v>
      </c>
      <c r="K179" t="s">
        <v>446</v>
      </c>
      <c r="L179">
        <v>1471</v>
      </c>
      <c r="M179" t="s">
        <v>407</v>
      </c>
      <c r="N179" t="s">
        <v>255</v>
      </c>
      <c r="O179">
        <v>1471</v>
      </c>
      <c r="P179" t="s">
        <v>407</v>
      </c>
      <c r="Q179" t="s">
        <v>255</v>
      </c>
      <c r="R179" t="s">
        <v>286</v>
      </c>
      <c r="S179" s="1">
        <v>104292.103</v>
      </c>
      <c r="U179" s="1">
        <v>2</v>
      </c>
      <c r="IF179">
        <v>1471</v>
      </c>
      <c r="IG179" t="s">
        <v>407</v>
      </c>
      <c r="IH179" t="s">
        <v>252</v>
      </c>
      <c r="IK179">
        <v>-2</v>
      </c>
      <c r="IL179" t="s">
        <v>253</v>
      </c>
      <c r="IM179" t="s">
        <v>254</v>
      </c>
      <c r="IN179" t="s">
        <v>416</v>
      </c>
      <c r="IP179" t="s">
        <v>419</v>
      </c>
    </row>
    <row r="180" spans="1:250" x14ac:dyDescent="0.25">
      <c r="A180">
        <v>133922</v>
      </c>
      <c r="B180">
        <v>1886117376</v>
      </c>
      <c r="C180">
        <v>1403</v>
      </c>
      <c r="D180" t="s">
        <v>399</v>
      </c>
      <c r="E180" t="s">
        <v>400</v>
      </c>
      <c r="F180">
        <v>1407</v>
      </c>
      <c r="G180" t="s">
        <v>401</v>
      </c>
      <c r="H180" t="s">
        <v>400</v>
      </c>
      <c r="I180">
        <v>459</v>
      </c>
      <c r="J180" t="s">
        <v>431</v>
      </c>
      <c r="K180" t="s">
        <v>432</v>
      </c>
      <c r="L180">
        <v>1471</v>
      </c>
      <c r="M180" t="s">
        <v>407</v>
      </c>
      <c r="N180" t="s">
        <v>255</v>
      </c>
      <c r="O180">
        <v>1471</v>
      </c>
      <c r="P180" t="s">
        <v>407</v>
      </c>
      <c r="Q180" t="s">
        <v>255</v>
      </c>
      <c r="R180" t="s">
        <v>286</v>
      </c>
      <c r="S180" s="1">
        <v>104068.443</v>
      </c>
      <c r="U180" s="1">
        <v>2</v>
      </c>
      <c r="IF180">
        <v>1471</v>
      </c>
      <c r="IG180" t="s">
        <v>407</v>
      </c>
      <c r="IH180" t="s">
        <v>252</v>
      </c>
      <c r="IK180">
        <v>-2</v>
      </c>
      <c r="IL180" t="s">
        <v>253</v>
      </c>
      <c r="IM180" t="s">
        <v>254</v>
      </c>
      <c r="IN180" t="s">
        <v>416</v>
      </c>
      <c r="IP180" t="s">
        <v>419</v>
      </c>
    </row>
    <row r="181" spans="1:250" x14ac:dyDescent="0.25">
      <c r="A181">
        <v>133923</v>
      </c>
      <c r="B181">
        <v>1886117376</v>
      </c>
      <c r="C181">
        <v>1403</v>
      </c>
      <c r="D181" t="s">
        <v>399</v>
      </c>
      <c r="E181" t="s">
        <v>400</v>
      </c>
      <c r="F181">
        <v>1407</v>
      </c>
      <c r="G181" t="s">
        <v>401</v>
      </c>
      <c r="H181" t="s">
        <v>400</v>
      </c>
      <c r="I181">
        <v>454</v>
      </c>
      <c r="J181" t="s">
        <v>420</v>
      </c>
      <c r="K181" t="s">
        <v>421</v>
      </c>
      <c r="L181">
        <v>1471</v>
      </c>
      <c r="M181" t="s">
        <v>407</v>
      </c>
      <c r="N181" t="s">
        <v>255</v>
      </c>
      <c r="O181">
        <v>1471</v>
      </c>
      <c r="P181" t="s">
        <v>407</v>
      </c>
      <c r="Q181" t="s">
        <v>255</v>
      </c>
      <c r="R181" t="s">
        <v>286</v>
      </c>
      <c r="S181" s="1">
        <v>103847.12300000001</v>
      </c>
      <c r="U181" s="1">
        <v>2</v>
      </c>
      <c r="IF181">
        <v>1471</v>
      </c>
      <c r="IG181" t="s">
        <v>407</v>
      </c>
      <c r="IH181" t="s">
        <v>252</v>
      </c>
      <c r="IK181">
        <v>-2</v>
      </c>
      <c r="IL181" t="s">
        <v>253</v>
      </c>
      <c r="IM181" t="s">
        <v>254</v>
      </c>
      <c r="IN181" t="s">
        <v>416</v>
      </c>
      <c r="IP181" t="s">
        <v>419</v>
      </c>
    </row>
    <row r="182" spans="1:250" x14ac:dyDescent="0.25">
      <c r="A182">
        <v>133924</v>
      </c>
      <c r="B182">
        <v>1886117376</v>
      </c>
      <c r="C182">
        <v>1403</v>
      </c>
      <c r="D182" t="s">
        <v>399</v>
      </c>
      <c r="E182" t="s">
        <v>400</v>
      </c>
      <c r="F182">
        <v>1407</v>
      </c>
      <c r="G182" t="s">
        <v>401</v>
      </c>
      <c r="H182" t="s">
        <v>400</v>
      </c>
      <c r="I182">
        <v>449</v>
      </c>
      <c r="J182" t="s">
        <v>422</v>
      </c>
      <c r="K182" t="s">
        <v>423</v>
      </c>
      <c r="L182">
        <v>1471</v>
      </c>
      <c r="M182" t="s">
        <v>407</v>
      </c>
      <c r="N182" t="s">
        <v>255</v>
      </c>
      <c r="O182">
        <v>1471</v>
      </c>
      <c r="P182" t="s">
        <v>407</v>
      </c>
      <c r="Q182" t="s">
        <v>255</v>
      </c>
      <c r="R182" t="s">
        <v>286</v>
      </c>
      <c r="S182" s="1">
        <v>103552.083</v>
      </c>
      <c r="U182" s="1">
        <v>2</v>
      </c>
      <c r="IF182">
        <v>1471</v>
      </c>
      <c r="IG182" t="s">
        <v>407</v>
      </c>
      <c r="IH182" t="s">
        <v>252</v>
      </c>
      <c r="IK182">
        <v>-2</v>
      </c>
      <c r="IL182" t="s">
        <v>253</v>
      </c>
      <c r="IM182" t="s">
        <v>254</v>
      </c>
      <c r="IN182" t="s">
        <v>416</v>
      </c>
      <c r="IP182" t="s">
        <v>419</v>
      </c>
    </row>
    <row r="183" spans="1:250" x14ac:dyDescent="0.25">
      <c r="A183">
        <v>133925</v>
      </c>
      <c r="B183">
        <v>1886117376</v>
      </c>
      <c r="C183">
        <v>1403</v>
      </c>
      <c r="D183" t="s">
        <v>399</v>
      </c>
      <c r="E183" t="s">
        <v>400</v>
      </c>
      <c r="F183">
        <v>1407</v>
      </c>
      <c r="G183" t="s">
        <v>401</v>
      </c>
      <c r="H183" t="s">
        <v>400</v>
      </c>
      <c r="I183">
        <v>446</v>
      </c>
      <c r="J183" t="s">
        <v>424</v>
      </c>
      <c r="K183" t="s">
        <v>425</v>
      </c>
      <c r="L183">
        <v>1471</v>
      </c>
      <c r="M183" t="s">
        <v>407</v>
      </c>
      <c r="N183" t="s">
        <v>255</v>
      </c>
      <c r="O183">
        <v>1471</v>
      </c>
      <c r="P183" t="s">
        <v>407</v>
      </c>
      <c r="Q183" t="s">
        <v>255</v>
      </c>
      <c r="R183" t="s">
        <v>286</v>
      </c>
      <c r="S183" s="1">
        <v>103396.633</v>
      </c>
      <c r="U183" s="1">
        <v>2</v>
      </c>
      <c r="IF183">
        <v>1471</v>
      </c>
      <c r="IG183" t="s">
        <v>407</v>
      </c>
      <c r="IH183" t="s">
        <v>252</v>
      </c>
      <c r="IK183">
        <v>-2</v>
      </c>
      <c r="IL183" t="s">
        <v>253</v>
      </c>
      <c r="IM183" t="s">
        <v>254</v>
      </c>
      <c r="IN183" t="s">
        <v>416</v>
      </c>
      <c r="IP183" t="s">
        <v>419</v>
      </c>
    </row>
    <row r="184" spans="1:250" x14ac:dyDescent="0.25">
      <c r="A184">
        <v>133926</v>
      </c>
      <c r="B184">
        <v>1886117376</v>
      </c>
      <c r="C184">
        <v>1403</v>
      </c>
      <c r="D184" t="s">
        <v>399</v>
      </c>
      <c r="E184" t="s">
        <v>400</v>
      </c>
      <c r="F184">
        <v>1407</v>
      </c>
      <c r="G184" t="s">
        <v>401</v>
      </c>
      <c r="H184" t="s">
        <v>400</v>
      </c>
      <c r="I184">
        <v>444</v>
      </c>
      <c r="J184" t="s">
        <v>426</v>
      </c>
      <c r="K184" t="s">
        <v>427</v>
      </c>
      <c r="L184">
        <v>1471</v>
      </c>
      <c r="M184" t="s">
        <v>407</v>
      </c>
      <c r="N184" t="s">
        <v>255</v>
      </c>
      <c r="O184">
        <v>1471</v>
      </c>
      <c r="P184" t="s">
        <v>407</v>
      </c>
      <c r="Q184" t="s">
        <v>255</v>
      </c>
      <c r="R184" t="s">
        <v>286</v>
      </c>
      <c r="S184" s="1">
        <v>103156.40300000001</v>
      </c>
      <c r="U184" s="1">
        <v>2</v>
      </c>
      <c r="IF184">
        <v>1471</v>
      </c>
      <c r="IG184" t="s">
        <v>407</v>
      </c>
      <c r="IH184" t="s">
        <v>252</v>
      </c>
      <c r="IK184">
        <v>-2</v>
      </c>
      <c r="IL184" t="s">
        <v>253</v>
      </c>
      <c r="IM184" t="s">
        <v>254</v>
      </c>
      <c r="IN184" t="s">
        <v>416</v>
      </c>
      <c r="IP184" t="s">
        <v>419</v>
      </c>
    </row>
    <row r="185" spans="1:250" x14ac:dyDescent="0.25">
      <c r="A185">
        <v>133927</v>
      </c>
      <c r="B185">
        <v>1886117376</v>
      </c>
      <c r="C185">
        <v>1403</v>
      </c>
      <c r="D185" t="s">
        <v>399</v>
      </c>
      <c r="E185" t="s">
        <v>400</v>
      </c>
      <c r="F185">
        <v>1407</v>
      </c>
      <c r="G185" t="s">
        <v>401</v>
      </c>
      <c r="H185" t="s">
        <v>400</v>
      </c>
      <c r="I185">
        <v>439</v>
      </c>
      <c r="J185" t="s">
        <v>428</v>
      </c>
      <c r="K185" t="s">
        <v>429</v>
      </c>
      <c r="L185">
        <v>1471</v>
      </c>
      <c r="M185" t="s">
        <v>407</v>
      </c>
      <c r="N185" t="s">
        <v>255</v>
      </c>
      <c r="O185">
        <v>1471</v>
      </c>
      <c r="P185" t="s">
        <v>407</v>
      </c>
      <c r="Q185" t="s">
        <v>255</v>
      </c>
      <c r="R185" t="s">
        <v>286</v>
      </c>
      <c r="S185" s="1">
        <v>102979.023</v>
      </c>
      <c r="U185" s="1">
        <v>2</v>
      </c>
      <c r="IF185">
        <v>1471</v>
      </c>
      <c r="IG185" t="s">
        <v>407</v>
      </c>
      <c r="IH185" t="s">
        <v>252</v>
      </c>
      <c r="IK185">
        <v>-2</v>
      </c>
      <c r="IL185" t="s">
        <v>253</v>
      </c>
      <c r="IM185" t="s">
        <v>254</v>
      </c>
      <c r="IN185" t="s">
        <v>416</v>
      </c>
      <c r="IP185" t="s">
        <v>419</v>
      </c>
    </row>
    <row r="186" spans="1:250" x14ac:dyDescent="0.25">
      <c r="A186">
        <v>133928</v>
      </c>
      <c r="B186">
        <v>1886117376</v>
      </c>
      <c r="C186">
        <v>1403</v>
      </c>
      <c r="D186" t="s">
        <v>399</v>
      </c>
      <c r="E186" t="s">
        <v>400</v>
      </c>
      <c r="F186">
        <v>1407</v>
      </c>
      <c r="G186" t="s">
        <v>401</v>
      </c>
      <c r="H186" t="s">
        <v>400</v>
      </c>
      <c r="I186">
        <v>434</v>
      </c>
      <c r="J186" t="s">
        <v>414</v>
      </c>
      <c r="K186" t="s">
        <v>415</v>
      </c>
      <c r="L186">
        <v>1471</v>
      </c>
      <c r="M186" t="s">
        <v>407</v>
      </c>
      <c r="N186" t="s">
        <v>255</v>
      </c>
      <c r="O186">
        <v>1471</v>
      </c>
      <c r="P186" t="s">
        <v>407</v>
      </c>
      <c r="Q186" t="s">
        <v>255</v>
      </c>
      <c r="R186" t="s">
        <v>286</v>
      </c>
      <c r="S186" s="1">
        <v>177678.86300000001</v>
      </c>
      <c r="U186" s="1">
        <v>2</v>
      </c>
      <c r="IF186">
        <v>1471</v>
      </c>
      <c r="IG186" t="s">
        <v>407</v>
      </c>
      <c r="IH186" t="s">
        <v>252</v>
      </c>
      <c r="IK186">
        <v>-2</v>
      </c>
      <c r="IL186" t="s">
        <v>253</v>
      </c>
      <c r="IM186" t="s">
        <v>254</v>
      </c>
      <c r="IN186" t="s">
        <v>416</v>
      </c>
      <c r="IP186" t="s">
        <v>419</v>
      </c>
    </row>
    <row r="187" spans="1:250" x14ac:dyDescent="0.25">
      <c r="A187">
        <v>133929</v>
      </c>
      <c r="B187">
        <v>1886117376</v>
      </c>
      <c r="C187">
        <v>1403</v>
      </c>
      <c r="D187" t="s">
        <v>399</v>
      </c>
      <c r="E187" t="s">
        <v>400</v>
      </c>
      <c r="F187">
        <v>1407</v>
      </c>
      <c r="G187" t="s">
        <v>401</v>
      </c>
      <c r="H187" t="s">
        <v>400</v>
      </c>
      <c r="I187">
        <v>430</v>
      </c>
      <c r="J187" t="s">
        <v>410</v>
      </c>
      <c r="K187" t="s">
        <v>411</v>
      </c>
      <c r="L187">
        <v>1471</v>
      </c>
      <c r="M187" t="s">
        <v>407</v>
      </c>
      <c r="N187" t="s">
        <v>255</v>
      </c>
      <c r="O187">
        <v>1471</v>
      </c>
      <c r="P187" t="s">
        <v>407</v>
      </c>
      <c r="Q187" t="s">
        <v>255</v>
      </c>
      <c r="R187" t="s">
        <v>286</v>
      </c>
      <c r="S187" s="1">
        <v>177477.17300000001</v>
      </c>
      <c r="U187" s="1">
        <v>2</v>
      </c>
      <c r="IF187">
        <v>1471</v>
      </c>
      <c r="IG187" t="s">
        <v>407</v>
      </c>
      <c r="IH187" t="s">
        <v>252</v>
      </c>
      <c r="IK187">
        <v>-2</v>
      </c>
      <c r="IL187" t="s">
        <v>253</v>
      </c>
      <c r="IM187" t="s">
        <v>254</v>
      </c>
      <c r="IN187" t="s">
        <v>416</v>
      </c>
      <c r="IP187" t="s">
        <v>419</v>
      </c>
    </row>
    <row r="188" spans="1:250" x14ac:dyDescent="0.25">
      <c r="A188">
        <v>133930</v>
      </c>
      <c r="B188">
        <v>1886117376</v>
      </c>
      <c r="C188">
        <v>1403</v>
      </c>
      <c r="D188" t="s">
        <v>399</v>
      </c>
      <c r="E188" t="s">
        <v>400</v>
      </c>
      <c r="F188">
        <v>1407</v>
      </c>
      <c r="G188" t="s">
        <v>401</v>
      </c>
      <c r="H188" t="s">
        <v>400</v>
      </c>
      <c r="I188">
        <v>428</v>
      </c>
      <c r="J188" t="s">
        <v>391</v>
      </c>
      <c r="K188" t="s">
        <v>402</v>
      </c>
      <c r="L188">
        <v>1471</v>
      </c>
      <c r="M188" t="s">
        <v>407</v>
      </c>
      <c r="N188" t="s">
        <v>255</v>
      </c>
      <c r="O188">
        <v>1471</v>
      </c>
      <c r="P188" t="s">
        <v>407</v>
      </c>
      <c r="Q188" t="s">
        <v>255</v>
      </c>
      <c r="R188" t="s">
        <v>286</v>
      </c>
      <c r="S188" s="1">
        <v>177038.12299999999</v>
      </c>
      <c r="U188" s="1">
        <v>2</v>
      </c>
      <c r="IF188">
        <v>1471</v>
      </c>
      <c r="IG188" t="s">
        <v>407</v>
      </c>
      <c r="IH188" t="s">
        <v>252</v>
      </c>
      <c r="IK188">
        <v>-2</v>
      </c>
      <c r="IL188" t="s">
        <v>253</v>
      </c>
      <c r="IM188" t="s">
        <v>254</v>
      </c>
      <c r="IN188" t="s">
        <v>416</v>
      </c>
      <c r="IP188" t="s">
        <v>419</v>
      </c>
    </row>
    <row r="189" spans="1:250" x14ac:dyDescent="0.25">
      <c r="A189">
        <v>133931</v>
      </c>
      <c r="B189">
        <v>1886117376</v>
      </c>
      <c r="C189">
        <v>1403</v>
      </c>
      <c r="D189" t="s">
        <v>399</v>
      </c>
      <c r="E189" t="s">
        <v>400</v>
      </c>
      <c r="F189">
        <v>1407</v>
      </c>
      <c r="G189" t="s">
        <v>401</v>
      </c>
      <c r="H189" t="s">
        <v>400</v>
      </c>
      <c r="I189">
        <v>423</v>
      </c>
      <c r="J189" t="s">
        <v>392</v>
      </c>
      <c r="K189" t="s">
        <v>393</v>
      </c>
      <c r="L189">
        <v>1471</v>
      </c>
      <c r="M189" t="s">
        <v>407</v>
      </c>
      <c r="N189" t="s">
        <v>255</v>
      </c>
      <c r="O189">
        <v>1471</v>
      </c>
      <c r="P189" t="s">
        <v>407</v>
      </c>
      <c r="Q189" t="s">
        <v>255</v>
      </c>
      <c r="R189" t="s">
        <v>286</v>
      </c>
      <c r="S189" s="1">
        <v>176844.943</v>
      </c>
      <c r="U189" s="1">
        <v>2</v>
      </c>
      <c r="IF189">
        <v>1471</v>
      </c>
      <c r="IG189" t="s">
        <v>407</v>
      </c>
      <c r="IH189" t="s">
        <v>252</v>
      </c>
      <c r="IK189">
        <v>-2</v>
      </c>
      <c r="IL189" t="s">
        <v>253</v>
      </c>
      <c r="IM189" t="s">
        <v>254</v>
      </c>
      <c r="IN189" t="s">
        <v>416</v>
      </c>
      <c r="IP189" t="s">
        <v>419</v>
      </c>
    </row>
    <row r="190" spans="1:250" x14ac:dyDescent="0.25">
      <c r="A190">
        <v>133932</v>
      </c>
      <c r="B190">
        <v>1886117376</v>
      </c>
      <c r="C190">
        <v>1403</v>
      </c>
      <c r="D190" t="s">
        <v>399</v>
      </c>
      <c r="E190" t="s">
        <v>400</v>
      </c>
      <c r="F190">
        <v>1407</v>
      </c>
      <c r="G190" t="s">
        <v>401</v>
      </c>
      <c r="H190" t="s">
        <v>400</v>
      </c>
      <c r="I190">
        <v>421</v>
      </c>
      <c r="J190" t="s">
        <v>394</v>
      </c>
      <c r="K190" t="s">
        <v>405</v>
      </c>
      <c r="L190">
        <v>1471</v>
      </c>
      <c r="M190" t="s">
        <v>407</v>
      </c>
      <c r="N190" t="s">
        <v>255</v>
      </c>
      <c r="O190">
        <v>1471</v>
      </c>
      <c r="P190" t="s">
        <v>407</v>
      </c>
      <c r="Q190" t="s">
        <v>255</v>
      </c>
      <c r="R190" t="s">
        <v>286</v>
      </c>
      <c r="S190" s="1">
        <v>176437.15299999999</v>
      </c>
      <c r="U190" s="1">
        <v>2</v>
      </c>
      <c r="IF190">
        <v>1471</v>
      </c>
      <c r="IG190" t="s">
        <v>407</v>
      </c>
      <c r="IH190" t="s">
        <v>252</v>
      </c>
      <c r="IK190">
        <v>-2</v>
      </c>
      <c r="IL190" t="s">
        <v>253</v>
      </c>
      <c r="IM190" t="s">
        <v>254</v>
      </c>
      <c r="IN190" t="s">
        <v>416</v>
      </c>
      <c r="IP190" t="s">
        <v>419</v>
      </c>
    </row>
    <row r="191" spans="1:250" x14ac:dyDescent="0.25">
      <c r="A191">
        <v>133933</v>
      </c>
      <c r="B191">
        <v>1886117376</v>
      </c>
      <c r="C191">
        <v>1403</v>
      </c>
      <c r="D191" t="s">
        <v>399</v>
      </c>
      <c r="E191" t="s">
        <v>400</v>
      </c>
      <c r="F191">
        <v>1407</v>
      </c>
      <c r="G191" t="s">
        <v>401</v>
      </c>
      <c r="H191" t="s">
        <v>400</v>
      </c>
      <c r="I191">
        <v>417</v>
      </c>
      <c r="J191" t="s">
        <v>389</v>
      </c>
      <c r="K191" t="s">
        <v>390</v>
      </c>
      <c r="L191">
        <v>1471</v>
      </c>
      <c r="M191" t="s">
        <v>407</v>
      </c>
      <c r="N191" t="s">
        <v>255</v>
      </c>
      <c r="O191">
        <v>1471</v>
      </c>
      <c r="P191" t="s">
        <v>407</v>
      </c>
      <c r="Q191" t="s">
        <v>255</v>
      </c>
      <c r="R191" t="s">
        <v>286</v>
      </c>
      <c r="S191" s="1">
        <v>176191.04300000001</v>
      </c>
      <c r="U191" s="1">
        <v>2</v>
      </c>
      <c r="IF191">
        <v>1471</v>
      </c>
      <c r="IG191" t="s">
        <v>407</v>
      </c>
      <c r="IH191" t="s">
        <v>252</v>
      </c>
      <c r="IK191">
        <v>-2</v>
      </c>
      <c r="IL191" t="s">
        <v>253</v>
      </c>
      <c r="IM191" t="s">
        <v>254</v>
      </c>
      <c r="IN191" t="s">
        <v>416</v>
      </c>
      <c r="IP191" t="s">
        <v>419</v>
      </c>
    </row>
    <row r="192" spans="1:250" x14ac:dyDescent="0.25">
      <c r="A192">
        <v>133934</v>
      </c>
      <c r="B192">
        <v>1886117376</v>
      </c>
      <c r="C192">
        <v>1403</v>
      </c>
      <c r="D192" t="s">
        <v>399</v>
      </c>
      <c r="E192" t="s">
        <v>400</v>
      </c>
      <c r="F192">
        <v>1407</v>
      </c>
      <c r="G192" t="s">
        <v>401</v>
      </c>
      <c r="H192" t="s">
        <v>400</v>
      </c>
      <c r="I192">
        <v>504</v>
      </c>
      <c r="J192" t="s">
        <v>464</v>
      </c>
      <c r="K192" t="s">
        <v>463</v>
      </c>
      <c r="L192">
        <v>79514</v>
      </c>
      <c r="M192" t="s">
        <v>465</v>
      </c>
      <c r="N192" t="s">
        <v>466</v>
      </c>
      <c r="O192">
        <v>79514</v>
      </c>
      <c r="P192" t="s">
        <v>465</v>
      </c>
      <c r="Q192" t="s">
        <v>466</v>
      </c>
      <c r="R192" t="s">
        <v>447</v>
      </c>
      <c r="S192" s="1">
        <v>20700000</v>
      </c>
      <c r="U192" s="1">
        <v>3</v>
      </c>
      <c r="IF192">
        <v>79514</v>
      </c>
      <c r="IG192" t="s">
        <v>465</v>
      </c>
      <c r="IH192" t="s">
        <v>252</v>
      </c>
      <c r="IK192">
        <v>-2</v>
      </c>
      <c r="IL192" t="s">
        <v>253</v>
      </c>
      <c r="IM192" t="s">
        <v>254</v>
      </c>
      <c r="IN192" t="s">
        <v>416</v>
      </c>
      <c r="IP192" t="s">
        <v>465</v>
      </c>
    </row>
    <row r="193" spans="1:250" x14ac:dyDescent="0.25">
      <c r="A193">
        <v>133935</v>
      </c>
      <c r="B193">
        <v>1886117376</v>
      </c>
      <c r="C193">
        <v>1403</v>
      </c>
      <c r="D193" t="s">
        <v>399</v>
      </c>
      <c r="E193" t="s">
        <v>400</v>
      </c>
      <c r="F193">
        <v>1407</v>
      </c>
      <c r="G193" t="s">
        <v>401</v>
      </c>
      <c r="H193" t="s">
        <v>400</v>
      </c>
      <c r="I193">
        <v>504</v>
      </c>
      <c r="J193" t="s">
        <v>464</v>
      </c>
      <c r="K193" t="s">
        <v>463</v>
      </c>
      <c r="L193">
        <v>78013</v>
      </c>
      <c r="M193" t="s">
        <v>467</v>
      </c>
      <c r="N193" t="s">
        <v>262</v>
      </c>
      <c r="O193">
        <v>78013</v>
      </c>
      <c r="P193" t="s">
        <v>467</v>
      </c>
      <c r="Q193" t="s">
        <v>262</v>
      </c>
      <c r="R193" t="s">
        <v>447</v>
      </c>
      <c r="S193" s="1">
        <v>0</v>
      </c>
      <c r="U193" s="1">
        <v>3</v>
      </c>
      <c r="IF193">
        <v>78013</v>
      </c>
      <c r="IG193" t="s">
        <v>467</v>
      </c>
      <c r="IH193" t="s">
        <v>252</v>
      </c>
      <c r="IK193">
        <v>-2</v>
      </c>
      <c r="IL193" t="s">
        <v>253</v>
      </c>
      <c r="IM193" t="s">
        <v>254</v>
      </c>
      <c r="IN193" t="s">
        <v>416</v>
      </c>
      <c r="IP193" t="s">
        <v>467</v>
      </c>
    </row>
    <row r="194" spans="1:250" x14ac:dyDescent="0.25">
      <c r="A194">
        <v>133936</v>
      </c>
      <c r="B194">
        <v>1886117376</v>
      </c>
      <c r="C194">
        <v>1403</v>
      </c>
      <c r="D194" t="s">
        <v>399</v>
      </c>
      <c r="E194" t="s">
        <v>400</v>
      </c>
      <c r="F194">
        <v>1407</v>
      </c>
      <c r="G194" t="s">
        <v>401</v>
      </c>
      <c r="H194" t="s">
        <v>400</v>
      </c>
      <c r="I194">
        <v>501</v>
      </c>
      <c r="J194" t="s">
        <v>468</v>
      </c>
      <c r="K194" t="s">
        <v>469</v>
      </c>
      <c r="L194">
        <v>78013</v>
      </c>
      <c r="M194" t="s">
        <v>467</v>
      </c>
      <c r="N194" t="s">
        <v>262</v>
      </c>
      <c r="O194">
        <v>78013</v>
      </c>
      <c r="P194" t="s">
        <v>467</v>
      </c>
      <c r="Q194" t="s">
        <v>262</v>
      </c>
      <c r="R194" t="s">
        <v>447</v>
      </c>
      <c r="S194" s="1">
        <v>0</v>
      </c>
      <c r="U194" s="1">
        <v>3</v>
      </c>
      <c r="IF194">
        <v>78013</v>
      </c>
      <c r="IG194" t="s">
        <v>467</v>
      </c>
      <c r="IH194" t="s">
        <v>252</v>
      </c>
      <c r="IK194">
        <v>-2</v>
      </c>
      <c r="IL194" t="s">
        <v>253</v>
      </c>
      <c r="IM194" t="s">
        <v>254</v>
      </c>
      <c r="IN194" t="s">
        <v>416</v>
      </c>
      <c r="IP194" t="s">
        <v>467</v>
      </c>
    </row>
    <row r="195" spans="1:250" x14ac:dyDescent="0.25">
      <c r="A195">
        <v>133937</v>
      </c>
      <c r="B195">
        <v>1886117376</v>
      </c>
      <c r="C195">
        <v>1403</v>
      </c>
      <c r="D195" t="s">
        <v>399</v>
      </c>
      <c r="E195" t="s">
        <v>400</v>
      </c>
      <c r="F195">
        <v>1407</v>
      </c>
      <c r="G195" t="s">
        <v>401</v>
      </c>
      <c r="H195" t="s">
        <v>400</v>
      </c>
      <c r="I195">
        <v>499</v>
      </c>
      <c r="J195" t="s">
        <v>470</v>
      </c>
      <c r="K195" t="s">
        <v>471</v>
      </c>
      <c r="L195">
        <v>78013</v>
      </c>
      <c r="M195" t="s">
        <v>467</v>
      </c>
      <c r="N195" t="s">
        <v>262</v>
      </c>
      <c r="O195">
        <v>78013</v>
      </c>
      <c r="P195" t="s">
        <v>467</v>
      </c>
      <c r="Q195" t="s">
        <v>262</v>
      </c>
      <c r="R195" t="s">
        <v>447</v>
      </c>
      <c r="S195" s="1">
        <v>6000000</v>
      </c>
      <c r="U195" s="1">
        <v>3</v>
      </c>
      <c r="IF195">
        <v>78013</v>
      </c>
      <c r="IG195" t="s">
        <v>467</v>
      </c>
      <c r="IH195" t="s">
        <v>252</v>
      </c>
      <c r="IK195">
        <v>-2</v>
      </c>
      <c r="IL195" t="s">
        <v>253</v>
      </c>
      <c r="IM195" t="s">
        <v>254</v>
      </c>
      <c r="IN195" t="s">
        <v>416</v>
      </c>
      <c r="IP195" t="s">
        <v>467</v>
      </c>
    </row>
    <row r="196" spans="1:250" x14ac:dyDescent="0.25">
      <c r="A196">
        <v>133938</v>
      </c>
      <c r="B196">
        <v>1886117376</v>
      </c>
      <c r="C196">
        <v>1403</v>
      </c>
      <c r="D196" t="s">
        <v>399</v>
      </c>
      <c r="E196" t="s">
        <v>400</v>
      </c>
      <c r="F196">
        <v>1407</v>
      </c>
      <c r="G196" t="s">
        <v>401</v>
      </c>
      <c r="H196" t="s">
        <v>400</v>
      </c>
      <c r="I196">
        <v>504</v>
      </c>
      <c r="J196" t="s">
        <v>464</v>
      </c>
      <c r="K196" t="s">
        <v>463</v>
      </c>
      <c r="L196">
        <v>50297</v>
      </c>
      <c r="M196" t="s">
        <v>435</v>
      </c>
      <c r="N196" t="s">
        <v>436</v>
      </c>
      <c r="O196">
        <v>50297</v>
      </c>
      <c r="P196" t="s">
        <v>435</v>
      </c>
      <c r="Q196" t="s">
        <v>436</v>
      </c>
      <c r="R196" t="s">
        <v>447</v>
      </c>
      <c r="S196" s="1">
        <v>5027.42</v>
      </c>
      <c r="U196" s="1">
        <v>3</v>
      </c>
      <c r="IF196">
        <v>50297</v>
      </c>
      <c r="IG196" t="s">
        <v>435</v>
      </c>
      <c r="IH196" t="s">
        <v>252</v>
      </c>
      <c r="IK196">
        <v>-2</v>
      </c>
      <c r="IL196" t="s">
        <v>253</v>
      </c>
      <c r="IM196" t="s">
        <v>254</v>
      </c>
      <c r="IN196" t="s">
        <v>416</v>
      </c>
      <c r="IP196" t="s">
        <v>435</v>
      </c>
    </row>
    <row r="197" spans="1:250" x14ac:dyDescent="0.25">
      <c r="A197">
        <v>133939</v>
      </c>
      <c r="B197">
        <v>1886117376</v>
      </c>
      <c r="C197">
        <v>1403</v>
      </c>
      <c r="D197" t="s">
        <v>399</v>
      </c>
      <c r="E197" t="s">
        <v>400</v>
      </c>
      <c r="F197">
        <v>1407</v>
      </c>
      <c r="G197" t="s">
        <v>401</v>
      </c>
      <c r="H197" t="s">
        <v>400</v>
      </c>
      <c r="I197">
        <v>501</v>
      </c>
      <c r="J197" t="s">
        <v>468</v>
      </c>
      <c r="K197" t="s">
        <v>469</v>
      </c>
      <c r="L197">
        <v>50297</v>
      </c>
      <c r="M197" t="s">
        <v>435</v>
      </c>
      <c r="N197" t="s">
        <v>436</v>
      </c>
      <c r="O197">
        <v>50297</v>
      </c>
      <c r="P197" t="s">
        <v>435</v>
      </c>
      <c r="Q197" t="s">
        <v>436</v>
      </c>
      <c r="R197" t="s">
        <v>447</v>
      </c>
      <c r="S197" s="1">
        <v>0</v>
      </c>
      <c r="U197" s="1">
        <v>3</v>
      </c>
      <c r="IF197">
        <v>50297</v>
      </c>
      <c r="IG197" t="s">
        <v>435</v>
      </c>
      <c r="IH197" t="s">
        <v>252</v>
      </c>
      <c r="IK197">
        <v>-2</v>
      </c>
      <c r="IL197" t="s">
        <v>253</v>
      </c>
      <c r="IM197" t="s">
        <v>254</v>
      </c>
      <c r="IN197" t="s">
        <v>416</v>
      </c>
      <c r="IP197" t="s">
        <v>435</v>
      </c>
    </row>
    <row r="198" spans="1:250" x14ac:dyDescent="0.25">
      <c r="A198">
        <v>133940</v>
      </c>
      <c r="B198">
        <v>1886117376</v>
      </c>
      <c r="C198">
        <v>1403</v>
      </c>
      <c r="D198" t="s">
        <v>399</v>
      </c>
      <c r="E198" t="s">
        <v>400</v>
      </c>
      <c r="F198">
        <v>1407</v>
      </c>
      <c r="G198" t="s">
        <v>401</v>
      </c>
      <c r="H198" t="s">
        <v>400</v>
      </c>
      <c r="I198">
        <v>499</v>
      </c>
      <c r="J198" t="s">
        <v>470</v>
      </c>
      <c r="K198" t="s">
        <v>471</v>
      </c>
      <c r="L198">
        <v>50297</v>
      </c>
      <c r="M198" t="s">
        <v>435</v>
      </c>
      <c r="N198" t="s">
        <v>436</v>
      </c>
      <c r="O198">
        <v>50297</v>
      </c>
      <c r="P198" t="s">
        <v>435</v>
      </c>
      <c r="Q198" t="s">
        <v>436</v>
      </c>
      <c r="R198" t="s">
        <v>447</v>
      </c>
      <c r="S198" s="1">
        <v>0</v>
      </c>
      <c r="U198" s="1">
        <v>3</v>
      </c>
      <c r="IF198">
        <v>50297</v>
      </c>
      <c r="IG198" t="s">
        <v>435</v>
      </c>
      <c r="IH198" t="s">
        <v>252</v>
      </c>
      <c r="IK198">
        <v>-2</v>
      </c>
      <c r="IL198" t="s">
        <v>253</v>
      </c>
      <c r="IM198" t="s">
        <v>254</v>
      </c>
      <c r="IN198" t="s">
        <v>416</v>
      </c>
      <c r="IP198" t="s">
        <v>435</v>
      </c>
    </row>
    <row r="199" spans="1:250" x14ac:dyDescent="0.25">
      <c r="A199">
        <v>133941</v>
      </c>
      <c r="B199">
        <v>1886117376</v>
      </c>
      <c r="C199">
        <v>1403</v>
      </c>
      <c r="D199" t="s">
        <v>399</v>
      </c>
      <c r="E199" t="s">
        <v>400</v>
      </c>
      <c r="F199">
        <v>1407</v>
      </c>
      <c r="G199" t="s">
        <v>401</v>
      </c>
      <c r="H199" t="s">
        <v>400</v>
      </c>
      <c r="I199">
        <v>493</v>
      </c>
      <c r="J199" t="s">
        <v>472</v>
      </c>
      <c r="K199" t="s">
        <v>473</v>
      </c>
      <c r="L199">
        <v>50297</v>
      </c>
      <c r="M199" t="s">
        <v>435</v>
      </c>
      <c r="N199" t="s">
        <v>436</v>
      </c>
      <c r="O199">
        <v>50297</v>
      </c>
      <c r="P199" t="s">
        <v>435</v>
      </c>
      <c r="Q199" t="s">
        <v>436</v>
      </c>
      <c r="R199" t="s">
        <v>447</v>
      </c>
      <c r="S199" s="1">
        <v>0</v>
      </c>
      <c r="U199" s="1">
        <v>3</v>
      </c>
      <c r="IF199">
        <v>50297</v>
      </c>
      <c r="IG199" t="s">
        <v>435</v>
      </c>
      <c r="IH199" t="s">
        <v>252</v>
      </c>
      <c r="IK199">
        <v>-2</v>
      </c>
      <c r="IL199" t="s">
        <v>253</v>
      </c>
      <c r="IM199" t="s">
        <v>254</v>
      </c>
      <c r="IN199" t="s">
        <v>416</v>
      </c>
      <c r="IP199" t="s">
        <v>435</v>
      </c>
    </row>
    <row r="200" spans="1:250" x14ac:dyDescent="0.25">
      <c r="A200">
        <v>133942</v>
      </c>
      <c r="B200">
        <v>1886117376</v>
      </c>
      <c r="C200">
        <v>1403</v>
      </c>
      <c r="D200" t="s">
        <v>399</v>
      </c>
      <c r="E200" t="s">
        <v>400</v>
      </c>
      <c r="F200">
        <v>1407</v>
      </c>
      <c r="G200" t="s">
        <v>401</v>
      </c>
      <c r="H200" t="s">
        <v>400</v>
      </c>
      <c r="I200">
        <v>491</v>
      </c>
      <c r="J200" t="s">
        <v>474</v>
      </c>
      <c r="K200" t="s">
        <v>475</v>
      </c>
      <c r="L200">
        <v>50297</v>
      </c>
      <c r="M200" t="s">
        <v>435</v>
      </c>
      <c r="N200" t="s">
        <v>436</v>
      </c>
      <c r="O200">
        <v>50297</v>
      </c>
      <c r="P200" t="s">
        <v>435</v>
      </c>
      <c r="Q200" t="s">
        <v>436</v>
      </c>
      <c r="R200" t="s">
        <v>447</v>
      </c>
      <c r="S200" s="1">
        <v>5000000</v>
      </c>
      <c r="U200" s="1">
        <v>3</v>
      </c>
      <c r="IF200">
        <v>50297</v>
      </c>
      <c r="IG200" t="s">
        <v>435</v>
      </c>
      <c r="IH200" t="s">
        <v>252</v>
      </c>
      <c r="IK200">
        <v>-2</v>
      </c>
      <c r="IL200" t="s">
        <v>253</v>
      </c>
      <c r="IM200" t="s">
        <v>254</v>
      </c>
      <c r="IN200" t="s">
        <v>416</v>
      </c>
      <c r="IP200" t="s">
        <v>435</v>
      </c>
    </row>
    <row r="201" spans="1:250" x14ac:dyDescent="0.25">
      <c r="A201">
        <v>133943</v>
      </c>
      <c r="B201">
        <v>1886117376</v>
      </c>
      <c r="C201">
        <v>1403</v>
      </c>
      <c r="D201" t="s">
        <v>399</v>
      </c>
      <c r="E201" t="s">
        <v>400</v>
      </c>
      <c r="F201">
        <v>1407</v>
      </c>
      <c r="G201" t="s">
        <v>401</v>
      </c>
      <c r="H201" t="s">
        <v>400</v>
      </c>
      <c r="I201">
        <v>484</v>
      </c>
      <c r="J201" t="s">
        <v>476</v>
      </c>
      <c r="K201" t="s">
        <v>477</v>
      </c>
      <c r="L201">
        <v>50297</v>
      </c>
      <c r="M201" t="s">
        <v>435</v>
      </c>
      <c r="N201" t="s">
        <v>436</v>
      </c>
      <c r="O201">
        <v>50297</v>
      </c>
      <c r="P201" t="s">
        <v>435</v>
      </c>
      <c r="Q201" t="s">
        <v>436</v>
      </c>
      <c r="R201" t="s">
        <v>447</v>
      </c>
      <c r="S201" s="1">
        <v>0</v>
      </c>
      <c r="U201" s="1">
        <v>3</v>
      </c>
      <c r="IF201">
        <v>50297</v>
      </c>
      <c r="IG201" t="s">
        <v>435</v>
      </c>
      <c r="IH201" t="s">
        <v>252</v>
      </c>
      <c r="IK201">
        <v>-2</v>
      </c>
      <c r="IL201" t="s">
        <v>253</v>
      </c>
      <c r="IM201" t="s">
        <v>254</v>
      </c>
      <c r="IN201" t="s">
        <v>416</v>
      </c>
      <c r="IP201" t="s">
        <v>435</v>
      </c>
    </row>
    <row r="202" spans="1:250" x14ac:dyDescent="0.25">
      <c r="A202">
        <v>133944</v>
      </c>
      <c r="B202">
        <v>1886117376</v>
      </c>
      <c r="C202">
        <v>1403</v>
      </c>
      <c r="D202" t="s">
        <v>399</v>
      </c>
      <c r="E202" t="s">
        <v>400</v>
      </c>
      <c r="F202">
        <v>1407</v>
      </c>
      <c r="G202" t="s">
        <v>401</v>
      </c>
      <c r="H202" t="s">
        <v>400</v>
      </c>
      <c r="I202">
        <v>483</v>
      </c>
      <c r="J202" t="s">
        <v>448</v>
      </c>
      <c r="K202" t="s">
        <v>449</v>
      </c>
      <c r="L202">
        <v>50297</v>
      </c>
      <c r="M202" t="s">
        <v>435</v>
      </c>
      <c r="N202" t="s">
        <v>436</v>
      </c>
      <c r="O202">
        <v>50297</v>
      </c>
      <c r="P202" t="s">
        <v>435</v>
      </c>
      <c r="Q202" t="s">
        <v>436</v>
      </c>
      <c r="R202" t="s">
        <v>447</v>
      </c>
      <c r="S202" s="1">
        <v>0</v>
      </c>
      <c r="U202" s="1">
        <v>3</v>
      </c>
      <c r="IF202">
        <v>50297</v>
      </c>
      <c r="IG202" t="s">
        <v>435</v>
      </c>
      <c r="IH202" t="s">
        <v>252</v>
      </c>
      <c r="IK202">
        <v>-2</v>
      </c>
      <c r="IL202" t="s">
        <v>253</v>
      </c>
      <c r="IM202" t="s">
        <v>254</v>
      </c>
      <c r="IN202" t="s">
        <v>416</v>
      </c>
      <c r="IP202" t="s">
        <v>435</v>
      </c>
    </row>
    <row r="203" spans="1:250" x14ac:dyDescent="0.25">
      <c r="A203">
        <v>133945</v>
      </c>
      <c r="B203">
        <v>1886117376</v>
      </c>
      <c r="C203">
        <v>1403</v>
      </c>
      <c r="D203" t="s">
        <v>399</v>
      </c>
      <c r="E203" t="s">
        <v>400</v>
      </c>
      <c r="F203">
        <v>1407</v>
      </c>
      <c r="G203" t="s">
        <v>401</v>
      </c>
      <c r="H203" t="s">
        <v>400</v>
      </c>
      <c r="I203">
        <v>479</v>
      </c>
      <c r="J203" t="s">
        <v>450</v>
      </c>
      <c r="K203" t="s">
        <v>451</v>
      </c>
      <c r="L203">
        <v>50297</v>
      </c>
      <c r="M203" t="s">
        <v>435</v>
      </c>
      <c r="N203" t="s">
        <v>436</v>
      </c>
      <c r="O203">
        <v>50297</v>
      </c>
      <c r="P203" t="s">
        <v>435</v>
      </c>
      <c r="Q203" t="s">
        <v>436</v>
      </c>
      <c r="R203" t="s">
        <v>447</v>
      </c>
      <c r="S203" s="1">
        <v>0</v>
      </c>
      <c r="U203" s="1">
        <v>3</v>
      </c>
      <c r="IF203">
        <v>50297</v>
      </c>
      <c r="IG203" t="s">
        <v>435</v>
      </c>
      <c r="IH203" t="s">
        <v>252</v>
      </c>
      <c r="IK203">
        <v>-2</v>
      </c>
      <c r="IL203" t="s">
        <v>253</v>
      </c>
      <c r="IM203" t="s">
        <v>254</v>
      </c>
      <c r="IN203" t="s">
        <v>416</v>
      </c>
      <c r="IP203" t="s">
        <v>435</v>
      </c>
    </row>
    <row r="204" spans="1:250" x14ac:dyDescent="0.25">
      <c r="A204">
        <v>133946</v>
      </c>
      <c r="B204">
        <v>1886117376</v>
      </c>
      <c r="C204">
        <v>1403</v>
      </c>
      <c r="D204" t="s">
        <v>399</v>
      </c>
      <c r="E204" t="s">
        <v>400</v>
      </c>
      <c r="F204">
        <v>1407</v>
      </c>
      <c r="G204" t="s">
        <v>401</v>
      </c>
      <c r="H204" t="s">
        <v>400</v>
      </c>
      <c r="I204">
        <v>475</v>
      </c>
      <c r="J204" t="s">
        <v>433</v>
      </c>
      <c r="K204" t="s">
        <v>434</v>
      </c>
      <c r="L204">
        <v>50297</v>
      </c>
      <c r="M204" t="s">
        <v>435</v>
      </c>
      <c r="N204" t="s">
        <v>436</v>
      </c>
      <c r="O204">
        <v>50297</v>
      </c>
      <c r="P204" t="s">
        <v>435</v>
      </c>
      <c r="Q204" t="s">
        <v>436</v>
      </c>
      <c r="R204" t="s">
        <v>447</v>
      </c>
      <c r="S204" s="1">
        <v>0</v>
      </c>
      <c r="U204" s="1">
        <v>3</v>
      </c>
      <c r="IF204">
        <v>50297</v>
      </c>
      <c r="IG204" t="s">
        <v>435</v>
      </c>
      <c r="IH204" t="s">
        <v>252</v>
      </c>
      <c r="IK204">
        <v>-2</v>
      </c>
      <c r="IL204" t="s">
        <v>253</v>
      </c>
      <c r="IM204" t="s">
        <v>254</v>
      </c>
      <c r="IN204" t="s">
        <v>416</v>
      </c>
      <c r="IP204" t="s">
        <v>435</v>
      </c>
    </row>
    <row r="205" spans="1:250" x14ac:dyDescent="0.25">
      <c r="A205">
        <v>133947</v>
      </c>
      <c r="B205">
        <v>1886117376</v>
      </c>
      <c r="C205">
        <v>1403</v>
      </c>
      <c r="D205" t="s">
        <v>399</v>
      </c>
      <c r="E205" t="s">
        <v>400</v>
      </c>
      <c r="F205">
        <v>1407</v>
      </c>
      <c r="G205" t="s">
        <v>401</v>
      </c>
      <c r="H205" t="s">
        <v>400</v>
      </c>
      <c r="I205">
        <v>474</v>
      </c>
      <c r="J205" t="s">
        <v>437</v>
      </c>
      <c r="K205" t="s">
        <v>438</v>
      </c>
      <c r="L205">
        <v>50297</v>
      </c>
      <c r="M205" t="s">
        <v>435</v>
      </c>
      <c r="N205" t="s">
        <v>436</v>
      </c>
      <c r="O205">
        <v>50297</v>
      </c>
      <c r="P205" t="s">
        <v>435</v>
      </c>
      <c r="Q205" t="s">
        <v>436</v>
      </c>
      <c r="R205" t="s">
        <v>447</v>
      </c>
      <c r="S205" s="1">
        <v>0</v>
      </c>
      <c r="U205" s="1">
        <v>3</v>
      </c>
      <c r="IF205">
        <v>50297</v>
      </c>
      <c r="IG205" t="s">
        <v>435</v>
      </c>
      <c r="IH205" t="s">
        <v>252</v>
      </c>
      <c r="IK205">
        <v>-2</v>
      </c>
      <c r="IL205" t="s">
        <v>253</v>
      </c>
      <c r="IM205" t="s">
        <v>254</v>
      </c>
      <c r="IN205" t="s">
        <v>416</v>
      </c>
      <c r="IP205" t="s">
        <v>435</v>
      </c>
    </row>
    <row r="206" spans="1:250" x14ac:dyDescent="0.25">
      <c r="A206">
        <v>133948</v>
      </c>
      <c r="B206">
        <v>1886117376</v>
      </c>
      <c r="C206">
        <v>1403</v>
      </c>
      <c r="D206" t="s">
        <v>399</v>
      </c>
      <c r="E206" t="s">
        <v>400</v>
      </c>
      <c r="F206">
        <v>1407</v>
      </c>
      <c r="G206" t="s">
        <v>401</v>
      </c>
      <c r="H206" t="s">
        <v>400</v>
      </c>
      <c r="I206">
        <v>470</v>
      </c>
      <c r="J206" t="s">
        <v>439</v>
      </c>
      <c r="K206" t="s">
        <v>440</v>
      </c>
      <c r="L206">
        <v>50297</v>
      </c>
      <c r="M206" t="s">
        <v>435</v>
      </c>
      <c r="N206" t="s">
        <v>436</v>
      </c>
      <c r="O206">
        <v>50297</v>
      </c>
      <c r="P206" t="s">
        <v>435</v>
      </c>
      <c r="Q206" t="s">
        <v>436</v>
      </c>
      <c r="R206" t="s">
        <v>447</v>
      </c>
      <c r="S206" s="1">
        <v>0</v>
      </c>
      <c r="U206" s="1">
        <v>3</v>
      </c>
      <c r="IF206">
        <v>50297</v>
      </c>
      <c r="IG206" t="s">
        <v>435</v>
      </c>
      <c r="IH206" t="s">
        <v>252</v>
      </c>
      <c r="IK206">
        <v>-2</v>
      </c>
      <c r="IL206" t="s">
        <v>253</v>
      </c>
      <c r="IM206" t="s">
        <v>254</v>
      </c>
      <c r="IN206" t="s">
        <v>416</v>
      </c>
      <c r="IP206" t="s">
        <v>435</v>
      </c>
    </row>
    <row r="207" spans="1:250" x14ac:dyDescent="0.25">
      <c r="A207">
        <v>133949</v>
      </c>
      <c r="B207">
        <v>1886117376</v>
      </c>
      <c r="C207">
        <v>1403</v>
      </c>
      <c r="D207" t="s">
        <v>399</v>
      </c>
      <c r="E207" t="s">
        <v>400</v>
      </c>
      <c r="F207">
        <v>1407</v>
      </c>
      <c r="G207" t="s">
        <v>401</v>
      </c>
      <c r="H207" t="s">
        <v>400</v>
      </c>
      <c r="I207">
        <v>467</v>
      </c>
      <c r="J207" t="s">
        <v>441</v>
      </c>
      <c r="K207" t="s">
        <v>442</v>
      </c>
      <c r="L207">
        <v>50297</v>
      </c>
      <c r="M207" t="s">
        <v>435</v>
      </c>
      <c r="N207" t="s">
        <v>436</v>
      </c>
      <c r="O207">
        <v>50297</v>
      </c>
      <c r="P207" t="s">
        <v>435</v>
      </c>
      <c r="Q207" t="s">
        <v>436</v>
      </c>
      <c r="R207" t="s">
        <v>447</v>
      </c>
      <c r="S207" s="1">
        <v>0</v>
      </c>
      <c r="U207" s="1">
        <v>3</v>
      </c>
      <c r="IF207">
        <v>50297</v>
      </c>
      <c r="IG207" t="s">
        <v>435</v>
      </c>
      <c r="IH207" t="s">
        <v>252</v>
      </c>
      <c r="IK207">
        <v>-2</v>
      </c>
      <c r="IL207" t="s">
        <v>253</v>
      </c>
      <c r="IM207" t="s">
        <v>254</v>
      </c>
      <c r="IN207" t="s">
        <v>416</v>
      </c>
      <c r="IP207" t="s">
        <v>435</v>
      </c>
    </row>
    <row r="208" spans="1:250" x14ac:dyDescent="0.25">
      <c r="A208">
        <v>133950</v>
      </c>
      <c r="B208">
        <v>1886117376</v>
      </c>
      <c r="C208">
        <v>1403</v>
      </c>
      <c r="D208" t="s">
        <v>399</v>
      </c>
      <c r="E208" t="s">
        <v>400</v>
      </c>
      <c r="F208">
        <v>1407</v>
      </c>
      <c r="G208" t="s">
        <v>401</v>
      </c>
      <c r="H208" t="s">
        <v>400</v>
      </c>
      <c r="I208">
        <v>466</v>
      </c>
      <c r="J208" t="s">
        <v>443</v>
      </c>
      <c r="K208" t="s">
        <v>444</v>
      </c>
      <c r="L208">
        <v>50297</v>
      </c>
      <c r="M208" t="s">
        <v>435</v>
      </c>
      <c r="N208" t="s">
        <v>436</v>
      </c>
      <c r="O208">
        <v>50297</v>
      </c>
      <c r="P208" t="s">
        <v>435</v>
      </c>
      <c r="Q208" t="s">
        <v>436</v>
      </c>
      <c r="R208" t="s">
        <v>447</v>
      </c>
      <c r="S208" s="1">
        <v>20000000</v>
      </c>
      <c r="U208" s="1">
        <v>3</v>
      </c>
      <c r="IF208">
        <v>50297</v>
      </c>
      <c r="IG208" t="s">
        <v>435</v>
      </c>
      <c r="IH208" t="s">
        <v>252</v>
      </c>
      <c r="IK208">
        <v>-2</v>
      </c>
      <c r="IL208" t="s">
        <v>253</v>
      </c>
      <c r="IM208" t="s">
        <v>254</v>
      </c>
      <c r="IN208" t="s">
        <v>416</v>
      </c>
      <c r="IP208" t="s">
        <v>435</v>
      </c>
    </row>
    <row r="209" spans="1:250" x14ac:dyDescent="0.25">
      <c r="A209">
        <v>133951</v>
      </c>
      <c r="B209">
        <v>1886117376</v>
      </c>
      <c r="C209">
        <v>1403</v>
      </c>
      <c r="D209" t="s">
        <v>399</v>
      </c>
      <c r="E209" t="s">
        <v>400</v>
      </c>
      <c r="F209">
        <v>1407</v>
      </c>
      <c r="G209" t="s">
        <v>401</v>
      </c>
      <c r="H209" t="s">
        <v>400</v>
      </c>
      <c r="I209">
        <v>504</v>
      </c>
      <c r="J209" t="s">
        <v>464</v>
      </c>
      <c r="K209" t="s">
        <v>463</v>
      </c>
      <c r="L209">
        <v>22342</v>
      </c>
      <c r="M209" t="s">
        <v>403</v>
      </c>
      <c r="N209" t="s">
        <v>404</v>
      </c>
      <c r="O209">
        <v>22342</v>
      </c>
      <c r="P209" t="s">
        <v>403</v>
      </c>
      <c r="Q209" t="s">
        <v>404</v>
      </c>
      <c r="R209" t="s">
        <v>447</v>
      </c>
      <c r="S209" s="1">
        <v>0</v>
      </c>
      <c r="U209" s="1">
        <v>3</v>
      </c>
      <c r="IF209">
        <v>22342</v>
      </c>
      <c r="IG209" t="s">
        <v>403</v>
      </c>
      <c r="IH209" t="s">
        <v>252</v>
      </c>
      <c r="IK209">
        <v>-2</v>
      </c>
      <c r="IL209" t="s">
        <v>253</v>
      </c>
      <c r="IM209" t="s">
        <v>254</v>
      </c>
      <c r="IN209" t="s">
        <v>416</v>
      </c>
      <c r="IP209" t="s">
        <v>417</v>
      </c>
    </row>
    <row r="210" spans="1:250" x14ac:dyDescent="0.25">
      <c r="A210">
        <v>133952</v>
      </c>
      <c r="B210">
        <v>1886117376</v>
      </c>
      <c r="C210">
        <v>1403</v>
      </c>
      <c r="D210" t="s">
        <v>399</v>
      </c>
      <c r="E210" t="s">
        <v>400</v>
      </c>
      <c r="F210">
        <v>1407</v>
      </c>
      <c r="G210" t="s">
        <v>401</v>
      </c>
      <c r="H210" t="s">
        <v>400</v>
      </c>
      <c r="I210">
        <v>501</v>
      </c>
      <c r="J210" t="s">
        <v>468</v>
      </c>
      <c r="K210" t="s">
        <v>469</v>
      </c>
      <c r="L210">
        <v>22342</v>
      </c>
      <c r="M210" t="s">
        <v>403</v>
      </c>
      <c r="N210" t="s">
        <v>404</v>
      </c>
      <c r="O210">
        <v>22342</v>
      </c>
      <c r="P210" t="s">
        <v>403</v>
      </c>
      <c r="Q210" t="s">
        <v>404</v>
      </c>
      <c r="R210" t="s">
        <v>447</v>
      </c>
      <c r="S210" s="1">
        <v>0</v>
      </c>
      <c r="U210" s="1">
        <v>3</v>
      </c>
      <c r="IF210">
        <v>22342</v>
      </c>
      <c r="IG210" t="s">
        <v>403</v>
      </c>
      <c r="IH210" t="s">
        <v>252</v>
      </c>
      <c r="IK210">
        <v>-2</v>
      </c>
      <c r="IL210" t="s">
        <v>253</v>
      </c>
      <c r="IM210" t="s">
        <v>254</v>
      </c>
      <c r="IN210" t="s">
        <v>416</v>
      </c>
      <c r="IP210" t="s">
        <v>417</v>
      </c>
    </row>
    <row r="211" spans="1:250" x14ac:dyDescent="0.25">
      <c r="A211">
        <v>133953</v>
      </c>
      <c r="B211">
        <v>1886117376</v>
      </c>
      <c r="C211">
        <v>1403</v>
      </c>
      <c r="D211" t="s">
        <v>399</v>
      </c>
      <c r="E211" t="s">
        <v>400</v>
      </c>
      <c r="F211">
        <v>1407</v>
      </c>
      <c r="G211" t="s">
        <v>401</v>
      </c>
      <c r="H211" t="s">
        <v>400</v>
      </c>
      <c r="I211">
        <v>499</v>
      </c>
      <c r="J211" t="s">
        <v>470</v>
      </c>
      <c r="K211" t="s">
        <v>471</v>
      </c>
      <c r="L211">
        <v>22342</v>
      </c>
      <c r="M211" t="s">
        <v>403</v>
      </c>
      <c r="N211" t="s">
        <v>404</v>
      </c>
      <c r="O211">
        <v>22342</v>
      </c>
      <c r="P211" t="s">
        <v>403</v>
      </c>
      <c r="Q211" t="s">
        <v>404</v>
      </c>
      <c r="R211" t="s">
        <v>447</v>
      </c>
      <c r="S211" s="1">
        <v>0</v>
      </c>
      <c r="U211" s="1">
        <v>3</v>
      </c>
      <c r="IF211">
        <v>22342</v>
      </c>
      <c r="IG211" t="s">
        <v>403</v>
      </c>
      <c r="IH211" t="s">
        <v>252</v>
      </c>
      <c r="IK211">
        <v>-2</v>
      </c>
      <c r="IL211" t="s">
        <v>253</v>
      </c>
      <c r="IM211" t="s">
        <v>254</v>
      </c>
      <c r="IN211" t="s">
        <v>416</v>
      </c>
      <c r="IP211" t="s">
        <v>417</v>
      </c>
    </row>
    <row r="212" spans="1:250" x14ac:dyDescent="0.25">
      <c r="A212">
        <v>133954</v>
      </c>
      <c r="B212">
        <v>1886117376</v>
      </c>
      <c r="C212">
        <v>1403</v>
      </c>
      <c r="D212" t="s">
        <v>399</v>
      </c>
      <c r="E212" t="s">
        <v>400</v>
      </c>
      <c r="F212">
        <v>1407</v>
      </c>
      <c r="G212" t="s">
        <v>401</v>
      </c>
      <c r="H212" t="s">
        <v>400</v>
      </c>
      <c r="I212">
        <v>493</v>
      </c>
      <c r="J212" t="s">
        <v>472</v>
      </c>
      <c r="K212" t="s">
        <v>473</v>
      </c>
      <c r="L212">
        <v>22342</v>
      </c>
      <c r="M212" t="s">
        <v>403</v>
      </c>
      <c r="N212" t="s">
        <v>404</v>
      </c>
      <c r="O212">
        <v>22342</v>
      </c>
      <c r="P212" t="s">
        <v>403</v>
      </c>
      <c r="Q212" t="s">
        <v>404</v>
      </c>
      <c r="R212" t="s">
        <v>447</v>
      </c>
      <c r="S212" s="1">
        <v>0</v>
      </c>
      <c r="U212" s="1">
        <v>3</v>
      </c>
      <c r="IF212">
        <v>22342</v>
      </c>
      <c r="IG212" t="s">
        <v>403</v>
      </c>
      <c r="IH212" t="s">
        <v>252</v>
      </c>
      <c r="IK212">
        <v>-2</v>
      </c>
      <c r="IL212" t="s">
        <v>253</v>
      </c>
      <c r="IM212" t="s">
        <v>254</v>
      </c>
      <c r="IN212" t="s">
        <v>416</v>
      </c>
      <c r="IP212" t="s">
        <v>417</v>
      </c>
    </row>
    <row r="213" spans="1:250" x14ac:dyDescent="0.25">
      <c r="A213">
        <v>133955</v>
      </c>
      <c r="B213">
        <v>1886117376</v>
      </c>
      <c r="C213">
        <v>1403</v>
      </c>
      <c r="D213" t="s">
        <v>399</v>
      </c>
      <c r="E213" t="s">
        <v>400</v>
      </c>
      <c r="F213">
        <v>1407</v>
      </c>
      <c r="G213" t="s">
        <v>401</v>
      </c>
      <c r="H213" t="s">
        <v>400</v>
      </c>
      <c r="I213">
        <v>491</v>
      </c>
      <c r="J213" t="s">
        <v>474</v>
      </c>
      <c r="K213" t="s">
        <v>475</v>
      </c>
      <c r="L213">
        <v>22342</v>
      </c>
      <c r="M213" t="s">
        <v>403</v>
      </c>
      <c r="N213" t="s">
        <v>404</v>
      </c>
      <c r="O213">
        <v>22342</v>
      </c>
      <c r="P213" t="s">
        <v>403</v>
      </c>
      <c r="Q213" t="s">
        <v>404</v>
      </c>
      <c r="R213" t="s">
        <v>447</v>
      </c>
      <c r="S213" s="1">
        <v>0</v>
      </c>
      <c r="U213" s="1">
        <v>3</v>
      </c>
      <c r="IF213">
        <v>22342</v>
      </c>
      <c r="IG213" t="s">
        <v>403</v>
      </c>
      <c r="IH213" t="s">
        <v>252</v>
      </c>
      <c r="IK213">
        <v>-2</v>
      </c>
      <c r="IL213" t="s">
        <v>253</v>
      </c>
      <c r="IM213" t="s">
        <v>254</v>
      </c>
      <c r="IN213" t="s">
        <v>416</v>
      </c>
      <c r="IP213" t="s">
        <v>417</v>
      </c>
    </row>
    <row r="214" spans="1:250" x14ac:dyDescent="0.25">
      <c r="A214">
        <v>133956</v>
      </c>
      <c r="B214">
        <v>1886117376</v>
      </c>
      <c r="C214">
        <v>1403</v>
      </c>
      <c r="D214" t="s">
        <v>399</v>
      </c>
      <c r="E214" t="s">
        <v>400</v>
      </c>
      <c r="F214">
        <v>1407</v>
      </c>
      <c r="G214" t="s">
        <v>401</v>
      </c>
      <c r="H214" t="s">
        <v>400</v>
      </c>
      <c r="I214">
        <v>484</v>
      </c>
      <c r="J214" t="s">
        <v>476</v>
      </c>
      <c r="K214" t="s">
        <v>477</v>
      </c>
      <c r="L214">
        <v>22342</v>
      </c>
      <c r="M214" t="s">
        <v>403</v>
      </c>
      <c r="N214" t="s">
        <v>404</v>
      </c>
      <c r="O214">
        <v>22342</v>
      </c>
      <c r="P214" t="s">
        <v>403</v>
      </c>
      <c r="Q214" t="s">
        <v>404</v>
      </c>
      <c r="R214" t="s">
        <v>447</v>
      </c>
      <c r="S214" s="1">
        <v>0</v>
      </c>
      <c r="U214" s="1">
        <v>3</v>
      </c>
      <c r="IF214">
        <v>22342</v>
      </c>
      <c r="IG214" t="s">
        <v>403</v>
      </c>
      <c r="IH214" t="s">
        <v>252</v>
      </c>
      <c r="IK214">
        <v>-2</v>
      </c>
      <c r="IL214" t="s">
        <v>253</v>
      </c>
      <c r="IM214" t="s">
        <v>254</v>
      </c>
      <c r="IN214" t="s">
        <v>416</v>
      </c>
      <c r="IP214" t="s">
        <v>417</v>
      </c>
    </row>
    <row r="215" spans="1:250" x14ac:dyDescent="0.25">
      <c r="A215">
        <v>133957</v>
      </c>
      <c r="B215">
        <v>1886117376</v>
      </c>
      <c r="C215">
        <v>1403</v>
      </c>
      <c r="D215" t="s">
        <v>399</v>
      </c>
      <c r="E215" t="s">
        <v>400</v>
      </c>
      <c r="F215">
        <v>1407</v>
      </c>
      <c r="G215" t="s">
        <v>401</v>
      </c>
      <c r="H215" t="s">
        <v>400</v>
      </c>
      <c r="I215">
        <v>483</v>
      </c>
      <c r="J215" t="s">
        <v>448</v>
      </c>
      <c r="K215" t="s">
        <v>449</v>
      </c>
      <c r="L215">
        <v>22342</v>
      </c>
      <c r="M215" t="s">
        <v>403</v>
      </c>
      <c r="N215" t="s">
        <v>404</v>
      </c>
      <c r="O215">
        <v>22342</v>
      </c>
      <c r="P215" t="s">
        <v>403</v>
      </c>
      <c r="Q215" t="s">
        <v>404</v>
      </c>
      <c r="R215" t="s">
        <v>447</v>
      </c>
      <c r="S215" s="1">
        <v>0</v>
      </c>
      <c r="U215" s="1">
        <v>3</v>
      </c>
      <c r="IF215">
        <v>22342</v>
      </c>
      <c r="IG215" t="s">
        <v>403</v>
      </c>
      <c r="IH215" t="s">
        <v>252</v>
      </c>
      <c r="IK215">
        <v>-2</v>
      </c>
      <c r="IL215" t="s">
        <v>253</v>
      </c>
      <c r="IM215" t="s">
        <v>254</v>
      </c>
      <c r="IN215" t="s">
        <v>416</v>
      </c>
      <c r="IP215" t="s">
        <v>417</v>
      </c>
    </row>
    <row r="216" spans="1:250" x14ac:dyDescent="0.25">
      <c r="A216">
        <v>133958</v>
      </c>
      <c r="B216">
        <v>1886117376</v>
      </c>
      <c r="C216">
        <v>1403</v>
      </c>
      <c r="D216" t="s">
        <v>399</v>
      </c>
      <c r="E216" t="s">
        <v>400</v>
      </c>
      <c r="F216">
        <v>1407</v>
      </c>
      <c r="G216" t="s">
        <v>401</v>
      </c>
      <c r="H216" t="s">
        <v>400</v>
      </c>
      <c r="I216">
        <v>479</v>
      </c>
      <c r="J216" t="s">
        <v>450</v>
      </c>
      <c r="K216" t="s">
        <v>451</v>
      </c>
      <c r="L216">
        <v>22342</v>
      </c>
      <c r="M216" t="s">
        <v>403</v>
      </c>
      <c r="N216" t="s">
        <v>404</v>
      </c>
      <c r="O216">
        <v>22342</v>
      </c>
      <c r="P216" t="s">
        <v>403</v>
      </c>
      <c r="Q216" t="s">
        <v>404</v>
      </c>
      <c r="R216" t="s">
        <v>447</v>
      </c>
      <c r="S216" s="1">
        <v>0</v>
      </c>
      <c r="U216" s="1">
        <v>3</v>
      </c>
      <c r="IF216">
        <v>22342</v>
      </c>
      <c r="IG216" t="s">
        <v>403</v>
      </c>
      <c r="IH216" t="s">
        <v>252</v>
      </c>
      <c r="IK216">
        <v>-2</v>
      </c>
      <c r="IL216" t="s">
        <v>253</v>
      </c>
      <c r="IM216" t="s">
        <v>254</v>
      </c>
      <c r="IN216" t="s">
        <v>416</v>
      </c>
      <c r="IP216" t="s">
        <v>417</v>
      </c>
    </row>
    <row r="217" spans="1:250" x14ac:dyDescent="0.25">
      <c r="A217">
        <v>133959</v>
      </c>
      <c r="B217">
        <v>1886117376</v>
      </c>
      <c r="C217">
        <v>1403</v>
      </c>
      <c r="D217" t="s">
        <v>399</v>
      </c>
      <c r="E217" t="s">
        <v>400</v>
      </c>
      <c r="F217">
        <v>1407</v>
      </c>
      <c r="G217" t="s">
        <v>401</v>
      </c>
      <c r="H217" t="s">
        <v>400</v>
      </c>
      <c r="I217">
        <v>475</v>
      </c>
      <c r="J217" t="s">
        <v>433</v>
      </c>
      <c r="K217" t="s">
        <v>434</v>
      </c>
      <c r="L217">
        <v>22342</v>
      </c>
      <c r="M217" t="s">
        <v>403</v>
      </c>
      <c r="N217" t="s">
        <v>404</v>
      </c>
      <c r="O217">
        <v>22342</v>
      </c>
      <c r="P217" t="s">
        <v>403</v>
      </c>
      <c r="Q217" t="s">
        <v>404</v>
      </c>
      <c r="R217" t="s">
        <v>447</v>
      </c>
      <c r="S217" s="1">
        <v>0</v>
      </c>
      <c r="U217" s="1">
        <v>3</v>
      </c>
      <c r="IF217">
        <v>22342</v>
      </c>
      <c r="IG217" t="s">
        <v>403</v>
      </c>
      <c r="IH217" t="s">
        <v>252</v>
      </c>
      <c r="IK217">
        <v>-2</v>
      </c>
      <c r="IL217" t="s">
        <v>253</v>
      </c>
      <c r="IM217" t="s">
        <v>254</v>
      </c>
      <c r="IN217" t="s">
        <v>416</v>
      </c>
      <c r="IP217" t="s">
        <v>417</v>
      </c>
    </row>
    <row r="218" spans="1:250" x14ac:dyDescent="0.25">
      <c r="A218">
        <v>133960</v>
      </c>
      <c r="B218">
        <v>1886117376</v>
      </c>
      <c r="C218">
        <v>1403</v>
      </c>
      <c r="D218" t="s">
        <v>399</v>
      </c>
      <c r="E218" t="s">
        <v>400</v>
      </c>
      <c r="F218">
        <v>1407</v>
      </c>
      <c r="G218" t="s">
        <v>401</v>
      </c>
      <c r="H218" t="s">
        <v>400</v>
      </c>
      <c r="I218">
        <v>474</v>
      </c>
      <c r="J218" t="s">
        <v>437</v>
      </c>
      <c r="K218" t="s">
        <v>438</v>
      </c>
      <c r="L218">
        <v>22342</v>
      </c>
      <c r="M218" t="s">
        <v>403</v>
      </c>
      <c r="N218" t="s">
        <v>404</v>
      </c>
      <c r="O218">
        <v>22342</v>
      </c>
      <c r="P218" t="s">
        <v>403</v>
      </c>
      <c r="Q218" t="s">
        <v>404</v>
      </c>
      <c r="R218" t="s">
        <v>447</v>
      </c>
      <c r="S218" s="1">
        <v>0</v>
      </c>
      <c r="U218" s="1">
        <v>3</v>
      </c>
      <c r="IF218">
        <v>22342</v>
      </c>
      <c r="IG218" t="s">
        <v>403</v>
      </c>
      <c r="IH218" t="s">
        <v>252</v>
      </c>
      <c r="IK218">
        <v>-2</v>
      </c>
      <c r="IL218" t="s">
        <v>253</v>
      </c>
      <c r="IM218" t="s">
        <v>254</v>
      </c>
      <c r="IN218" t="s">
        <v>416</v>
      </c>
      <c r="IP218" t="s">
        <v>417</v>
      </c>
    </row>
    <row r="219" spans="1:250" x14ac:dyDescent="0.25">
      <c r="A219">
        <v>133961</v>
      </c>
      <c r="B219">
        <v>1886117376</v>
      </c>
      <c r="C219">
        <v>1403</v>
      </c>
      <c r="D219" t="s">
        <v>399</v>
      </c>
      <c r="E219" t="s">
        <v>400</v>
      </c>
      <c r="F219">
        <v>1407</v>
      </c>
      <c r="G219" t="s">
        <v>401</v>
      </c>
      <c r="H219" t="s">
        <v>400</v>
      </c>
      <c r="I219">
        <v>470</v>
      </c>
      <c r="J219" t="s">
        <v>439</v>
      </c>
      <c r="K219" t="s">
        <v>440</v>
      </c>
      <c r="L219">
        <v>22342</v>
      </c>
      <c r="M219" t="s">
        <v>403</v>
      </c>
      <c r="N219" t="s">
        <v>404</v>
      </c>
      <c r="O219">
        <v>22342</v>
      </c>
      <c r="P219" t="s">
        <v>403</v>
      </c>
      <c r="Q219" t="s">
        <v>404</v>
      </c>
      <c r="R219" t="s">
        <v>447</v>
      </c>
      <c r="S219" s="1">
        <v>0</v>
      </c>
      <c r="U219" s="1">
        <v>3</v>
      </c>
      <c r="IF219">
        <v>22342</v>
      </c>
      <c r="IG219" t="s">
        <v>403</v>
      </c>
      <c r="IH219" t="s">
        <v>252</v>
      </c>
      <c r="IK219">
        <v>-2</v>
      </c>
      <c r="IL219" t="s">
        <v>253</v>
      </c>
      <c r="IM219" t="s">
        <v>254</v>
      </c>
      <c r="IN219" t="s">
        <v>416</v>
      </c>
      <c r="IP219" t="s">
        <v>417</v>
      </c>
    </row>
    <row r="220" spans="1:250" x14ac:dyDescent="0.25">
      <c r="A220">
        <v>133962</v>
      </c>
      <c r="B220">
        <v>1886117376</v>
      </c>
      <c r="C220">
        <v>1403</v>
      </c>
      <c r="D220" t="s">
        <v>399</v>
      </c>
      <c r="E220" t="s">
        <v>400</v>
      </c>
      <c r="F220">
        <v>1407</v>
      </c>
      <c r="G220" t="s">
        <v>401</v>
      </c>
      <c r="H220" t="s">
        <v>400</v>
      </c>
      <c r="I220">
        <v>467</v>
      </c>
      <c r="J220" t="s">
        <v>441</v>
      </c>
      <c r="K220" t="s">
        <v>442</v>
      </c>
      <c r="L220">
        <v>22342</v>
      </c>
      <c r="M220" t="s">
        <v>403</v>
      </c>
      <c r="N220" t="s">
        <v>404</v>
      </c>
      <c r="O220">
        <v>22342</v>
      </c>
      <c r="P220" t="s">
        <v>403</v>
      </c>
      <c r="Q220" t="s">
        <v>404</v>
      </c>
      <c r="R220" t="s">
        <v>447</v>
      </c>
      <c r="S220" s="1">
        <v>0</v>
      </c>
      <c r="U220" s="1">
        <v>3</v>
      </c>
      <c r="IF220">
        <v>22342</v>
      </c>
      <c r="IG220" t="s">
        <v>403</v>
      </c>
      <c r="IH220" t="s">
        <v>252</v>
      </c>
      <c r="IK220">
        <v>-2</v>
      </c>
      <c r="IL220" t="s">
        <v>253</v>
      </c>
      <c r="IM220" t="s">
        <v>254</v>
      </c>
      <c r="IN220" t="s">
        <v>416</v>
      </c>
      <c r="IP220" t="s">
        <v>417</v>
      </c>
    </row>
    <row r="221" spans="1:250" x14ac:dyDescent="0.25">
      <c r="A221">
        <v>133963</v>
      </c>
      <c r="B221">
        <v>1886117376</v>
      </c>
      <c r="C221">
        <v>1403</v>
      </c>
      <c r="D221" t="s">
        <v>399</v>
      </c>
      <c r="E221" t="s">
        <v>400</v>
      </c>
      <c r="F221">
        <v>1407</v>
      </c>
      <c r="G221" t="s">
        <v>401</v>
      </c>
      <c r="H221" t="s">
        <v>400</v>
      </c>
      <c r="I221">
        <v>466</v>
      </c>
      <c r="J221" t="s">
        <v>443</v>
      </c>
      <c r="K221" t="s">
        <v>444</v>
      </c>
      <c r="L221">
        <v>22342</v>
      </c>
      <c r="M221" t="s">
        <v>403</v>
      </c>
      <c r="N221" t="s">
        <v>404</v>
      </c>
      <c r="O221">
        <v>22342</v>
      </c>
      <c r="P221" t="s">
        <v>403</v>
      </c>
      <c r="Q221" t="s">
        <v>404</v>
      </c>
      <c r="R221" t="s">
        <v>447</v>
      </c>
      <c r="S221" s="1">
        <v>0</v>
      </c>
      <c r="U221" s="1">
        <v>3</v>
      </c>
      <c r="IF221">
        <v>22342</v>
      </c>
      <c r="IG221" t="s">
        <v>403</v>
      </c>
      <c r="IH221" t="s">
        <v>252</v>
      </c>
      <c r="IK221">
        <v>-2</v>
      </c>
      <c r="IL221" t="s">
        <v>253</v>
      </c>
      <c r="IM221" t="s">
        <v>254</v>
      </c>
      <c r="IN221" t="s">
        <v>416</v>
      </c>
      <c r="IP221" t="s">
        <v>417</v>
      </c>
    </row>
    <row r="222" spans="1:250" x14ac:dyDescent="0.25">
      <c r="A222">
        <v>133964</v>
      </c>
      <c r="B222">
        <v>1886117376</v>
      </c>
      <c r="C222">
        <v>1403</v>
      </c>
      <c r="D222" t="s">
        <v>399</v>
      </c>
      <c r="E222" t="s">
        <v>400</v>
      </c>
      <c r="F222">
        <v>1407</v>
      </c>
      <c r="G222" t="s">
        <v>401</v>
      </c>
      <c r="H222" t="s">
        <v>400</v>
      </c>
      <c r="I222">
        <v>462</v>
      </c>
      <c r="J222" t="s">
        <v>445</v>
      </c>
      <c r="K222" t="s">
        <v>446</v>
      </c>
      <c r="L222">
        <v>22342</v>
      </c>
      <c r="M222" t="s">
        <v>403</v>
      </c>
      <c r="N222" t="s">
        <v>404</v>
      </c>
      <c r="O222">
        <v>22342</v>
      </c>
      <c r="P222" t="s">
        <v>403</v>
      </c>
      <c r="Q222" t="s">
        <v>404</v>
      </c>
      <c r="R222" t="s">
        <v>447</v>
      </c>
      <c r="S222" s="1">
        <v>0</v>
      </c>
      <c r="U222" s="1">
        <v>3</v>
      </c>
      <c r="IF222">
        <v>22342</v>
      </c>
      <c r="IG222" t="s">
        <v>403</v>
      </c>
      <c r="IH222" t="s">
        <v>252</v>
      </c>
      <c r="IK222">
        <v>-2</v>
      </c>
      <c r="IL222" t="s">
        <v>253</v>
      </c>
      <c r="IM222" t="s">
        <v>254</v>
      </c>
      <c r="IN222" t="s">
        <v>416</v>
      </c>
      <c r="IP222" t="s">
        <v>417</v>
      </c>
    </row>
    <row r="223" spans="1:250" x14ac:dyDescent="0.25">
      <c r="A223">
        <v>133965</v>
      </c>
      <c r="B223">
        <v>1886117376</v>
      </c>
      <c r="C223">
        <v>1403</v>
      </c>
      <c r="D223" t="s">
        <v>399</v>
      </c>
      <c r="E223" t="s">
        <v>400</v>
      </c>
      <c r="F223">
        <v>1407</v>
      </c>
      <c r="G223" t="s">
        <v>401</v>
      </c>
      <c r="H223" t="s">
        <v>400</v>
      </c>
      <c r="I223">
        <v>459</v>
      </c>
      <c r="J223" t="s">
        <v>431</v>
      </c>
      <c r="K223" t="s">
        <v>432</v>
      </c>
      <c r="L223">
        <v>22342</v>
      </c>
      <c r="M223" t="s">
        <v>403</v>
      </c>
      <c r="N223" t="s">
        <v>404</v>
      </c>
      <c r="O223">
        <v>22342</v>
      </c>
      <c r="P223" t="s">
        <v>403</v>
      </c>
      <c r="Q223" t="s">
        <v>404</v>
      </c>
      <c r="R223" t="s">
        <v>447</v>
      </c>
      <c r="S223" s="1">
        <v>0</v>
      </c>
      <c r="U223" s="1">
        <v>3</v>
      </c>
      <c r="IF223">
        <v>22342</v>
      </c>
      <c r="IG223" t="s">
        <v>403</v>
      </c>
      <c r="IH223" t="s">
        <v>252</v>
      </c>
      <c r="IK223">
        <v>-2</v>
      </c>
      <c r="IL223" t="s">
        <v>253</v>
      </c>
      <c r="IM223" t="s">
        <v>254</v>
      </c>
      <c r="IN223" t="s">
        <v>416</v>
      </c>
      <c r="IP223" t="s">
        <v>417</v>
      </c>
    </row>
    <row r="224" spans="1:250" x14ac:dyDescent="0.25">
      <c r="A224">
        <v>133966</v>
      </c>
      <c r="B224">
        <v>1886117376</v>
      </c>
      <c r="C224">
        <v>1403</v>
      </c>
      <c r="D224" t="s">
        <v>399</v>
      </c>
      <c r="E224" t="s">
        <v>400</v>
      </c>
      <c r="F224">
        <v>1407</v>
      </c>
      <c r="G224" t="s">
        <v>401</v>
      </c>
      <c r="H224" t="s">
        <v>400</v>
      </c>
      <c r="I224">
        <v>454</v>
      </c>
      <c r="J224" t="s">
        <v>420</v>
      </c>
      <c r="K224" t="s">
        <v>421</v>
      </c>
      <c r="L224">
        <v>22342</v>
      </c>
      <c r="M224" t="s">
        <v>403</v>
      </c>
      <c r="N224" t="s">
        <v>404</v>
      </c>
      <c r="O224">
        <v>22342</v>
      </c>
      <c r="P224" t="s">
        <v>403</v>
      </c>
      <c r="Q224" t="s">
        <v>404</v>
      </c>
      <c r="R224" t="s">
        <v>447</v>
      </c>
      <c r="S224" s="1">
        <v>0</v>
      </c>
      <c r="U224" s="1">
        <v>3</v>
      </c>
      <c r="IF224">
        <v>22342</v>
      </c>
      <c r="IG224" t="s">
        <v>403</v>
      </c>
      <c r="IH224" t="s">
        <v>252</v>
      </c>
      <c r="IK224">
        <v>-2</v>
      </c>
      <c r="IL224" t="s">
        <v>253</v>
      </c>
      <c r="IM224" t="s">
        <v>254</v>
      </c>
      <c r="IN224" t="s">
        <v>416</v>
      </c>
      <c r="IP224" t="s">
        <v>417</v>
      </c>
    </row>
    <row r="225" spans="1:250" x14ac:dyDescent="0.25">
      <c r="A225">
        <v>133967</v>
      </c>
      <c r="B225">
        <v>1886117376</v>
      </c>
      <c r="C225">
        <v>1403</v>
      </c>
      <c r="D225" t="s">
        <v>399</v>
      </c>
      <c r="E225" t="s">
        <v>400</v>
      </c>
      <c r="F225">
        <v>1407</v>
      </c>
      <c r="G225" t="s">
        <v>401</v>
      </c>
      <c r="H225" t="s">
        <v>400</v>
      </c>
      <c r="I225">
        <v>449</v>
      </c>
      <c r="J225" t="s">
        <v>422</v>
      </c>
      <c r="K225" t="s">
        <v>423</v>
      </c>
      <c r="L225">
        <v>22342</v>
      </c>
      <c r="M225" t="s">
        <v>403</v>
      </c>
      <c r="N225" t="s">
        <v>404</v>
      </c>
      <c r="O225">
        <v>22342</v>
      </c>
      <c r="P225" t="s">
        <v>403</v>
      </c>
      <c r="Q225" t="s">
        <v>404</v>
      </c>
      <c r="R225" t="s">
        <v>447</v>
      </c>
      <c r="S225" s="1">
        <v>0</v>
      </c>
      <c r="U225" s="1">
        <v>3</v>
      </c>
      <c r="IF225">
        <v>22342</v>
      </c>
      <c r="IG225" t="s">
        <v>403</v>
      </c>
      <c r="IH225" t="s">
        <v>252</v>
      </c>
      <c r="IK225">
        <v>-2</v>
      </c>
      <c r="IL225" t="s">
        <v>253</v>
      </c>
      <c r="IM225" t="s">
        <v>254</v>
      </c>
      <c r="IN225" t="s">
        <v>416</v>
      </c>
      <c r="IP225" t="s">
        <v>417</v>
      </c>
    </row>
    <row r="226" spans="1:250" x14ac:dyDescent="0.25">
      <c r="A226">
        <v>133968</v>
      </c>
      <c r="B226">
        <v>1886117376</v>
      </c>
      <c r="C226">
        <v>1403</v>
      </c>
      <c r="D226" t="s">
        <v>399</v>
      </c>
      <c r="E226" t="s">
        <v>400</v>
      </c>
      <c r="F226">
        <v>1407</v>
      </c>
      <c r="G226" t="s">
        <v>401</v>
      </c>
      <c r="H226" t="s">
        <v>400</v>
      </c>
      <c r="I226">
        <v>446</v>
      </c>
      <c r="J226" t="s">
        <v>424</v>
      </c>
      <c r="K226" t="s">
        <v>425</v>
      </c>
      <c r="L226">
        <v>22342</v>
      </c>
      <c r="M226" t="s">
        <v>403</v>
      </c>
      <c r="N226" t="s">
        <v>404</v>
      </c>
      <c r="O226">
        <v>22342</v>
      </c>
      <c r="P226" t="s">
        <v>403</v>
      </c>
      <c r="Q226" t="s">
        <v>404</v>
      </c>
      <c r="R226" t="s">
        <v>447</v>
      </c>
      <c r="S226" s="1">
        <v>0</v>
      </c>
      <c r="U226" s="1">
        <v>3</v>
      </c>
      <c r="IF226">
        <v>22342</v>
      </c>
      <c r="IG226" t="s">
        <v>403</v>
      </c>
      <c r="IH226" t="s">
        <v>252</v>
      </c>
      <c r="IK226">
        <v>-2</v>
      </c>
      <c r="IL226" t="s">
        <v>253</v>
      </c>
      <c r="IM226" t="s">
        <v>254</v>
      </c>
      <c r="IN226" t="s">
        <v>416</v>
      </c>
      <c r="IP226" t="s">
        <v>417</v>
      </c>
    </row>
    <row r="227" spans="1:250" x14ac:dyDescent="0.25">
      <c r="A227">
        <v>133969</v>
      </c>
      <c r="B227">
        <v>1886117376</v>
      </c>
      <c r="C227">
        <v>1403</v>
      </c>
      <c r="D227" t="s">
        <v>399</v>
      </c>
      <c r="E227" t="s">
        <v>400</v>
      </c>
      <c r="F227">
        <v>1407</v>
      </c>
      <c r="G227" t="s">
        <v>401</v>
      </c>
      <c r="H227" t="s">
        <v>400</v>
      </c>
      <c r="I227">
        <v>444</v>
      </c>
      <c r="J227" t="s">
        <v>426</v>
      </c>
      <c r="K227" t="s">
        <v>427</v>
      </c>
      <c r="L227">
        <v>22342</v>
      </c>
      <c r="M227" t="s">
        <v>403</v>
      </c>
      <c r="N227" t="s">
        <v>404</v>
      </c>
      <c r="O227">
        <v>22342</v>
      </c>
      <c r="P227" t="s">
        <v>403</v>
      </c>
      <c r="Q227" t="s">
        <v>404</v>
      </c>
      <c r="R227" t="s">
        <v>447</v>
      </c>
      <c r="S227" s="1">
        <v>0</v>
      </c>
      <c r="U227" s="1">
        <v>3</v>
      </c>
      <c r="IF227">
        <v>22342</v>
      </c>
      <c r="IG227" t="s">
        <v>403</v>
      </c>
      <c r="IH227" t="s">
        <v>252</v>
      </c>
      <c r="IK227">
        <v>-2</v>
      </c>
      <c r="IL227" t="s">
        <v>253</v>
      </c>
      <c r="IM227" t="s">
        <v>254</v>
      </c>
      <c r="IN227" t="s">
        <v>416</v>
      </c>
      <c r="IP227" t="s">
        <v>417</v>
      </c>
    </row>
    <row r="228" spans="1:250" x14ac:dyDescent="0.25">
      <c r="A228">
        <v>133970</v>
      </c>
      <c r="B228">
        <v>1886117376</v>
      </c>
      <c r="C228">
        <v>1403</v>
      </c>
      <c r="D228" t="s">
        <v>399</v>
      </c>
      <c r="E228" t="s">
        <v>400</v>
      </c>
      <c r="F228">
        <v>1407</v>
      </c>
      <c r="G228" t="s">
        <v>401</v>
      </c>
      <c r="H228" t="s">
        <v>400</v>
      </c>
      <c r="I228">
        <v>439</v>
      </c>
      <c r="J228" t="s">
        <v>428</v>
      </c>
      <c r="K228" t="s">
        <v>429</v>
      </c>
      <c r="L228">
        <v>22342</v>
      </c>
      <c r="M228" t="s">
        <v>403</v>
      </c>
      <c r="N228" t="s">
        <v>404</v>
      </c>
      <c r="O228">
        <v>22342</v>
      </c>
      <c r="P228" t="s">
        <v>403</v>
      </c>
      <c r="Q228" t="s">
        <v>404</v>
      </c>
      <c r="R228" t="s">
        <v>447</v>
      </c>
      <c r="S228" s="1">
        <v>0</v>
      </c>
      <c r="U228" s="1">
        <v>3</v>
      </c>
      <c r="IF228">
        <v>22342</v>
      </c>
      <c r="IG228" t="s">
        <v>403</v>
      </c>
      <c r="IH228" t="s">
        <v>252</v>
      </c>
      <c r="IK228">
        <v>-2</v>
      </c>
      <c r="IL228" t="s">
        <v>253</v>
      </c>
      <c r="IM228" t="s">
        <v>254</v>
      </c>
      <c r="IN228" t="s">
        <v>416</v>
      </c>
      <c r="IP228" t="s">
        <v>417</v>
      </c>
    </row>
    <row r="229" spans="1:250" x14ac:dyDescent="0.25">
      <c r="A229">
        <v>133971</v>
      </c>
      <c r="B229">
        <v>1886117376</v>
      </c>
      <c r="C229">
        <v>1403</v>
      </c>
      <c r="D229" t="s">
        <v>399</v>
      </c>
      <c r="E229" t="s">
        <v>400</v>
      </c>
      <c r="F229">
        <v>1407</v>
      </c>
      <c r="G229" t="s">
        <v>401</v>
      </c>
      <c r="H229" t="s">
        <v>400</v>
      </c>
      <c r="I229">
        <v>434</v>
      </c>
      <c r="J229" t="s">
        <v>414</v>
      </c>
      <c r="K229" t="s">
        <v>415</v>
      </c>
      <c r="L229">
        <v>22342</v>
      </c>
      <c r="M229" t="s">
        <v>403</v>
      </c>
      <c r="N229" t="s">
        <v>404</v>
      </c>
      <c r="O229">
        <v>22342</v>
      </c>
      <c r="P229" t="s">
        <v>403</v>
      </c>
      <c r="Q229" t="s">
        <v>404</v>
      </c>
      <c r="R229" t="s">
        <v>447</v>
      </c>
      <c r="S229" s="1">
        <v>0</v>
      </c>
      <c r="U229" s="1">
        <v>3</v>
      </c>
      <c r="IF229">
        <v>22342</v>
      </c>
      <c r="IG229" t="s">
        <v>403</v>
      </c>
      <c r="IH229" t="s">
        <v>252</v>
      </c>
      <c r="IK229">
        <v>-2</v>
      </c>
      <c r="IL229" t="s">
        <v>253</v>
      </c>
      <c r="IM229" t="s">
        <v>254</v>
      </c>
      <c r="IN229" t="s">
        <v>416</v>
      </c>
      <c r="IP229" t="s">
        <v>417</v>
      </c>
    </row>
    <row r="230" spans="1:250" x14ac:dyDescent="0.25">
      <c r="A230">
        <v>133972</v>
      </c>
      <c r="B230">
        <v>1886117376</v>
      </c>
      <c r="C230">
        <v>1403</v>
      </c>
      <c r="D230" t="s">
        <v>399</v>
      </c>
      <c r="E230" t="s">
        <v>400</v>
      </c>
      <c r="F230">
        <v>1407</v>
      </c>
      <c r="G230" t="s">
        <v>401</v>
      </c>
      <c r="H230" t="s">
        <v>400</v>
      </c>
      <c r="I230">
        <v>430</v>
      </c>
      <c r="J230" t="s">
        <v>410</v>
      </c>
      <c r="K230" t="s">
        <v>411</v>
      </c>
      <c r="L230">
        <v>22342</v>
      </c>
      <c r="M230" t="s">
        <v>403</v>
      </c>
      <c r="N230" t="s">
        <v>404</v>
      </c>
      <c r="O230">
        <v>22342</v>
      </c>
      <c r="P230" t="s">
        <v>403</v>
      </c>
      <c r="Q230" t="s">
        <v>404</v>
      </c>
      <c r="R230" t="s">
        <v>447</v>
      </c>
      <c r="S230" s="1">
        <v>0</v>
      </c>
      <c r="U230" s="1">
        <v>3</v>
      </c>
      <c r="IF230">
        <v>22342</v>
      </c>
      <c r="IG230" t="s">
        <v>403</v>
      </c>
      <c r="IH230" t="s">
        <v>252</v>
      </c>
      <c r="IK230">
        <v>-2</v>
      </c>
      <c r="IL230" t="s">
        <v>253</v>
      </c>
      <c r="IM230" t="s">
        <v>254</v>
      </c>
      <c r="IN230" t="s">
        <v>416</v>
      </c>
      <c r="IP230" t="s">
        <v>417</v>
      </c>
    </row>
    <row r="231" spans="1:250" x14ac:dyDescent="0.25">
      <c r="A231">
        <v>133973</v>
      </c>
      <c r="B231">
        <v>1886117376</v>
      </c>
      <c r="C231">
        <v>1403</v>
      </c>
      <c r="D231" t="s">
        <v>399</v>
      </c>
      <c r="E231" t="s">
        <v>400</v>
      </c>
      <c r="F231">
        <v>1407</v>
      </c>
      <c r="G231" t="s">
        <v>401</v>
      </c>
      <c r="H231" t="s">
        <v>400</v>
      </c>
      <c r="I231">
        <v>428</v>
      </c>
      <c r="J231" t="s">
        <v>391</v>
      </c>
      <c r="K231" t="s">
        <v>402</v>
      </c>
      <c r="L231">
        <v>22342</v>
      </c>
      <c r="M231" t="s">
        <v>403</v>
      </c>
      <c r="N231" t="s">
        <v>404</v>
      </c>
      <c r="O231">
        <v>22342</v>
      </c>
      <c r="P231" t="s">
        <v>403</v>
      </c>
      <c r="Q231" t="s">
        <v>404</v>
      </c>
      <c r="R231" t="s">
        <v>447</v>
      </c>
      <c r="S231" s="1">
        <v>0</v>
      </c>
      <c r="U231" s="1">
        <v>3</v>
      </c>
      <c r="IF231">
        <v>22342</v>
      </c>
      <c r="IG231" t="s">
        <v>403</v>
      </c>
      <c r="IH231" t="s">
        <v>252</v>
      </c>
      <c r="IK231">
        <v>-2</v>
      </c>
      <c r="IL231" t="s">
        <v>253</v>
      </c>
      <c r="IM231" t="s">
        <v>254</v>
      </c>
      <c r="IN231" t="s">
        <v>416</v>
      </c>
      <c r="IP231" t="s">
        <v>417</v>
      </c>
    </row>
    <row r="232" spans="1:250" x14ac:dyDescent="0.25">
      <c r="A232">
        <v>133974</v>
      </c>
      <c r="B232">
        <v>1886117376</v>
      </c>
      <c r="C232">
        <v>1403</v>
      </c>
      <c r="D232" t="s">
        <v>399</v>
      </c>
      <c r="E232" t="s">
        <v>400</v>
      </c>
      <c r="F232">
        <v>1407</v>
      </c>
      <c r="G232" t="s">
        <v>401</v>
      </c>
      <c r="H232" t="s">
        <v>400</v>
      </c>
      <c r="I232">
        <v>423</v>
      </c>
      <c r="J232" t="s">
        <v>392</v>
      </c>
      <c r="K232" t="s">
        <v>393</v>
      </c>
      <c r="L232">
        <v>22342</v>
      </c>
      <c r="M232" t="s">
        <v>403</v>
      </c>
      <c r="N232" t="s">
        <v>404</v>
      </c>
      <c r="O232">
        <v>22342</v>
      </c>
      <c r="P232" t="s">
        <v>403</v>
      </c>
      <c r="Q232" t="s">
        <v>404</v>
      </c>
      <c r="R232" t="s">
        <v>447</v>
      </c>
      <c r="S232" s="1">
        <v>0</v>
      </c>
      <c r="U232" s="1">
        <v>3</v>
      </c>
      <c r="IF232">
        <v>22342</v>
      </c>
      <c r="IG232" t="s">
        <v>403</v>
      </c>
      <c r="IH232" t="s">
        <v>252</v>
      </c>
      <c r="IK232">
        <v>-2</v>
      </c>
      <c r="IL232" t="s">
        <v>253</v>
      </c>
      <c r="IM232" t="s">
        <v>254</v>
      </c>
      <c r="IN232" t="s">
        <v>416</v>
      </c>
      <c r="IP232" t="s">
        <v>417</v>
      </c>
    </row>
    <row r="233" spans="1:250" x14ac:dyDescent="0.25">
      <c r="A233">
        <v>133975</v>
      </c>
      <c r="B233">
        <v>1886117376</v>
      </c>
      <c r="C233">
        <v>1403</v>
      </c>
      <c r="D233" t="s">
        <v>399</v>
      </c>
      <c r="E233" t="s">
        <v>400</v>
      </c>
      <c r="F233">
        <v>1407</v>
      </c>
      <c r="G233" t="s">
        <v>401</v>
      </c>
      <c r="H233" t="s">
        <v>400</v>
      </c>
      <c r="I233">
        <v>421</v>
      </c>
      <c r="J233" t="s">
        <v>394</v>
      </c>
      <c r="K233" t="s">
        <v>405</v>
      </c>
      <c r="L233">
        <v>22342</v>
      </c>
      <c r="M233" t="s">
        <v>403</v>
      </c>
      <c r="N233" t="s">
        <v>404</v>
      </c>
      <c r="O233">
        <v>22342</v>
      </c>
      <c r="P233" t="s">
        <v>403</v>
      </c>
      <c r="Q233" t="s">
        <v>404</v>
      </c>
      <c r="R233" t="s">
        <v>447</v>
      </c>
      <c r="S233" s="1">
        <v>0</v>
      </c>
      <c r="U233" s="1">
        <v>3</v>
      </c>
      <c r="IF233">
        <v>22342</v>
      </c>
      <c r="IG233" t="s">
        <v>403</v>
      </c>
      <c r="IH233" t="s">
        <v>252</v>
      </c>
      <c r="IK233">
        <v>-2</v>
      </c>
      <c r="IL233" t="s">
        <v>253</v>
      </c>
      <c r="IM233" t="s">
        <v>254</v>
      </c>
      <c r="IN233" t="s">
        <v>416</v>
      </c>
      <c r="IP233" t="s">
        <v>417</v>
      </c>
    </row>
    <row r="234" spans="1:250" x14ac:dyDescent="0.25">
      <c r="A234">
        <v>133976</v>
      </c>
      <c r="B234">
        <v>1886117376</v>
      </c>
      <c r="C234">
        <v>1403</v>
      </c>
      <c r="D234" t="s">
        <v>399</v>
      </c>
      <c r="E234" t="s">
        <v>400</v>
      </c>
      <c r="F234">
        <v>1407</v>
      </c>
      <c r="G234" t="s">
        <v>401</v>
      </c>
      <c r="H234" t="s">
        <v>400</v>
      </c>
      <c r="I234">
        <v>417</v>
      </c>
      <c r="J234" t="s">
        <v>389</v>
      </c>
      <c r="K234" t="s">
        <v>390</v>
      </c>
      <c r="L234">
        <v>22342</v>
      </c>
      <c r="M234" t="s">
        <v>403</v>
      </c>
      <c r="N234" t="s">
        <v>404</v>
      </c>
      <c r="O234">
        <v>22342</v>
      </c>
      <c r="P234" t="s">
        <v>403</v>
      </c>
      <c r="Q234" t="s">
        <v>404</v>
      </c>
      <c r="R234" t="s">
        <v>447</v>
      </c>
      <c r="S234" s="1">
        <v>0</v>
      </c>
      <c r="U234" s="1">
        <v>3</v>
      </c>
      <c r="IF234">
        <v>22342</v>
      </c>
      <c r="IG234" t="s">
        <v>403</v>
      </c>
      <c r="IH234" t="s">
        <v>252</v>
      </c>
      <c r="IK234">
        <v>-2</v>
      </c>
      <c r="IL234" t="s">
        <v>253</v>
      </c>
      <c r="IM234" t="s">
        <v>254</v>
      </c>
      <c r="IN234" t="s">
        <v>416</v>
      </c>
      <c r="IP234" t="s">
        <v>417</v>
      </c>
    </row>
    <row r="235" spans="1:250" x14ac:dyDescent="0.25">
      <c r="A235">
        <v>133977</v>
      </c>
      <c r="B235">
        <v>1886117376</v>
      </c>
      <c r="C235">
        <v>1403</v>
      </c>
      <c r="D235" t="s">
        <v>399</v>
      </c>
      <c r="E235" t="s">
        <v>400</v>
      </c>
      <c r="F235">
        <v>1407</v>
      </c>
      <c r="G235" t="s">
        <v>401</v>
      </c>
      <c r="H235" t="s">
        <v>400</v>
      </c>
      <c r="I235">
        <v>504</v>
      </c>
      <c r="J235" t="s">
        <v>464</v>
      </c>
      <c r="K235" t="s">
        <v>463</v>
      </c>
      <c r="L235">
        <v>1736</v>
      </c>
      <c r="M235" t="s">
        <v>406</v>
      </c>
      <c r="N235" t="s">
        <v>256</v>
      </c>
      <c r="O235">
        <v>1736</v>
      </c>
      <c r="P235" t="s">
        <v>406</v>
      </c>
      <c r="Q235" t="s">
        <v>256</v>
      </c>
      <c r="R235" t="s">
        <v>447</v>
      </c>
      <c r="S235" s="1">
        <v>0</v>
      </c>
      <c r="U235" s="1">
        <v>3</v>
      </c>
      <c r="IF235">
        <v>1736</v>
      </c>
      <c r="IG235" t="s">
        <v>406</v>
      </c>
      <c r="IH235" t="s">
        <v>252</v>
      </c>
      <c r="IK235">
        <v>-2</v>
      </c>
      <c r="IL235" t="s">
        <v>253</v>
      </c>
      <c r="IM235" t="s">
        <v>254</v>
      </c>
      <c r="IN235" t="s">
        <v>416</v>
      </c>
      <c r="IP235" t="s">
        <v>418</v>
      </c>
    </row>
    <row r="236" spans="1:250" x14ac:dyDescent="0.25">
      <c r="A236">
        <v>133978</v>
      </c>
      <c r="B236">
        <v>1886117376</v>
      </c>
      <c r="C236">
        <v>1403</v>
      </c>
      <c r="D236" t="s">
        <v>399</v>
      </c>
      <c r="E236" t="s">
        <v>400</v>
      </c>
      <c r="F236">
        <v>1407</v>
      </c>
      <c r="G236" t="s">
        <v>401</v>
      </c>
      <c r="H236" t="s">
        <v>400</v>
      </c>
      <c r="I236">
        <v>501</v>
      </c>
      <c r="J236" t="s">
        <v>468</v>
      </c>
      <c r="K236" t="s">
        <v>469</v>
      </c>
      <c r="L236">
        <v>1736</v>
      </c>
      <c r="M236" t="s">
        <v>406</v>
      </c>
      <c r="N236" t="s">
        <v>256</v>
      </c>
      <c r="O236">
        <v>1736</v>
      </c>
      <c r="P236" t="s">
        <v>406</v>
      </c>
      <c r="Q236" t="s">
        <v>256</v>
      </c>
      <c r="R236" t="s">
        <v>447</v>
      </c>
      <c r="S236" s="1">
        <v>0</v>
      </c>
      <c r="U236" s="1">
        <v>3</v>
      </c>
      <c r="IF236">
        <v>1736</v>
      </c>
      <c r="IG236" t="s">
        <v>406</v>
      </c>
      <c r="IH236" t="s">
        <v>252</v>
      </c>
      <c r="IK236">
        <v>-2</v>
      </c>
      <c r="IL236" t="s">
        <v>253</v>
      </c>
      <c r="IM236" t="s">
        <v>254</v>
      </c>
      <c r="IN236" t="s">
        <v>416</v>
      </c>
      <c r="IP236" t="s">
        <v>418</v>
      </c>
    </row>
    <row r="237" spans="1:250" x14ac:dyDescent="0.25">
      <c r="A237">
        <v>133979</v>
      </c>
      <c r="B237">
        <v>1886117376</v>
      </c>
      <c r="C237">
        <v>1403</v>
      </c>
      <c r="D237" t="s">
        <v>399</v>
      </c>
      <c r="E237" t="s">
        <v>400</v>
      </c>
      <c r="F237">
        <v>1407</v>
      </c>
      <c r="G237" t="s">
        <v>401</v>
      </c>
      <c r="H237" t="s">
        <v>400</v>
      </c>
      <c r="I237">
        <v>499</v>
      </c>
      <c r="J237" t="s">
        <v>470</v>
      </c>
      <c r="K237" t="s">
        <v>471</v>
      </c>
      <c r="L237">
        <v>1736</v>
      </c>
      <c r="M237" t="s">
        <v>406</v>
      </c>
      <c r="N237" t="s">
        <v>256</v>
      </c>
      <c r="O237">
        <v>1736</v>
      </c>
      <c r="P237" t="s">
        <v>406</v>
      </c>
      <c r="Q237" t="s">
        <v>256</v>
      </c>
      <c r="R237" t="s">
        <v>447</v>
      </c>
      <c r="S237" s="1">
        <v>0</v>
      </c>
      <c r="U237" s="1">
        <v>3</v>
      </c>
      <c r="IF237">
        <v>1736</v>
      </c>
      <c r="IG237" t="s">
        <v>406</v>
      </c>
      <c r="IH237" t="s">
        <v>252</v>
      </c>
      <c r="IK237">
        <v>-2</v>
      </c>
      <c r="IL237" t="s">
        <v>253</v>
      </c>
      <c r="IM237" t="s">
        <v>254</v>
      </c>
      <c r="IN237" t="s">
        <v>416</v>
      </c>
      <c r="IP237" t="s">
        <v>418</v>
      </c>
    </row>
    <row r="238" spans="1:250" x14ac:dyDescent="0.25">
      <c r="A238">
        <v>133980</v>
      </c>
      <c r="B238">
        <v>1886117376</v>
      </c>
      <c r="C238">
        <v>1403</v>
      </c>
      <c r="D238" t="s">
        <v>399</v>
      </c>
      <c r="E238" t="s">
        <v>400</v>
      </c>
      <c r="F238">
        <v>1407</v>
      </c>
      <c r="G238" t="s">
        <v>401</v>
      </c>
      <c r="H238" t="s">
        <v>400</v>
      </c>
      <c r="I238">
        <v>493</v>
      </c>
      <c r="J238" t="s">
        <v>472</v>
      </c>
      <c r="K238" t="s">
        <v>473</v>
      </c>
      <c r="L238">
        <v>1736</v>
      </c>
      <c r="M238" t="s">
        <v>406</v>
      </c>
      <c r="N238" t="s">
        <v>256</v>
      </c>
      <c r="O238">
        <v>1736</v>
      </c>
      <c r="P238" t="s">
        <v>406</v>
      </c>
      <c r="Q238" t="s">
        <v>256</v>
      </c>
      <c r="R238" t="s">
        <v>447</v>
      </c>
      <c r="S238" s="1">
        <v>0</v>
      </c>
      <c r="U238" s="1">
        <v>3</v>
      </c>
      <c r="IF238">
        <v>1736</v>
      </c>
      <c r="IG238" t="s">
        <v>406</v>
      </c>
      <c r="IH238" t="s">
        <v>252</v>
      </c>
      <c r="IK238">
        <v>-2</v>
      </c>
      <c r="IL238" t="s">
        <v>253</v>
      </c>
      <c r="IM238" t="s">
        <v>254</v>
      </c>
      <c r="IN238" t="s">
        <v>416</v>
      </c>
      <c r="IP238" t="s">
        <v>418</v>
      </c>
    </row>
    <row r="239" spans="1:250" x14ac:dyDescent="0.25">
      <c r="A239">
        <v>133981</v>
      </c>
      <c r="B239">
        <v>1886117376</v>
      </c>
      <c r="C239">
        <v>1403</v>
      </c>
      <c r="D239" t="s">
        <v>399</v>
      </c>
      <c r="E239" t="s">
        <v>400</v>
      </c>
      <c r="F239">
        <v>1407</v>
      </c>
      <c r="G239" t="s">
        <v>401</v>
      </c>
      <c r="H239" t="s">
        <v>400</v>
      </c>
      <c r="I239">
        <v>491</v>
      </c>
      <c r="J239" t="s">
        <v>474</v>
      </c>
      <c r="K239" t="s">
        <v>475</v>
      </c>
      <c r="L239">
        <v>1736</v>
      </c>
      <c r="M239" t="s">
        <v>406</v>
      </c>
      <c r="N239" t="s">
        <v>256</v>
      </c>
      <c r="O239">
        <v>1736</v>
      </c>
      <c r="P239" t="s">
        <v>406</v>
      </c>
      <c r="Q239" t="s">
        <v>256</v>
      </c>
      <c r="R239" t="s">
        <v>447</v>
      </c>
      <c r="S239" s="1">
        <v>0</v>
      </c>
      <c r="U239" s="1">
        <v>3</v>
      </c>
      <c r="IF239">
        <v>1736</v>
      </c>
      <c r="IG239" t="s">
        <v>406</v>
      </c>
      <c r="IH239" t="s">
        <v>252</v>
      </c>
      <c r="IK239">
        <v>-2</v>
      </c>
      <c r="IL239" t="s">
        <v>253</v>
      </c>
      <c r="IM239" t="s">
        <v>254</v>
      </c>
      <c r="IN239" t="s">
        <v>416</v>
      </c>
      <c r="IP239" t="s">
        <v>418</v>
      </c>
    </row>
    <row r="240" spans="1:250" x14ac:dyDescent="0.25">
      <c r="A240">
        <v>133982</v>
      </c>
      <c r="B240">
        <v>1886117376</v>
      </c>
      <c r="C240">
        <v>1403</v>
      </c>
      <c r="D240" t="s">
        <v>399</v>
      </c>
      <c r="E240" t="s">
        <v>400</v>
      </c>
      <c r="F240">
        <v>1407</v>
      </c>
      <c r="G240" t="s">
        <v>401</v>
      </c>
      <c r="H240" t="s">
        <v>400</v>
      </c>
      <c r="I240">
        <v>484</v>
      </c>
      <c r="J240" t="s">
        <v>476</v>
      </c>
      <c r="K240" t="s">
        <v>477</v>
      </c>
      <c r="L240">
        <v>1736</v>
      </c>
      <c r="M240" t="s">
        <v>406</v>
      </c>
      <c r="N240" t="s">
        <v>256</v>
      </c>
      <c r="O240">
        <v>1736</v>
      </c>
      <c r="P240" t="s">
        <v>406</v>
      </c>
      <c r="Q240" t="s">
        <v>256</v>
      </c>
      <c r="R240" t="s">
        <v>447</v>
      </c>
      <c r="S240" s="1">
        <v>0</v>
      </c>
      <c r="U240" s="1">
        <v>3</v>
      </c>
      <c r="IF240">
        <v>1736</v>
      </c>
      <c r="IG240" t="s">
        <v>406</v>
      </c>
      <c r="IH240" t="s">
        <v>252</v>
      </c>
      <c r="IK240">
        <v>-2</v>
      </c>
      <c r="IL240" t="s">
        <v>253</v>
      </c>
      <c r="IM240" t="s">
        <v>254</v>
      </c>
      <c r="IN240" t="s">
        <v>416</v>
      </c>
      <c r="IP240" t="s">
        <v>418</v>
      </c>
    </row>
    <row r="241" spans="1:250" x14ac:dyDescent="0.25">
      <c r="A241">
        <v>133983</v>
      </c>
      <c r="B241">
        <v>1886117376</v>
      </c>
      <c r="C241">
        <v>1403</v>
      </c>
      <c r="D241" t="s">
        <v>399</v>
      </c>
      <c r="E241" t="s">
        <v>400</v>
      </c>
      <c r="F241">
        <v>1407</v>
      </c>
      <c r="G241" t="s">
        <v>401</v>
      </c>
      <c r="H241" t="s">
        <v>400</v>
      </c>
      <c r="I241">
        <v>483</v>
      </c>
      <c r="J241" t="s">
        <v>448</v>
      </c>
      <c r="K241" t="s">
        <v>449</v>
      </c>
      <c r="L241">
        <v>1736</v>
      </c>
      <c r="M241" t="s">
        <v>406</v>
      </c>
      <c r="N241" t="s">
        <v>256</v>
      </c>
      <c r="O241">
        <v>1736</v>
      </c>
      <c r="P241" t="s">
        <v>406</v>
      </c>
      <c r="Q241" t="s">
        <v>256</v>
      </c>
      <c r="R241" t="s">
        <v>447</v>
      </c>
      <c r="S241" s="1">
        <v>0</v>
      </c>
      <c r="U241" s="1">
        <v>3</v>
      </c>
      <c r="IF241">
        <v>1736</v>
      </c>
      <c r="IG241" t="s">
        <v>406</v>
      </c>
      <c r="IH241" t="s">
        <v>252</v>
      </c>
      <c r="IK241">
        <v>-2</v>
      </c>
      <c r="IL241" t="s">
        <v>253</v>
      </c>
      <c r="IM241" t="s">
        <v>254</v>
      </c>
      <c r="IN241" t="s">
        <v>416</v>
      </c>
      <c r="IP241" t="s">
        <v>418</v>
      </c>
    </row>
    <row r="242" spans="1:250" x14ac:dyDescent="0.25">
      <c r="A242">
        <v>133984</v>
      </c>
      <c r="B242">
        <v>1886117376</v>
      </c>
      <c r="C242">
        <v>1403</v>
      </c>
      <c r="D242" t="s">
        <v>399</v>
      </c>
      <c r="E242" t="s">
        <v>400</v>
      </c>
      <c r="F242">
        <v>1407</v>
      </c>
      <c r="G242" t="s">
        <v>401</v>
      </c>
      <c r="H242" t="s">
        <v>400</v>
      </c>
      <c r="I242">
        <v>479</v>
      </c>
      <c r="J242" t="s">
        <v>450</v>
      </c>
      <c r="K242" t="s">
        <v>451</v>
      </c>
      <c r="L242">
        <v>1736</v>
      </c>
      <c r="M242" t="s">
        <v>406</v>
      </c>
      <c r="N242" t="s">
        <v>256</v>
      </c>
      <c r="O242">
        <v>1736</v>
      </c>
      <c r="P242" t="s">
        <v>406</v>
      </c>
      <c r="Q242" t="s">
        <v>256</v>
      </c>
      <c r="R242" t="s">
        <v>447</v>
      </c>
      <c r="S242" s="1">
        <v>0</v>
      </c>
      <c r="U242" s="1">
        <v>3</v>
      </c>
      <c r="IF242">
        <v>1736</v>
      </c>
      <c r="IG242" t="s">
        <v>406</v>
      </c>
      <c r="IH242" t="s">
        <v>252</v>
      </c>
      <c r="IK242">
        <v>-2</v>
      </c>
      <c r="IL242" t="s">
        <v>253</v>
      </c>
      <c r="IM242" t="s">
        <v>254</v>
      </c>
      <c r="IN242" t="s">
        <v>416</v>
      </c>
      <c r="IP242" t="s">
        <v>418</v>
      </c>
    </row>
    <row r="243" spans="1:250" x14ac:dyDescent="0.25">
      <c r="A243">
        <v>133985</v>
      </c>
      <c r="B243">
        <v>1886117376</v>
      </c>
      <c r="C243">
        <v>1403</v>
      </c>
      <c r="D243" t="s">
        <v>399</v>
      </c>
      <c r="E243" t="s">
        <v>400</v>
      </c>
      <c r="F243">
        <v>1407</v>
      </c>
      <c r="G243" t="s">
        <v>401</v>
      </c>
      <c r="H243" t="s">
        <v>400</v>
      </c>
      <c r="I243">
        <v>475</v>
      </c>
      <c r="J243" t="s">
        <v>433</v>
      </c>
      <c r="K243" t="s">
        <v>434</v>
      </c>
      <c r="L243">
        <v>1736</v>
      </c>
      <c r="M243" t="s">
        <v>406</v>
      </c>
      <c r="N243" t="s">
        <v>256</v>
      </c>
      <c r="O243">
        <v>1736</v>
      </c>
      <c r="P243" t="s">
        <v>406</v>
      </c>
      <c r="Q243" t="s">
        <v>256</v>
      </c>
      <c r="R243" t="s">
        <v>447</v>
      </c>
      <c r="S243" s="1">
        <v>0</v>
      </c>
      <c r="U243" s="1">
        <v>3</v>
      </c>
      <c r="IF243">
        <v>1736</v>
      </c>
      <c r="IG243" t="s">
        <v>406</v>
      </c>
      <c r="IH243" t="s">
        <v>252</v>
      </c>
      <c r="IK243">
        <v>-2</v>
      </c>
      <c r="IL243" t="s">
        <v>253</v>
      </c>
      <c r="IM243" t="s">
        <v>254</v>
      </c>
      <c r="IN243" t="s">
        <v>416</v>
      </c>
      <c r="IP243" t="s">
        <v>418</v>
      </c>
    </row>
    <row r="244" spans="1:250" x14ac:dyDescent="0.25">
      <c r="A244">
        <v>133986</v>
      </c>
      <c r="B244">
        <v>1886117376</v>
      </c>
      <c r="C244">
        <v>1403</v>
      </c>
      <c r="D244" t="s">
        <v>399</v>
      </c>
      <c r="E244" t="s">
        <v>400</v>
      </c>
      <c r="F244">
        <v>1407</v>
      </c>
      <c r="G244" t="s">
        <v>401</v>
      </c>
      <c r="H244" t="s">
        <v>400</v>
      </c>
      <c r="I244">
        <v>474</v>
      </c>
      <c r="J244" t="s">
        <v>437</v>
      </c>
      <c r="K244" t="s">
        <v>438</v>
      </c>
      <c r="L244">
        <v>1736</v>
      </c>
      <c r="M244" t="s">
        <v>406</v>
      </c>
      <c r="N244" t="s">
        <v>256</v>
      </c>
      <c r="O244">
        <v>1736</v>
      </c>
      <c r="P244" t="s">
        <v>406</v>
      </c>
      <c r="Q244" t="s">
        <v>256</v>
      </c>
      <c r="R244" t="s">
        <v>447</v>
      </c>
      <c r="S244" s="1">
        <v>0</v>
      </c>
      <c r="U244" s="1">
        <v>3</v>
      </c>
      <c r="IF244">
        <v>1736</v>
      </c>
      <c r="IG244" t="s">
        <v>406</v>
      </c>
      <c r="IH244" t="s">
        <v>252</v>
      </c>
      <c r="IK244">
        <v>-2</v>
      </c>
      <c r="IL244" t="s">
        <v>253</v>
      </c>
      <c r="IM244" t="s">
        <v>254</v>
      </c>
      <c r="IN244" t="s">
        <v>416</v>
      </c>
      <c r="IP244" t="s">
        <v>418</v>
      </c>
    </row>
    <row r="245" spans="1:250" x14ac:dyDescent="0.25">
      <c r="A245">
        <v>133987</v>
      </c>
      <c r="B245">
        <v>1886117376</v>
      </c>
      <c r="C245">
        <v>1403</v>
      </c>
      <c r="D245" t="s">
        <v>399</v>
      </c>
      <c r="E245" t="s">
        <v>400</v>
      </c>
      <c r="F245">
        <v>1407</v>
      </c>
      <c r="G245" t="s">
        <v>401</v>
      </c>
      <c r="H245" t="s">
        <v>400</v>
      </c>
      <c r="I245">
        <v>470</v>
      </c>
      <c r="J245" t="s">
        <v>439</v>
      </c>
      <c r="K245" t="s">
        <v>440</v>
      </c>
      <c r="L245">
        <v>1736</v>
      </c>
      <c r="M245" t="s">
        <v>406</v>
      </c>
      <c r="N245" t="s">
        <v>256</v>
      </c>
      <c r="O245">
        <v>1736</v>
      </c>
      <c r="P245" t="s">
        <v>406</v>
      </c>
      <c r="Q245" t="s">
        <v>256</v>
      </c>
      <c r="R245" t="s">
        <v>447</v>
      </c>
      <c r="S245" s="1">
        <v>0</v>
      </c>
      <c r="U245" s="1">
        <v>3</v>
      </c>
      <c r="IF245">
        <v>1736</v>
      </c>
      <c r="IG245" t="s">
        <v>406</v>
      </c>
      <c r="IH245" t="s">
        <v>252</v>
      </c>
      <c r="IK245">
        <v>-2</v>
      </c>
      <c r="IL245" t="s">
        <v>253</v>
      </c>
      <c r="IM245" t="s">
        <v>254</v>
      </c>
      <c r="IN245" t="s">
        <v>416</v>
      </c>
      <c r="IP245" t="s">
        <v>418</v>
      </c>
    </row>
    <row r="246" spans="1:250" x14ac:dyDescent="0.25">
      <c r="A246">
        <v>133988</v>
      </c>
      <c r="B246">
        <v>1886117376</v>
      </c>
      <c r="C246">
        <v>1403</v>
      </c>
      <c r="D246" t="s">
        <v>399</v>
      </c>
      <c r="E246" t="s">
        <v>400</v>
      </c>
      <c r="F246">
        <v>1407</v>
      </c>
      <c r="G246" t="s">
        <v>401</v>
      </c>
      <c r="H246" t="s">
        <v>400</v>
      </c>
      <c r="I246">
        <v>467</v>
      </c>
      <c r="J246" t="s">
        <v>441</v>
      </c>
      <c r="K246" t="s">
        <v>442</v>
      </c>
      <c r="L246">
        <v>1736</v>
      </c>
      <c r="M246" t="s">
        <v>406</v>
      </c>
      <c r="N246" t="s">
        <v>256</v>
      </c>
      <c r="O246">
        <v>1736</v>
      </c>
      <c r="P246" t="s">
        <v>406</v>
      </c>
      <c r="Q246" t="s">
        <v>256</v>
      </c>
      <c r="R246" t="s">
        <v>447</v>
      </c>
      <c r="S246" s="1">
        <v>0</v>
      </c>
      <c r="U246" s="1">
        <v>3</v>
      </c>
      <c r="IF246">
        <v>1736</v>
      </c>
      <c r="IG246" t="s">
        <v>406</v>
      </c>
      <c r="IH246" t="s">
        <v>252</v>
      </c>
      <c r="IK246">
        <v>-2</v>
      </c>
      <c r="IL246" t="s">
        <v>253</v>
      </c>
      <c r="IM246" t="s">
        <v>254</v>
      </c>
      <c r="IN246" t="s">
        <v>416</v>
      </c>
      <c r="IP246" t="s">
        <v>418</v>
      </c>
    </row>
    <row r="247" spans="1:250" x14ac:dyDescent="0.25">
      <c r="A247">
        <v>133989</v>
      </c>
      <c r="B247">
        <v>1886117376</v>
      </c>
      <c r="C247">
        <v>1403</v>
      </c>
      <c r="D247" t="s">
        <v>399</v>
      </c>
      <c r="E247" t="s">
        <v>400</v>
      </c>
      <c r="F247">
        <v>1407</v>
      </c>
      <c r="G247" t="s">
        <v>401</v>
      </c>
      <c r="H247" t="s">
        <v>400</v>
      </c>
      <c r="I247">
        <v>466</v>
      </c>
      <c r="J247" t="s">
        <v>443</v>
      </c>
      <c r="K247" t="s">
        <v>444</v>
      </c>
      <c r="L247">
        <v>1736</v>
      </c>
      <c r="M247" t="s">
        <v>406</v>
      </c>
      <c r="N247" t="s">
        <v>256</v>
      </c>
      <c r="O247">
        <v>1736</v>
      </c>
      <c r="P247" t="s">
        <v>406</v>
      </c>
      <c r="Q247" t="s">
        <v>256</v>
      </c>
      <c r="R247" t="s">
        <v>447</v>
      </c>
      <c r="S247" s="1">
        <v>0</v>
      </c>
      <c r="U247" s="1">
        <v>3</v>
      </c>
      <c r="IF247">
        <v>1736</v>
      </c>
      <c r="IG247" t="s">
        <v>406</v>
      </c>
      <c r="IH247" t="s">
        <v>252</v>
      </c>
      <c r="IK247">
        <v>-2</v>
      </c>
      <c r="IL247" t="s">
        <v>253</v>
      </c>
      <c r="IM247" t="s">
        <v>254</v>
      </c>
      <c r="IN247" t="s">
        <v>416</v>
      </c>
      <c r="IP247" t="s">
        <v>418</v>
      </c>
    </row>
    <row r="248" spans="1:250" x14ac:dyDescent="0.25">
      <c r="A248">
        <v>133990</v>
      </c>
      <c r="B248">
        <v>1886117376</v>
      </c>
      <c r="C248">
        <v>1403</v>
      </c>
      <c r="D248" t="s">
        <v>399</v>
      </c>
      <c r="E248" t="s">
        <v>400</v>
      </c>
      <c r="F248">
        <v>1407</v>
      </c>
      <c r="G248" t="s">
        <v>401</v>
      </c>
      <c r="H248" t="s">
        <v>400</v>
      </c>
      <c r="I248">
        <v>462</v>
      </c>
      <c r="J248" t="s">
        <v>445</v>
      </c>
      <c r="K248" t="s">
        <v>446</v>
      </c>
      <c r="L248">
        <v>1736</v>
      </c>
      <c r="M248" t="s">
        <v>406</v>
      </c>
      <c r="N248" t="s">
        <v>256</v>
      </c>
      <c r="O248">
        <v>1736</v>
      </c>
      <c r="P248" t="s">
        <v>406</v>
      </c>
      <c r="Q248" t="s">
        <v>256</v>
      </c>
      <c r="R248" t="s">
        <v>447</v>
      </c>
      <c r="S248" s="1">
        <v>0</v>
      </c>
      <c r="U248" s="1">
        <v>3</v>
      </c>
      <c r="IF248">
        <v>1736</v>
      </c>
      <c r="IG248" t="s">
        <v>406</v>
      </c>
      <c r="IH248" t="s">
        <v>252</v>
      </c>
      <c r="IK248">
        <v>-2</v>
      </c>
      <c r="IL248" t="s">
        <v>253</v>
      </c>
      <c r="IM248" t="s">
        <v>254</v>
      </c>
      <c r="IN248" t="s">
        <v>416</v>
      </c>
      <c r="IP248" t="s">
        <v>418</v>
      </c>
    </row>
    <row r="249" spans="1:250" x14ac:dyDescent="0.25">
      <c r="A249">
        <v>133991</v>
      </c>
      <c r="B249">
        <v>1886117376</v>
      </c>
      <c r="C249">
        <v>1403</v>
      </c>
      <c r="D249" t="s">
        <v>399</v>
      </c>
      <c r="E249" t="s">
        <v>400</v>
      </c>
      <c r="F249">
        <v>1407</v>
      </c>
      <c r="G249" t="s">
        <v>401</v>
      </c>
      <c r="H249" t="s">
        <v>400</v>
      </c>
      <c r="I249">
        <v>459</v>
      </c>
      <c r="J249" t="s">
        <v>431</v>
      </c>
      <c r="K249" t="s">
        <v>432</v>
      </c>
      <c r="L249">
        <v>1736</v>
      </c>
      <c r="M249" t="s">
        <v>406</v>
      </c>
      <c r="N249" t="s">
        <v>256</v>
      </c>
      <c r="O249">
        <v>1736</v>
      </c>
      <c r="P249" t="s">
        <v>406</v>
      </c>
      <c r="Q249" t="s">
        <v>256</v>
      </c>
      <c r="R249" t="s">
        <v>447</v>
      </c>
      <c r="S249" s="1">
        <v>0</v>
      </c>
      <c r="U249" s="1">
        <v>3</v>
      </c>
      <c r="IF249">
        <v>1736</v>
      </c>
      <c r="IG249" t="s">
        <v>406</v>
      </c>
      <c r="IH249" t="s">
        <v>252</v>
      </c>
      <c r="IK249">
        <v>-2</v>
      </c>
      <c r="IL249" t="s">
        <v>253</v>
      </c>
      <c r="IM249" t="s">
        <v>254</v>
      </c>
      <c r="IN249" t="s">
        <v>416</v>
      </c>
      <c r="IP249" t="s">
        <v>418</v>
      </c>
    </row>
    <row r="250" spans="1:250" x14ac:dyDescent="0.25">
      <c r="A250">
        <v>133992</v>
      </c>
      <c r="B250">
        <v>1886117376</v>
      </c>
      <c r="C250">
        <v>1403</v>
      </c>
      <c r="D250" t="s">
        <v>399</v>
      </c>
      <c r="E250" t="s">
        <v>400</v>
      </c>
      <c r="F250">
        <v>1407</v>
      </c>
      <c r="G250" t="s">
        <v>401</v>
      </c>
      <c r="H250" t="s">
        <v>400</v>
      </c>
      <c r="I250">
        <v>454</v>
      </c>
      <c r="J250" t="s">
        <v>420</v>
      </c>
      <c r="K250" t="s">
        <v>421</v>
      </c>
      <c r="L250">
        <v>1736</v>
      </c>
      <c r="M250" t="s">
        <v>406</v>
      </c>
      <c r="N250" t="s">
        <v>256</v>
      </c>
      <c r="O250">
        <v>1736</v>
      </c>
      <c r="P250" t="s">
        <v>406</v>
      </c>
      <c r="Q250" t="s">
        <v>256</v>
      </c>
      <c r="R250" t="s">
        <v>447</v>
      </c>
      <c r="S250" s="1">
        <v>0</v>
      </c>
      <c r="U250" s="1">
        <v>3</v>
      </c>
      <c r="IF250">
        <v>1736</v>
      </c>
      <c r="IG250" t="s">
        <v>406</v>
      </c>
      <c r="IH250" t="s">
        <v>252</v>
      </c>
      <c r="IK250">
        <v>-2</v>
      </c>
      <c r="IL250" t="s">
        <v>253</v>
      </c>
      <c r="IM250" t="s">
        <v>254</v>
      </c>
      <c r="IN250" t="s">
        <v>416</v>
      </c>
      <c r="IP250" t="s">
        <v>418</v>
      </c>
    </row>
    <row r="251" spans="1:250" x14ac:dyDescent="0.25">
      <c r="A251">
        <v>133993</v>
      </c>
      <c r="B251">
        <v>1886117376</v>
      </c>
      <c r="C251">
        <v>1403</v>
      </c>
      <c r="D251" t="s">
        <v>399</v>
      </c>
      <c r="E251" t="s">
        <v>400</v>
      </c>
      <c r="F251">
        <v>1407</v>
      </c>
      <c r="G251" t="s">
        <v>401</v>
      </c>
      <c r="H251" t="s">
        <v>400</v>
      </c>
      <c r="I251">
        <v>449</v>
      </c>
      <c r="J251" t="s">
        <v>422</v>
      </c>
      <c r="K251" t="s">
        <v>423</v>
      </c>
      <c r="L251">
        <v>1736</v>
      </c>
      <c r="M251" t="s">
        <v>406</v>
      </c>
      <c r="N251" t="s">
        <v>256</v>
      </c>
      <c r="O251">
        <v>1736</v>
      </c>
      <c r="P251" t="s">
        <v>406</v>
      </c>
      <c r="Q251" t="s">
        <v>256</v>
      </c>
      <c r="R251" t="s">
        <v>447</v>
      </c>
      <c r="S251" s="1">
        <v>0</v>
      </c>
      <c r="U251" s="1">
        <v>3</v>
      </c>
      <c r="IF251">
        <v>1736</v>
      </c>
      <c r="IG251" t="s">
        <v>406</v>
      </c>
      <c r="IH251" t="s">
        <v>252</v>
      </c>
      <c r="IK251">
        <v>-2</v>
      </c>
      <c r="IL251" t="s">
        <v>253</v>
      </c>
      <c r="IM251" t="s">
        <v>254</v>
      </c>
      <c r="IN251" t="s">
        <v>416</v>
      </c>
      <c r="IP251" t="s">
        <v>418</v>
      </c>
    </row>
    <row r="252" spans="1:250" x14ac:dyDescent="0.25">
      <c r="A252">
        <v>133994</v>
      </c>
      <c r="B252">
        <v>1886117376</v>
      </c>
      <c r="C252">
        <v>1403</v>
      </c>
      <c r="D252" t="s">
        <v>399</v>
      </c>
      <c r="E252" t="s">
        <v>400</v>
      </c>
      <c r="F252">
        <v>1407</v>
      </c>
      <c r="G252" t="s">
        <v>401</v>
      </c>
      <c r="H252" t="s">
        <v>400</v>
      </c>
      <c r="I252">
        <v>446</v>
      </c>
      <c r="J252" t="s">
        <v>424</v>
      </c>
      <c r="K252" t="s">
        <v>425</v>
      </c>
      <c r="L252">
        <v>1736</v>
      </c>
      <c r="M252" t="s">
        <v>406</v>
      </c>
      <c r="N252" t="s">
        <v>256</v>
      </c>
      <c r="O252">
        <v>1736</v>
      </c>
      <c r="P252" t="s">
        <v>406</v>
      </c>
      <c r="Q252" t="s">
        <v>256</v>
      </c>
      <c r="R252" t="s">
        <v>447</v>
      </c>
      <c r="S252" s="1">
        <v>0</v>
      </c>
      <c r="U252" s="1">
        <v>3</v>
      </c>
      <c r="IF252">
        <v>1736</v>
      </c>
      <c r="IG252" t="s">
        <v>406</v>
      </c>
      <c r="IH252" t="s">
        <v>252</v>
      </c>
      <c r="IK252">
        <v>-2</v>
      </c>
      <c r="IL252" t="s">
        <v>253</v>
      </c>
      <c r="IM252" t="s">
        <v>254</v>
      </c>
      <c r="IN252" t="s">
        <v>416</v>
      </c>
      <c r="IP252" t="s">
        <v>418</v>
      </c>
    </row>
    <row r="253" spans="1:250" x14ac:dyDescent="0.25">
      <c r="A253">
        <v>133995</v>
      </c>
      <c r="B253">
        <v>1886117376</v>
      </c>
      <c r="C253">
        <v>1403</v>
      </c>
      <c r="D253" t="s">
        <v>399</v>
      </c>
      <c r="E253" t="s">
        <v>400</v>
      </c>
      <c r="F253">
        <v>1407</v>
      </c>
      <c r="G253" t="s">
        <v>401</v>
      </c>
      <c r="H253" t="s">
        <v>400</v>
      </c>
      <c r="I253">
        <v>444</v>
      </c>
      <c r="J253" t="s">
        <v>426</v>
      </c>
      <c r="K253" t="s">
        <v>427</v>
      </c>
      <c r="L253">
        <v>1736</v>
      </c>
      <c r="M253" t="s">
        <v>406</v>
      </c>
      <c r="N253" t="s">
        <v>256</v>
      </c>
      <c r="O253">
        <v>1736</v>
      </c>
      <c r="P253" t="s">
        <v>406</v>
      </c>
      <c r="Q253" t="s">
        <v>256</v>
      </c>
      <c r="R253" t="s">
        <v>447</v>
      </c>
      <c r="S253" s="1">
        <v>0</v>
      </c>
      <c r="U253" s="1">
        <v>3</v>
      </c>
      <c r="IF253">
        <v>1736</v>
      </c>
      <c r="IG253" t="s">
        <v>406</v>
      </c>
      <c r="IH253" t="s">
        <v>252</v>
      </c>
      <c r="IK253">
        <v>-2</v>
      </c>
      <c r="IL253" t="s">
        <v>253</v>
      </c>
      <c r="IM253" t="s">
        <v>254</v>
      </c>
      <c r="IN253" t="s">
        <v>416</v>
      </c>
      <c r="IP253" t="s">
        <v>418</v>
      </c>
    </row>
    <row r="254" spans="1:250" x14ac:dyDescent="0.25">
      <c r="A254">
        <v>133996</v>
      </c>
      <c r="B254">
        <v>1886117376</v>
      </c>
      <c r="C254">
        <v>1403</v>
      </c>
      <c r="D254" t="s">
        <v>399</v>
      </c>
      <c r="E254" t="s">
        <v>400</v>
      </c>
      <c r="F254">
        <v>1407</v>
      </c>
      <c r="G254" t="s">
        <v>401</v>
      </c>
      <c r="H254" t="s">
        <v>400</v>
      </c>
      <c r="I254">
        <v>439</v>
      </c>
      <c r="J254" t="s">
        <v>428</v>
      </c>
      <c r="K254" t="s">
        <v>429</v>
      </c>
      <c r="L254">
        <v>1736</v>
      </c>
      <c r="M254" t="s">
        <v>406</v>
      </c>
      <c r="N254" t="s">
        <v>256</v>
      </c>
      <c r="O254">
        <v>1736</v>
      </c>
      <c r="P254" t="s">
        <v>406</v>
      </c>
      <c r="Q254" t="s">
        <v>256</v>
      </c>
      <c r="R254" t="s">
        <v>447</v>
      </c>
      <c r="S254" s="1">
        <v>0</v>
      </c>
      <c r="U254" s="1">
        <v>3</v>
      </c>
      <c r="IF254">
        <v>1736</v>
      </c>
      <c r="IG254" t="s">
        <v>406</v>
      </c>
      <c r="IH254" t="s">
        <v>252</v>
      </c>
      <c r="IK254">
        <v>-2</v>
      </c>
      <c r="IL254" t="s">
        <v>253</v>
      </c>
      <c r="IM254" t="s">
        <v>254</v>
      </c>
      <c r="IN254" t="s">
        <v>416</v>
      </c>
      <c r="IP254" t="s">
        <v>418</v>
      </c>
    </row>
    <row r="255" spans="1:250" x14ac:dyDescent="0.25">
      <c r="A255">
        <v>133997</v>
      </c>
      <c r="B255">
        <v>1886117376</v>
      </c>
      <c r="C255">
        <v>1403</v>
      </c>
      <c r="D255" t="s">
        <v>399</v>
      </c>
      <c r="E255" t="s">
        <v>400</v>
      </c>
      <c r="F255">
        <v>1407</v>
      </c>
      <c r="G255" t="s">
        <v>401</v>
      </c>
      <c r="H255" t="s">
        <v>400</v>
      </c>
      <c r="I255">
        <v>434</v>
      </c>
      <c r="J255" t="s">
        <v>414</v>
      </c>
      <c r="K255" t="s">
        <v>415</v>
      </c>
      <c r="L255">
        <v>1736</v>
      </c>
      <c r="M255" t="s">
        <v>406</v>
      </c>
      <c r="N255" t="s">
        <v>256</v>
      </c>
      <c r="O255">
        <v>1736</v>
      </c>
      <c r="P255" t="s">
        <v>406</v>
      </c>
      <c r="Q255" t="s">
        <v>256</v>
      </c>
      <c r="R255" t="s">
        <v>447</v>
      </c>
      <c r="S255" s="1">
        <v>0</v>
      </c>
      <c r="U255" s="1">
        <v>3</v>
      </c>
      <c r="IF255">
        <v>1736</v>
      </c>
      <c r="IG255" t="s">
        <v>406</v>
      </c>
      <c r="IH255" t="s">
        <v>252</v>
      </c>
      <c r="IK255">
        <v>-2</v>
      </c>
      <c r="IL255" t="s">
        <v>253</v>
      </c>
      <c r="IM255" t="s">
        <v>254</v>
      </c>
      <c r="IN255" t="s">
        <v>416</v>
      </c>
      <c r="IP255" t="s">
        <v>418</v>
      </c>
    </row>
    <row r="256" spans="1:250" x14ac:dyDescent="0.25">
      <c r="A256">
        <v>133998</v>
      </c>
      <c r="B256">
        <v>1886117376</v>
      </c>
      <c r="C256">
        <v>1403</v>
      </c>
      <c r="D256" t="s">
        <v>399</v>
      </c>
      <c r="E256" t="s">
        <v>400</v>
      </c>
      <c r="F256">
        <v>1407</v>
      </c>
      <c r="G256" t="s">
        <v>401</v>
      </c>
      <c r="H256" t="s">
        <v>400</v>
      </c>
      <c r="I256">
        <v>430</v>
      </c>
      <c r="J256" t="s">
        <v>410</v>
      </c>
      <c r="K256" t="s">
        <v>411</v>
      </c>
      <c r="L256">
        <v>1736</v>
      </c>
      <c r="M256" t="s">
        <v>406</v>
      </c>
      <c r="N256" t="s">
        <v>256</v>
      </c>
      <c r="O256">
        <v>1736</v>
      </c>
      <c r="P256" t="s">
        <v>406</v>
      </c>
      <c r="Q256" t="s">
        <v>256</v>
      </c>
      <c r="R256" t="s">
        <v>447</v>
      </c>
      <c r="S256" s="1">
        <v>0</v>
      </c>
      <c r="U256" s="1">
        <v>3</v>
      </c>
      <c r="IF256">
        <v>1736</v>
      </c>
      <c r="IG256" t="s">
        <v>406</v>
      </c>
      <c r="IH256" t="s">
        <v>252</v>
      </c>
      <c r="IK256">
        <v>-2</v>
      </c>
      <c r="IL256" t="s">
        <v>253</v>
      </c>
      <c r="IM256" t="s">
        <v>254</v>
      </c>
      <c r="IN256" t="s">
        <v>416</v>
      </c>
      <c r="IP256" t="s">
        <v>418</v>
      </c>
    </row>
    <row r="257" spans="1:250" x14ac:dyDescent="0.25">
      <c r="A257">
        <v>133999</v>
      </c>
      <c r="B257">
        <v>1886117376</v>
      </c>
      <c r="C257">
        <v>1403</v>
      </c>
      <c r="D257" t="s">
        <v>399</v>
      </c>
      <c r="E257" t="s">
        <v>400</v>
      </c>
      <c r="F257">
        <v>1407</v>
      </c>
      <c r="G257" t="s">
        <v>401</v>
      </c>
      <c r="H257" t="s">
        <v>400</v>
      </c>
      <c r="I257">
        <v>428</v>
      </c>
      <c r="J257" t="s">
        <v>391</v>
      </c>
      <c r="K257" t="s">
        <v>402</v>
      </c>
      <c r="L257">
        <v>1736</v>
      </c>
      <c r="M257" t="s">
        <v>406</v>
      </c>
      <c r="N257" t="s">
        <v>256</v>
      </c>
      <c r="O257">
        <v>1736</v>
      </c>
      <c r="P257" t="s">
        <v>406</v>
      </c>
      <c r="Q257" t="s">
        <v>256</v>
      </c>
      <c r="R257" t="s">
        <v>447</v>
      </c>
      <c r="S257" s="1">
        <v>0</v>
      </c>
      <c r="U257" s="1">
        <v>3</v>
      </c>
      <c r="IF257">
        <v>1736</v>
      </c>
      <c r="IG257" t="s">
        <v>406</v>
      </c>
      <c r="IH257" t="s">
        <v>252</v>
      </c>
      <c r="IK257">
        <v>-2</v>
      </c>
      <c r="IL257" t="s">
        <v>253</v>
      </c>
      <c r="IM257" t="s">
        <v>254</v>
      </c>
      <c r="IN257" t="s">
        <v>416</v>
      </c>
      <c r="IP257" t="s">
        <v>418</v>
      </c>
    </row>
    <row r="258" spans="1:250" x14ac:dyDescent="0.25">
      <c r="A258">
        <v>134000</v>
      </c>
      <c r="B258">
        <v>1886117376</v>
      </c>
      <c r="C258">
        <v>1403</v>
      </c>
      <c r="D258" t="s">
        <v>399</v>
      </c>
      <c r="E258" t="s">
        <v>400</v>
      </c>
      <c r="F258">
        <v>1407</v>
      </c>
      <c r="G258" t="s">
        <v>401</v>
      </c>
      <c r="H258" t="s">
        <v>400</v>
      </c>
      <c r="I258">
        <v>423</v>
      </c>
      <c r="J258" t="s">
        <v>392</v>
      </c>
      <c r="K258" t="s">
        <v>393</v>
      </c>
      <c r="L258">
        <v>1736</v>
      </c>
      <c r="M258" t="s">
        <v>406</v>
      </c>
      <c r="N258" t="s">
        <v>256</v>
      </c>
      <c r="O258">
        <v>1736</v>
      </c>
      <c r="P258" t="s">
        <v>406</v>
      </c>
      <c r="Q258" t="s">
        <v>256</v>
      </c>
      <c r="R258" t="s">
        <v>447</v>
      </c>
      <c r="S258" s="1">
        <v>0</v>
      </c>
      <c r="U258" s="1">
        <v>3</v>
      </c>
      <c r="IF258">
        <v>1736</v>
      </c>
      <c r="IG258" t="s">
        <v>406</v>
      </c>
      <c r="IH258" t="s">
        <v>252</v>
      </c>
      <c r="IK258">
        <v>-2</v>
      </c>
      <c r="IL258" t="s">
        <v>253</v>
      </c>
      <c r="IM258" t="s">
        <v>254</v>
      </c>
      <c r="IN258" t="s">
        <v>416</v>
      </c>
      <c r="IP258" t="s">
        <v>418</v>
      </c>
    </row>
    <row r="259" spans="1:250" x14ac:dyDescent="0.25">
      <c r="A259">
        <v>134001</v>
      </c>
      <c r="B259">
        <v>1886117376</v>
      </c>
      <c r="C259">
        <v>1403</v>
      </c>
      <c r="D259" t="s">
        <v>399</v>
      </c>
      <c r="E259" t="s">
        <v>400</v>
      </c>
      <c r="F259">
        <v>1407</v>
      </c>
      <c r="G259" t="s">
        <v>401</v>
      </c>
      <c r="H259" t="s">
        <v>400</v>
      </c>
      <c r="I259">
        <v>421</v>
      </c>
      <c r="J259" t="s">
        <v>394</v>
      </c>
      <c r="K259" t="s">
        <v>405</v>
      </c>
      <c r="L259">
        <v>1736</v>
      </c>
      <c r="M259" t="s">
        <v>406</v>
      </c>
      <c r="N259" t="s">
        <v>256</v>
      </c>
      <c r="O259">
        <v>1736</v>
      </c>
      <c r="P259" t="s">
        <v>406</v>
      </c>
      <c r="Q259" t="s">
        <v>256</v>
      </c>
      <c r="R259" t="s">
        <v>447</v>
      </c>
      <c r="S259" s="1">
        <v>0</v>
      </c>
      <c r="U259" s="1">
        <v>3</v>
      </c>
      <c r="IF259">
        <v>1736</v>
      </c>
      <c r="IG259" t="s">
        <v>406</v>
      </c>
      <c r="IH259" t="s">
        <v>252</v>
      </c>
      <c r="IK259">
        <v>-2</v>
      </c>
      <c r="IL259" t="s">
        <v>253</v>
      </c>
      <c r="IM259" t="s">
        <v>254</v>
      </c>
      <c r="IN259" t="s">
        <v>416</v>
      </c>
      <c r="IP259" t="s">
        <v>418</v>
      </c>
    </row>
    <row r="260" spans="1:250" x14ac:dyDescent="0.25">
      <c r="A260">
        <v>134002</v>
      </c>
      <c r="B260">
        <v>1886117376</v>
      </c>
      <c r="C260">
        <v>1403</v>
      </c>
      <c r="D260" t="s">
        <v>399</v>
      </c>
      <c r="E260" t="s">
        <v>400</v>
      </c>
      <c r="F260">
        <v>1407</v>
      </c>
      <c r="G260" t="s">
        <v>401</v>
      </c>
      <c r="H260" t="s">
        <v>400</v>
      </c>
      <c r="I260">
        <v>417</v>
      </c>
      <c r="J260" t="s">
        <v>389</v>
      </c>
      <c r="K260" t="s">
        <v>390</v>
      </c>
      <c r="L260">
        <v>1736</v>
      </c>
      <c r="M260" t="s">
        <v>406</v>
      </c>
      <c r="N260" t="s">
        <v>256</v>
      </c>
      <c r="O260">
        <v>1736</v>
      </c>
      <c r="P260" t="s">
        <v>406</v>
      </c>
      <c r="Q260" t="s">
        <v>256</v>
      </c>
      <c r="R260" t="s">
        <v>447</v>
      </c>
      <c r="S260" s="1">
        <v>0</v>
      </c>
      <c r="U260" s="1">
        <v>3</v>
      </c>
      <c r="IF260">
        <v>1736</v>
      </c>
      <c r="IG260" t="s">
        <v>406</v>
      </c>
      <c r="IH260" t="s">
        <v>252</v>
      </c>
      <c r="IK260">
        <v>-2</v>
      </c>
      <c r="IL260" t="s">
        <v>253</v>
      </c>
      <c r="IM260" t="s">
        <v>254</v>
      </c>
      <c r="IN260" t="s">
        <v>416</v>
      </c>
      <c r="IP260" t="s">
        <v>418</v>
      </c>
    </row>
    <row r="261" spans="1:250" x14ac:dyDescent="0.25">
      <c r="A261">
        <v>134003</v>
      </c>
      <c r="B261">
        <v>1886117376</v>
      </c>
      <c r="C261">
        <v>1403</v>
      </c>
      <c r="D261" t="s">
        <v>399</v>
      </c>
      <c r="E261" t="s">
        <v>400</v>
      </c>
      <c r="F261">
        <v>1407</v>
      </c>
      <c r="G261" t="s">
        <v>401</v>
      </c>
      <c r="H261" t="s">
        <v>400</v>
      </c>
      <c r="I261">
        <v>504</v>
      </c>
      <c r="J261" t="s">
        <v>464</v>
      </c>
      <c r="K261" t="s">
        <v>463</v>
      </c>
      <c r="L261">
        <v>1471</v>
      </c>
      <c r="M261" t="s">
        <v>407</v>
      </c>
      <c r="N261" t="s">
        <v>255</v>
      </c>
      <c r="O261">
        <v>1471</v>
      </c>
      <c r="P261" t="s">
        <v>407</v>
      </c>
      <c r="Q261" t="s">
        <v>255</v>
      </c>
      <c r="R261" t="s">
        <v>447</v>
      </c>
      <c r="S261" s="1">
        <v>0</v>
      </c>
      <c r="U261" s="1">
        <v>3</v>
      </c>
      <c r="IF261">
        <v>1471</v>
      </c>
      <c r="IG261" t="s">
        <v>407</v>
      </c>
      <c r="IH261" t="s">
        <v>252</v>
      </c>
      <c r="IK261">
        <v>-2</v>
      </c>
      <c r="IL261" t="s">
        <v>253</v>
      </c>
      <c r="IM261" t="s">
        <v>254</v>
      </c>
      <c r="IN261" t="s">
        <v>416</v>
      </c>
      <c r="IP261" t="s">
        <v>419</v>
      </c>
    </row>
    <row r="262" spans="1:250" x14ac:dyDescent="0.25">
      <c r="A262">
        <v>134004</v>
      </c>
      <c r="B262">
        <v>1886117376</v>
      </c>
      <c r="C262">
        <v>1403</v>
      </c>
      <c r="D262" t="s">
        <v>399</v>
      </c>
      <c r="E262" t="s">
        <v>400</v>
      </c>
      <c r="F262">
        <v>1407</v>
      </c>
      <c r="G262" t="s">
        <v>401</v>
      </c>
      <c r="H262" t="s">
        <v>400</v>
      </c>
      <c r="I262">
        <v>501</v>
      </c>
      <c r="J262" t="s">
        <v>468</v>
      </c>
      <c r="K262" t="s">
        <v>469</v>
      </c>
      <c r="L262">
        <v>1471</v>
      </c>
      <c r="M262" t="s">
        <v>407</v>
      </c>
      <c r="N262" t="s">
        <v>255</v>
      </c>
      <c r="O262">
        <v>1471</v>
      </c>
      <c r="P262" t="s">
        <v>407</v>
      </c>
      <c r="Q262" t="s">
        <v>255</v>
      </c>
      <c r="R262" t="s">
        <v>447</v>
      </c>
      <c r="S262" s="1">
        <v>0</v>
      </c>
      <c r="U262" s="1">
        <v>3</v>
      </c>
      <c r="IF262">
        <v>1471</v>
      </c>
      <c r="IG262" t="s">
        <v>407</v>
      </c>
      <c r="IH262" t="s">
        <v>252</v>
      </c>
      <c r="IK262">
        <v>-2</v>
      </c>
      <c r="IL262" t="s">
        <v>253</v>
      </c>
      <c r="IM262" t="s">
        <v>254</v>
      </c>
      <c r="IN262" t="s">
        <v>416</v>
      </c>
      <c r="IP262" t="s">
        <v>419</v>
      </c>
    </row>
    <row r="263" spans="1:250" x14ac:dyDescent="0.25">
      <c r="A263">
        <v>134005</v>
      </c>
      <c r="B263">
        <v>1886117376</v>
      </c>
      <c r="C263">
        <v>1403</v>
      </c>
      <c r="D263" t="s">
        <v>399</v>
      </c>
      <c r="E263" t="s">
        <v>400</v>
      </c>
      <c r="F263">
        <v>1407</v>
      </c>
      <c r="G263" t="s">
        <v>401</v>
      </c>
      <c r="H263" t="s">
        <v>400</v>
      </c>
      <c r="I263">
        <v>499</v>
      </c>
      <c r="J263" t="s">
        <v>470</v>
      </c>
      <c r="K263" t="s">
        <v>471</v>
      </c>
      <c r="L263">
        <v>1471</v>
      </c>
      <c r="M263" t="s">
        <v>407</v>
      </c>
      <c r="N263" t="s">
        <v>255</v>
      </c>
      <c r="O263">
        <v>1471</v>
      </c>
      <c r="P263" t="s">
        <v>407</v>
      </c>
      <c r="Q263" t="s">
        <v>255</v>
      </c>
      <c r="R263" t="s">
        <v>447</v>
      </c>
      <c r="S263" s="1">
        <v>0</v>
      </c>
      <c r="U263" s="1">
        <v>3</v>
      </c>
      <c r="IF263">
        <v>1471</v>
      </c>
      <c r="IG263" t="s">
        <v>407</v>
      </c>
      <c r="IH263" t="s">
        <v>252</v>
      </c>
      <c r="IK263">
        <v>-2</v>
      </c>
      <c r="IL263" t="s">
        <v>253</v>
      </c>
      <c r="IM263" t="s">
        <v>254</v>
      </c>
      <c r="IN263" t="s">
        <v>416</v>
      </c>
      <c r="IP263" t="s">
        <v>419</v>
      </c>
    </row>
    <row r="264" spans="1:250" x14ac:dyDescent="0.25">
      <c r="A264">
        <v>134006</v>
      </c>
      <c r="B264">
        <v>1886117376</v>
      </c>
      <c r="C264">
        <v>1403</v>
      </c>
      <c r="D264" t="s">
        <v>399</v>
      </c>
      <c r="E264" t="s">
        <v>400</v>
      </c>
      <c r="F264">
        <v>1407</v>
      </c>
      <c r="G264" t="s">
        <v>401</v>
      </c>
      <c r="H264" t="s">
        <v>400</v>
      </c>
      <c r="I264">
        <v>493</v>
      </c>
      <c r="J264" t="s">
        <v>472</v>
      </c>
      <c r="K264" t="s">
        <v>473</v>
      </c>
      <c r="L264">
        <v>1471</v>
      </c>
      <c r="M264" t="s">
        <v>407</v>
      </c>
      <c r="N264" t="s">
        <v>255</v>
      </c>
      <c r="O264">
        <v>1471</v>
      </c>
      <c r="P264" t="s">
        <v>407</v>
      </c>
      <c r="Q264" t="s">
        <v>255</v>
      </c>
      <c r="R264" t="s">
        <v>447</v>
      </c>
      <c r="S264" s="1">
        <v>0</v>
      </c>
      <c r="U264" s="1">
        <v>3</v>
      </c>
      <c r="IF264">
        <v>1471</v>
      </c>
      <c r="IG264" t="s">
        <v>407</v>
      </c>
      <c r="IH264" t="s">
        <v>252</v>
      </c>
      <c r="IK264">
        <v>-2</v>
      </c>
      <c r="IL264" t="s">
        <v>253</v>
      </c>
      <c r="IM264" t="s">
        <v>254</v>
      </c>
      <c r="IN264" t="s">
        <v>416</v>
      </c>
      <c r="IP264" t="s">
        <v>419</v>
      </c>
    </row>
    <row r="265" spans="1:250" x14ac:dyDescent="0.25">
      <c r="A265">
        <v>134007</v>
      </c>
      <c r="B265">
        <v>1886117376</v>
      </c>
      <c r="C265">
        <v>1403</v>
      </c>
      <c r="D265" t="s">
        <v>399</v>
      </c>
      <c r="E265" t="s">
        <v>400</v>
      </c>
      <c r="F265">
        <v>1407</v>
      </c>
      <c r="G265" t="s">
        <v>401</v>
      </c>
      <c r="H265" t="s">
        <v>400</v>
      </c>
      <c r="I265">
        <v>491</v>
      </c>
      <c r="J265" t="s">
        <v>474</v>
      </c>
      <c r="K265" t="s">
        <v>475</v>
      </c>
      <c r="L265">
        <v>1471</v>
      </c>
      <c r="M265" t="s">
        <v>407</v>
      </c>
      <c r="N265" t="s">
        <v>255</v>
      </c>
      <c r="O265">
        <v>1471</v>
      </c>
      <c r="P265" t="s">
        <v>407</v>
      </c>
      <c r="Q265" t="s">
        <v>255</v>
      </c>
      <c r="R265" t="s">
        <v>447</v>
      </c>
      <c r="S265" s="1">
        <v>0</v>
      </c>
      <c r="U265" s="1">
        <v>3</v>
      </c>
      <c r="IF265">
        <v>1471</v>
      </c>
      <c r="IG265" t="s">
        <v>407</v>
      </c>
      <c r="IH265" t="s">
        <v>252</v>
      </c>
      <c r="IK265">
        <v>-2</v>
      </c>
      <c r="IL265" t="s">
        <v>253</v>
      </c>
      <c r="IM265" t="s">
        <v>254</v>
      </c>
      <c r="IN265" t="s">
        <v>416</v>
      </c>
      <c r="IP265" t="s">
        <v>419</v>
      </c>
    </row>
    <row r="266" spans="1:250" x14ac:dyDescent="0.25">
      <c r="A266">
        <v>134008</v>
      </c>
      <c r="B266">
        <v>1886117376</v>
      </c>
      <c r="C266">
        <v>1403</v>
      </c>
      <c r="D266" t="s">
        <v>399</v>
      </c>
      <c r="E266" t="s">
        <v>400</v>
      </c>
      <c r="F266">
        <v>1407</v>
      </c>
      <c r="G266" t="s">
        <v>401</v>
      </c>
      <c r="H266" t="s">
        <v>400</v>
      </c>
      <c r="I266">
        <v>484</v>
      </c>
      <c r="J266" t="s">
        <v>476</v>
      </c>
      <c r="K266" t="s">
        <v>477</v>
      </c>
      <c r="L266">
        <v>1471</v>
      </c>
      <c r="M266" t="s">
        <v>407</v>
      </c>
      <c r="N266" t="s">
        <v>255</v>
      </c>
      <c r="O266">
        <v>1471</v>
      </c>
      <c r="P266" t="s">
        <v>407</v>
      </c>
      <c r="Q266" t="s">
        <v>255</v>
      </c>
      <c r="R266" t="s">
        <v>447</v>
      </c>
      <c r="S266" s="1">
        <v>0</v>
      </c>
      <c r="U266" s="1">
        <v>3</v>
      </c>
      <c r="IF266">
        <v>1471</v>
      </c>
      <c r="IG266" t="s">
        <v>407</v>
      </c>
      <c r="IH266" t="s">
        <v>252</v>
      </c>
      <c r="IK266">
        <v>-2</v>
      </c>
      <c r="IL266" t="s">
        <v>253</v>
      </c>
      <c r="IM266" t="s">
        <v>254</v>
      </c>
      <c r="IN266" t="s">
        <v>416</v>
      </c>
      <c r="IP266" t="s">
        <v>419</v>
      </c>
    </row>
    <row r="267" spans="1:250" x14ac:dyDescent="0.25">
      <c r="A267">
        <v>134009</v>
      </c>
      <c r="B267">
        <v>1886117376</v>
      </c>
      <c r="C267">
        <v>1403</v>
      </c>
      <c r="D267" t="s">
        <v>399</v>
      </c>
      <c r="E267" t="s">
        <v>400</v>
      </c>
      <c r="F267">
        <v>1407</v>
      </c>
      <c r="G267" t="s">
        <v>401</v>
      </c>
      <c r="H267" t="s">
        <v>400</v>
      </c>
      <c r="I267">
        <v>483</v>
      </c>
      <c r="J267" t="s">
        <v>448</v>
      </c>
      <c r="K267" t="s">
        <v>449</v>
      </c>
      <c r="L267">
        <v>1471</v>
      </c>
      <c r="M267" t="s">
        <v>407</v>
      </c>
      <c r="N267" t="s">
        <v>255</v>
      </c>
      <c r="O267">
        <v>1471</v>
      </c>
      <c r="P267" t="s">
        <v>407</v>
      </c>
      <c r="Q267" t="s">
        <v>255</v>
      </c>
      <c r="R267" t="s">
        <v>447</v>
      </c>
      <c r="S267" s="1">
        <v>0</v>
      </c>
      <c r="U267" s="1">
        <v>3</v>
      </c>
      <c r="IF267">
        <v>1471</v>
      </c>
      <c r="IG267" t="s">
        <v>407</v>
      </c>
      <c r="IH267" t="s">
        <v>252</v>
      </c>
      <c r="IK267">
        <v>-2</v>
      </c>
      <c r="IL267" t="s">
        <v>253</v>
      </c>
      <c r="IM267" t="s">
        <v>254</v>
      </c>
      <c r="IN267" t="s">
        <v>416</v>
      </c>
      <c r="IP267" t="s">
        <v>419</v>
      </c>
    </row>
    <row r="268" spans="1:250" x14ac:dyDescent="0.25">
      <c r="A268">
        <v>134010</v>
      </c>
      <c r="B268">
        <v>1886117376</v>
      </c>
      <c r="C268">
        <v>1403</v>
      </c>
      <c r="D268" t="s">
        <v>399</v>
      </c>
      <c r="E268" t="s">
        <v>400</v>
      </c>
      <c r="F268">
        <v>1407</v>
      </c>
      <c r="G268" t="s">
        <v>401</v>
      </c>
      <c r="H268" t="s">
        <v>400</v>
      </c>
      <c r="I268">
        <v>479</v>
      </c>
      <c r="J268" t="s">
        <v>450</v>
      </c>
      <c r="K268" t="s">
        <v>451</v>
      </c>
      <c r="L268">
        <v>1471</v>
      </c>
      <c r="M268" t="s">
        <v>407</v>
      </c>
      <c r="N268" t="s">
        <v>255</v>
      </c>
      <c r="O268">
        <v>1471</v>
      </c>
      <c r="P268" t="s">
        <v>407</v>
      </c>
      <c r="Q268" t="s">
        <v>255</v>
      </c>
      <c r="R268" t="s">
        <v>447</v>
      </c>
      <c r="S268" s="58">
        <v>0</v>
      </c>
      <c r="U268" s="1">
        <v>3</v>
      </c>
      <c r="IF268">
        <v>1471</v>
      </c>
      <c r="IG268" t="s">
        <v>407</v>
      </c>
      <c r="IH268" t="s">
        <v>252</v>
      </c>
      <c r="IK268">
        <v>-2</v>
      </c>
      <c r="IL268" t="s">
        <v>253</v>
      </c>
      <c r="IM268" t="s">
        <v>254</v>
      </c>
      <c r="IN268" t="s">
        <v>416</v>
      </c>
      <c r="IP268" t="s">
        <v>419</v>
      </c>
    </row>
    <row r="269" spans="1:250" x14ac:dyDescent="0.25">
      <c r="A269">
        <v>134011</v>
      </c>
      <c r="B269">
        <v>1886117376</v>
      </c>
      <c r="C269">
        <v>1403</v>
      </c>
      <c r="D269" t="s">
        <v>399</v>
      </c>
      <c r="E269" t="s">
        <v>400</v>
      </c>
      <c r="F269">
        <v>1407</v>
      </c>
      <c r="G269" t="s">
        <v>401</v>
      </c>
      <c r="H269" t="s">
        <v>400</v>
      </c>
      <c r="I269">
        <v>475</v>
      </c>
      <c r="J269" t="s">
        <v>433</v>
      </c>
      <c r="K269" t="s">
        <v>434</v>
      </c>
      <c r="L269">
        <v>1471</v>
      </c>
      <c r="M269" t="s">
        <v>407</v>
      </c>
      <c r="N269" t="s">
        <v>255</v>
      </c>
      <c r="O269">
        <v>1471</v>
      </c>
      <c r="P269" t="s">
        <v>407</v>
      </c>
      <c r="Q269" t="s">
        <v>255</v>
      </c>
      <c r="R269" t="s">
        <v>447</v>
      </c>
      <c r="S269" s="1">
        <v>0</v>
      </c>
      <c r="U269" s="1">
        <v>3</v>
      </c>
      <c r="IF269">
        <v>1471</v>
      </c>
      <c r="IG269" t="s">
        <v>407</v>
      </c>
      <c r="IH269" t="s">
        <v>252</v>
      </c>
      <c r="IK269">
        <v>-2</v>
      </c>
      <c r="IL269" t="s">
        <v>253</v>
      </c>
      <c r="IM269" t="s">
        <v>254</v>
      </c>
      <c r="IN269" t="s">
        <v>416</v>
      </c>
      <c r="IP269" t="s">
        <v>419</v>
      </c>
    </row>
    <row r="270" spans="1:250" x14ac:dyDescent="0.25">
      <c r="A270">
        <v>134012</v>
      </c>
      <c r="B270">
        <v>1886117376</v>
      </c>
      <c r="C270">
        <v>1403</v>
      </c>
      <c r="D270" t="s">
        <v>399</v>
      </c>
      <c r="E270" t="s">
        <v>400</v>
      </c>
      <c r="F270">
        <v>1407</v>
      </c>
      <c r="G270" t="s">
        <v>401</v>
      </c>
      <c r="H270" t="s">
        <v>400</v>
      </c>
      <c r="I270">
        <v>474</v>
      </c>
      <c r="J270" t="s">
        <v>437</v>
      </c>
      <c r="K270" t="s">
        <v>438</v>
      </c>
      <c r="L270">
        <v>1471</v>
      </c>
      <c r="M270" t="s">
        <v>407</v>
      </c>
      <c r="N270" t="s">
        <v>255</v>
      </c>
      <c r="O270">
        <v>1471</v>
      </c>
      <c r="P270" t="s">
        <v>407</v>
      </c>
      <c r="Q270" t="s">
        <v>255</v>
      </c>
      <c r="R270" t="s">
        <v>447</v>
      </c>
      <c r="S270" s="1">
        <v>0</v>
      </c>
      <c r="U270" s="1">
        <v>3</v>
      </c>
      <c r="IF270">
        <v>1471</v>
      </c>
      <c r="IG270" t="s">
        <v>407</v>
      </c>
      <c r="IH270" t="s">
        <v>252</v>
      </c>
      <c r="IK270">
        <v>-2</v>
      </c>
      <c r="IL270" t="s">
        <v>253</v>
      </c>
      <c r="IM270" t="s">
        <v>254</v>
      </c>
      <c r="IN270" t="s">
        <v>416</v>
      </c>
      <c r="IP270" t="s">
        <v>419</v>
      </c>
    </row>
    <row r="271" spans="1:250" x14ac:dyDescent="0.25">
      <c r="A271">
        <v>134013</v>
      </c>
      <c r="B271">
        <v>1886117376</v>
      </c>
      <c r="C271">
        <v>1403</v>
      </c>
      <c r="D271" t="s">
        <v>399</v>
      </c>
      <c r="E271" t="s">
        <v>400</v>
      </c>
      <c r="F271">
        <v>1407</v>
      </c>
      <c r="G271" t="s">
        <v>401</v>
      </c>
      <c r="H271" t="s">
        <v>400</v>
      </c>
      <c r="I271">
        <v>470</v>
      </c>
      <c r="J271" t="s">
        <v>439</v>
      </c>
      <c r="K271" t="s">
        <v>440</v>
      </c>
      <c r="L271">
        <v>1471</v>
      </c>
      <c r="M271" t="s">
        <v>407</v>
      </c>
      <c r="N271" t="s">
        <v>255</v>
      </c>
      <c r="O271">
        <v>1471</v>
      </c>
      <c r="P271" t="s">
        <v>407</v>
      </c>
      <c r="Q271" t="s">
        <v>255</v>
      </c>
      <c r="R271" t="s">
        <v>447</v>
      </c>
      <c r="S271" s="1">
        <v>0</v>
      </c>
      <c r="U271" s="1">
        <v>3</v>
      </c>
      <c r="IF271">
        <v>1471</v>
      </c>
      <c r="IG271" t="s">
        <v>407</v>
      </c>
      <c r="IH271" t="s">
        <v>252</v>
      </c>
      <c r="IK271">
        <v>-2</v>
      </c>
      <c r="IL271" t="s">
        <v>253</v>
      </c>
      <c r="IM271" t="s">
        <v>254</v>
      </c>
      <c r="IN271" t="s">
        <v>416</v>
      </c>
      <c r="IP271" t="s">
        <v>419</v>
      </c>
    </row>
    <row r="272" spans="1:250" x14ac:dyDescent="0.25">
      <c r="A272">
        <v>134014</v>
      </c>
      <c r="B272">
        <v>1886117376</v>
      </c>
      <c r="C272">
        <v>1403</v>
      </c>
      <c r="D272" t="s">
        <v>399</v>
      </c>
      <c r="E272" t="s">
        <v>400</v>
      </c>
      <c r="F272">
        <v>1407</v>
      </c>
      <c r="G272" t="s">
        <v>401</v>
      </c>
      <c r="H272" t="s">
        <v>400</v>
      </c>
      <c r="I272">
        <v>467</v>
      </c>
      <c r="J272" t="s">
        <v>441</v>
      </c>
      <c r="K272" t="s">
        <v>442</v>
      </c>
      <c r="L272">
        <v>1471</v>
      </c>
      <c r="M272" t="s">
        <v>407</v>
      </c>
      <c r="N272" t="s">
        <v>255</v>
      </c>
      <c r="O272">
        <v>1471</v>
      </c>
      <c r="P272" t="s">
        <v>407</v>
      </c>
      <c r="Q272" t="s">
        <v>255</v>
      </c>
      <c r="R272" t="s">
        <v>447</v>
      </c>
      <c r="S272" s="1">
        <v>0</v>
      </c>
      <c r="U272" s="1">
        <v>3</v>
      </c>
      <c r="IF272">
        <v>1471</v>
      </c>
      <c r="IG272" t="s">
        <v>407</v>
      </c>
      <c r="IH272" t="s">
        <v>252</v>
      </c>
      <c r="IK272">
        <v>-2</v>
      </c>
      <c r="IL272" t="s">
        <v>253</v>
      </c>
      <c r="IM272" t="s">
        <v>254</v>
      </c>
      <c r="IN272" t="s">
        <v>416</v>
      </c>
      <c r="IP272" t="s">
        <v>419</v>
      </c>
    </row>
    <row r="273" spans="1:250" x14ac:dyDescent="0.25">
      <c r="A273">
        <v>134015</v>
      </c>
      <c r="B273">
        <v>1886117376</v>
      </c>
      <c r="C273">
        <v>1403</v>
      </c>
      <c r="D273" t="s">
        <v>399</v>
      </c>
      <c r="E273" t="s">
        <v>400</v>
      </c>
      <c r="F273">
        <v>1407</v>
      </c>
      <c r="G273" t="s">
        <v>401</v>
      </c>
      <c r="H273" t="s">
        <v>400</v>
      </c>
      <c r="I273">
        <v>466</v>
      </c>
      <c r="J273" t="s">
        <v>443</v>
      </c>
      <c r="K273" t="s">
        <v>444</v>
      </c>
      <c r="L273">
        <v>1471</v>
      </c>
      <c r="M273" t="s">
        <v>407</v>
      </c>
      <c r="N273" t="s">
        <v>255</v>
      </c>
      <c r="O273">
        <v>1471</v>
      </c>
      <c r="P273" t="s">
        <v>407</v>
      </c>
      <c r="Q273" t="s">
        <v>255</v>
      </c>
      <c r="R273" t="s">
        <v>447</v>
      </c>
      <c r="S273" s="1">
        <v>0</v>
      </c>
      <c r="U273" s="1">
        <v>3</v>
      </c>
      <c r="IF273">
        <v>1471</v>
      </c>
      <c r="IG273" t="s">
        <v>407</v>
      </c>
      <c r="IH273" t="s">
        <v>252</v>
      </c>
      <c r="IK273">
        <v>-2</v>
      </c>
      <c r="IL273" t="s">
        <v>253</v>
      </c>
      <c r="IM273" t="s">
        <v>254</v>
      </c>
      <c r="IN273" t="s">
        <v>416</v>
      </c>
      <c r="IP273" t="s">
        <v>419</v>
      </c>
    </row>
    <row r="274" spans="1:250" x14ac:dyDescent="0.25">
      <c r="A274">
        <v>134016</v>
      </c>
      <c r="B274">
        <v>1886117376</v>
      </c>
      <c r="C274">
        <v>1403</v>
      </c>
      <c r="D274" t="s">
        <v>399</v>
      </c>
      <c r="E274" t="s">
        <v>400</v>
      </c>
      <c r="F274">
        <v>1407</v>
      </c>
      <c r="G274" t="s">
        <v>401</v>
      </c>
      <c r="H274" t="s">
        <v>400</v>
      </c>
      <c r="I274">
        <v>462</v>
      </c>
      <c r="J274" t="s">
        <v>445</v>
      </c>
      <c r="K274" t="s">
        <v>446</v>
      </c>
      <c r="L274">
        <v>1471</v>
      </c>
      <c r="M274" t="s">
        <v>407</v>
      </c>
      <c r="N274" t="s">
        <v>255</v>
      </c>
      <c r="O274">
        <v>1471</v>
      </c>
      <c r="P274" t="s">
        <v>407</v>
      </c>
      <c r="Q274" t="s">
        <v>255</v>
      </c>
      <c r="R274" t="s">
        <v>447</v>
      </c>
      <c r="S274" s="1">
        <v>0</v>
      </c>
      <c r="U274" s="1">
        <v>3</v>
      </c>
      <c r="IF274">
        <v>1471</v>
      </c>
      <c r="IG274" t="s">
        <v>407</v>
      </c>
      <c r="IH274" t="s">
        <v>252</v>
      </c>
      <c r="IK274">
        <v>-2</v>
      </c>
      <c r="IL274" t="s">
        <v>253</v>
      </c>
      <c r="IM274" t="s">
        <v>254</v>
      </c>
      <c r="IN274" t="s">
        <v>416</v>
      </c>
      <c r="IP274" t="s">
        <v>419</v>
      </c>
    </row>
    <row r="275" spans="1:250" x14ac:dyDescent="0.25">
      <c r="A275">
        <v>134017</v>
      </c>
      <c r="B275">
        <v>1886117376</v>
      </c>
      <c r="C275">
        <v>1403</v>
      </c>
      <c r="D275" t="s">
        <v>399</v>
      </c>
      <c r="E275" t="s">
        <v>400</v>
      </c>
      <c r="F275">
        <v>1407</v>
      </c>
      <c r="G275" t="s">
        <v>401</v>
      </c>
      <c r="H275" t="s">
        <v>400</v>
      </c>
      <c r="I275">
        <v>459</v>
      </c>
      <c r="J275" t="s">
        <v>431</v>
      </c>
      <c r="K275" t="s">
        <v>432</v>
      </c>
      <c r="L275">
        <v>1471</v>
      </c>
      <c r="M275" t="s">
        <v>407</v>
      </c>
      <c r="N275" t="s">
        <v>255</v>
      </c>
      <c r="O275">
        <v>1471</v>
      </c>
      <c r="P275" t="s">
        <v>407</v>
      </c>
      <c r="Q275" t="s">
        <v>255</v>
      </c>
      <c r="R275" t="s">
        <v>447</v>
      </c>
      <c r="S275" s="1">
        <v>0</v>
      </c>
      <c r="U275" s="1">
        <v>3</v>
      </c>
      <c r="IF275">
        <v>1471</v>
      </c>
      <c r="IG275" t="s">
        <v>407</v>
      </c>
      <c r="IH275" t="s">
        <v>252</v>
      </c>
      <c r="IK275">
        <v>-2</v>
      </c>
      <c r="IL275" t="s">
        <v>253</v>
      </c>
      <c r="IM275" t="s">
        <v>254</v>
      </c>
      <c r="IN275" t="s">
        <v>416</v>
      </c>
      <c r="IP275" t="s">
        <v>419</v>
      </c>
    </row>
    <row r="276" spans="1:250" x14ac:dyDescent="0.25">
      <c r="A276">
        <v>134018</v>
      </c>
      <c r="B276">
        <v>1886117376</v>
      </c>
      <c r="C276">
        <v>1403</v>
      </c>
      <c r="D276" t="s">
        <v>399</v>
      </c>
      <c r="E276" t="s">
        <v>400</v>
      </c>
      <c r="F276">
        <v>1407</v>
      </c>
      <c r="G276" t="s">
        <v>401</v>
      </c>
      <c r="H276" t="s">
        <v>400</v>
      </c>
      <c r="I276">
        <v>454</v>
      </c>
      <c r="J276" t="s">
        <v>420</v>
      </c>
      <c r="K276" t="s">
        <v>421</v>
      </c>
      <c r="L276">
        <v>1471</v>
      </c>
      <c r="M276" t="s">
        <v>407</v>
      </c>
      <c r="N276" t="s">
        <v>255</v>
      </c>
      <c r="O276">
        <v>1471</v>
      </c>
      <c r="P276" t="s">
        <v>407</v>
      </c>
      <c r="Q276" t="s">
        <v>255</v>
      </c>
      <c r="R276" t="s">
        <v>447</v>
      </c>
      <c r="S276" s="1">
        <v>0</v>
      </c>
      <c r="U276" s="1">
        <v>3</v>
      </c>
      <c r="IF276">
        <v>1471</v>
      </c>
      <c r="IG276" t="s">
        <v>407</v>
      </c>
      <c r="IH276" t="s">
        <v>252</v>
      </c>
      <c r="IK276">
        <v>-2</v>
      </c>
      <c r="IL276" t="s">
        <v>253</v>
      </c>
      <c r="IM276" t="s">
        <v>254</v>
      </c>
      <c r="IN276" t="s">
        <v>416</v>
      </c>
      <c r="IP276" t="s">
        <v>419</v>
      </c>
    </row>
    <row r="277" spans="1:250" x14ac:dyDescent="0.25">
      <c r="A277">
        <v>134019</v>
      </c>
      <c r="B277">
        <v>1886117376</v>
      </c>
      <c r="C277">
        <v>1403</v>
      </c>
      <c r="D277" t="s">
        <v>399</v>
      </c>
      <c r="E277" t="s">
        <v>400</v>
      </c>
      <c r="F277">
        <v>1407</v>
      </c>
      <c r="G277" t="s">
        <v>401</v>
      </c>
      <c r="H277" t="s">
        <v>400</v>
      </c>
      <c r="I277">
        <v>449</v>
      </c>
      <c r="J277" t="s">
        <v>422</v>
      </c>
      <c r="K277" t="s">
        <v>423</v>
      </c>
      <c r="L277">
        <v>1471</v>
      </c>
      <c r="M277" t="s">
        <v>407</v>
      </c>
      <c r="N277" t="s">
        <v>255</v>
      </c>
      <c r="O277">
        <v>1471</v>
      </c>
      <c r="P277" t="s">
        <v>407</v>
      </c>
      <c r="Q277" t="s">
        <v>255</v>
      </c>
      <c r="R277" t="s">
        <v>447</v>
      </c>
      <c r="S277" s="1">
        <v>0</v>
      </c>
      <c r="U277" s="1">
        <v>3</v>
      </c>
      <c r="IF277">
        <v>1471</v>
      </c>
      <c r="IG277" t="s">
        <v>407</v>
      </c>
      <c r="IH277" t="s">
        <v>252</v>
      </c>
      <c r="IK277">
        <v>-2</v>
      </c>
      <c r="IL277" t="s">
        <v>253</v>
      </c>
      <c r="IM277" t="s">
        <v>254</v>
      </c>
      <c r="IN277" t="s">
        <v>416</v>
      </c>
      <c r="IP277" t="s">
        <v>419</v>
      </c>
    </row>
    <row r="278" spans="1:250" x14ac:dyDescent="0.25">
      <c r="A278">
        <v>134020</v>
      </c>
      <c r="B278">
        <v>1886117376</v>
      </c>
      <c r="C278">
        <v>1403</v>
      </c>
      <c r="D278" t="s">
        <v>399</v>
      </c>
      <c r="E278" t="s">
        <v>400</v>
      </c>
      <c r="F278">
        <v>1407</v>
      </c>
      <c r="G278" t="s">
        <v>401</v>
      </c>
      <c r="H278" t="s">
        <v>400</v>
      </c>
      <c r="I278">
        <v>446</v>
      </c>
      <c r="J278" t="s">
        <v>424</v>
      </c>
      <c r="K278" t="s">
        <v>425</v>
      </c>
      <c r="L278">
        <v>1471</v>
      </c>
      <c r="M278" t="s">
        <v>407</v>
      </c>
      <c r="N278" t="s">
        <v>255</v>
      </c>
      <c r="O278">
        <v>1471</v>
      </c>
      <c r="P278" t="s">
        <v>407</v>
      </c>
      <c r="Q278" t="s">
        <v>255</v>
      </c>
      <c r="R278" t="s">
        <v>447</v>
      </c>
      <c r="S278" s="1">
        <v>0</v>
      </c>
      <c r="U278" s="1">
        <v>3</v>
      </c>
      <c r="IF278">
        <v>1471</v>
      </c>
      <c r="IG278" t="s">
        <v>407</v>
      </c>
      <c r="IH278" t="s">
        <v>252</v>
      </c>
      <c r="IK278">
        <v>-2</v>
      </c>
      <c r="IL278" t="s">
        <v>253</v>
      </c>
      <c r="IM278" t="s">
        <v>254</v>
      </c>
      <c r="IN278" t="s">
        <v>416</v>
      </c>
      <c r="IP278" t="s">
        <v>419</v>
      </c>
    </row>
    <row r="279" spans="1:250" x14ac:dyDescent="0.25">
      <c r="A279">
        <v>134021</v>
      </c>
      <c r="B279">
        <v>1886117376</v>
      </c>
      <c r="C279">
        <v>1403</v>
      </c>
      <c r="D279" t="s">
        <v>399</v>
      </c>
      <c r="E279" t="s">
        <v>400</v>
      </c>
      <c r="F279">
        <v>1407</v>
      </c>
      <c r="G279" t="s">
        <v>401</v>
      </c>
      <c r="H279" t="s">
        <v>400</v>
      </c>
      <c r="I279">
        <v>444</v>
      </c>
      <c r="J279" t="s">
        <v>426</v>
      </c>
      <c r="K279" t="s">
        <v>427</v>
      </c>
      <c r="L279">
        <v>1471</v>
      </c>
      <c r="M279" t="s">
        <v>407</v>
      </c>
      <c r="N279" t="s">
        <v>255</v>
      </c>
      <c r="O279">
        <v>1471</v>
      </c>
      <c r="P279" t="s">
        <v>407</v>
      </c>
      <c r="Q279" t="s">
        <v>255</v>
      </c>
      <c r="R279" t="s">
        <v>447</v>
      </c>
      <c r="S279" s="1">
        <v>0</v>
      </c>
      <c r="U279" s="1">
        <v>3</v>
      </c>
      <c r="IF279">
        <v>1471</v>
      </c>
      <c r="IG279" t="s">
        <v>407</v>
      </c>
      <c r="IH279" t="s">
        <v>252</v>
      </c>
      <c r="IK279">
        <v>-2</v>
      </c>
      <c r="IL279" t="s">
        <v>253</v>
      </c>
      <c r="IM279" t="s">
        <v>254</v>
      </c>
      <c r="IN279" t="s">
        <v>416</v>
      </c>
      <c r="IP279" t="s">
        <v>419</v>
      </c>
    </row>
    <row r="280" spans="1:250" x14ac:dyDescent="0.25">
      <c r="A280">
        <v>134022</v>
      </c>
      <c r="B280">
        <v>1886117376</v>
      </c>
      <c r="C280">
        <v>1403</v>
      </c>
      <c r="D280" t="s">
        <v>399</v>
      </c>
      <c r="E280" t="s">
        <v>400</v>
      </c>
      <c r="F280">
        <v>1407</v>
      </c>
      <c r="G280" t="s">
        <v>401</v>
      </c>
      <c r="H280" t="s">
        <v>400</v>
      </c>
      <c r="I280">
        <v>439</v>
      </c>
      <c r="J280" t="s">
        <v>428</v>
      </c>
      <c r="K280" t="s">
        <v>429</v>
      </c>
      <c r="L280">
        <v>1471</v>
      </c>
      <c r="M280" t="s">
        <v>407</v>
      </c>
      <c r="N280" t="s">
        <v>255</v>
      </c>
      <c r="O280">
        <v>1471</v>
      </c>
      <c r="P280" t="s">
        <v>407</v>
      </c>
      <c r="Q280" t="s">
        <v>255</v>
      </c>
      <c r="R280" t="s">
        <v>447</v>
      </c>
      <c r="S280" s="1">
        <v>0</v>
      </c>
      <c r="U280" s="1">
        <v>3</v>
      </c>
      <c r="IF280">
        <v>1471</v>
      </c>
      <c r="IG280" t="s">
        <v>407</v>
      </c>
      <c r="IH280" t="s">
        <v>252</v>
      </c>
      <c r="IK280">
        <v>-2</v>
      </c>
      <c r="IL280" t="s">
        <v>253</v>
      </c>
      <c r="IM280" t="s">
        <v>254</v>
      </c>
      <c r="IN280" t="s">
        <v>416</v>
      </c>
      <c r="IP280" t="s">
        <v>419</v>
      </c>
    </row>
    <row r="281" spans="1:250" x14ac:dyDescent="0.25">
      <c r="A281">
        <v>134023</v>
      </c>
      <c r="B281">
        <v>1886117376</v>
      </c>
      <c r="C281">
        <v>1403</v>
      </c>
      <c r="D281" t="s">
        <v>399</v>
      </c>
      <c r="E281" t="s">
        <v>400</v>
      </c>
      <c r="F281">
        <v>1407</v>
      </c>
      <c r="G281" t="s">
        <v>401</v>
      </c>
      <c r="H281" t="s">
        <v>400</v>
      </c>
      <c r="I281">
        <v>434</v>
      </c>
      <c r="J281" t="s">
        <v>414</v>
      </c>
      <c r="K281" t="s">
        <v>415</v>
      </c>
      <c r="L281">
        <v>1471</v>
      </c>
      <c r="M281" t="s">
        <v>407</v>
      </c>
      <c r="N281" t="s">
        <v>255</v>
      </c>
      <c r="O281">
        <v>1471</v>
      </c>
      <c r="P281" t="s">
        <v>407</v>
      </c>
      <c r="Q281" t="s">
        <v>255</v>
      </c>
      <c r="R281" t="s">
        <v>447</v>
      </c>
      <c r="S281" s="1">
        <v>0</v>
      </c>
      <c r="U281" s="1">
        <v>3</v>
      </c>
      <c r="IF281">
        <v>1471</v>
      </c>
      <c r="IG281" t="s">
        <v>407</v>
      </c>
      <c r="IH281" t="s">
        <v>252</v>
      </c>
      <c r="IK281">
        <v>-2</v>
      </c>
      <c r="IL281" t="s">
        <v>253</v>
      </c>
      <c r="IM281" t="s">
        <v>254</v>
      </c>
      <c r="IN281" t="s">
        <v>416</v>
      </c>
      <c r="IP281" t="s">
        <v>419</v>
      </c>
    </row>
    <row r="282" spans="1:250" x14ac:dyDescent="0.25">
      <c r="A282">
        <v>134024</v>
      </c>
      <c r="B282">
        <v>1886117376</v>
      </c>
      <c r="C282">
        <v>1403</v>
      </c>
      <c r="D282" t="s">
        <v>399</v>
      </c>
      <c r="E282" t="s">
        <v>400</v>
      </c>
      <c r="F282">
        <v>1407</v>
      </c>
      <c r="G282" t="s">
        <v>401</v>
      </c>
      <c r="H282" t="s">
        <v>400</v>
      </c>
      <c r="I282">
        <v>430</v>
      </c>
      <c r="J282" t="s">
        <v>410</v>
      </c>
      <c r="K282" t="s">
        <v>411</v>
      </c>
      <c r="L282">
        <v>1471</v>
      </c>
      <c r="M282" t="s">
        <v>407</v>
      </c>
      <c r="N282" t="s">
        <v>255</v>
      </c>
      <c r="O282">
        <v>1471</v>
      </c>
      <c r="P282" t="s">
        <v>407</v>
      </c>
      <c r="Q282" t="s">
        <v>255</v>
      </c>
      <c r="R282" t="s">
        <v>447</v>
      </c>
      <c r="S282" s="1">
        <v>0</v>
      </c>
      <c r="U282" s="1">
        <v>3</v>
      </c>
      <c r="IF282">
        <v>1471</v>
      </c>
      <c r="IG282" t="s">
        <v>407</v>
      </c>
      <c r="IH282" t="s">
        <v>252</v>
      </c>
      <c r="IK282">
        <v>-2</v>
      </c>
      <c r="IL282" t="s">
        <v>253</v>
      </c>
      <c r="IM282" t="s">
        <v>254</v>
      </c>
      <c r="IN282" t="s">
        <v>416</v>
      </c>
      <c r="IP282" t="s">
        <v>419</v>
      </c>
    </row>
    <row r="283" spans="1:250" x14ac:dyDescent="0.25">
      <c r="A283">
        <v>134025</v>
      </c>
      <c r="B283">
        <v>1886117376</v>
      </c>
      <c r="C283">
        <v>1403</v>
      </c>
      <c r="D283" t="s">
        <v>399</v>
      </c>
      <c r="E283" t="s">
        <v>400</v>
      </c>
      <c r="F283">
        <v>1407</v>
      </c>
      <c r="G283" t="s">
        <v>401</v>
      </c>
      <c r="H283" t="s">
        <v>400</v>
      </c>
      <c r="I283">
        <v>428</v>
      </c>
      <c r="J283" t="s">
        <v>391</v>
      </c>
      <c r="K283" t="s">
        <v>402</v>
      </c>
      <c r="L283">
        <v>1471</v>
      </c>
      <c r="M283" t="s">
        <v>407</v>
      </c>
      <c r="N283" t="s">
        <v>255</v>
      </c>
      <c r="O283">
        <v>1471</v>
      </c>
      <c r="P283" t="s">
        <v>407</v>
      </c>
      <c r="Q283" t="s">
        <v>255</v>
      </c>
      <c r="R283" t="s">
        <v>447</v>
      </c>
      <c r="S283" s="1">
        <v>0</v>
      </c>
      <c r="U283" s="1">
        <v>3</v>
      </c>
      <c r="IF283">
        <v>1471</v>
      </c>
      <c r="IG283" t="s">
        <v>407</v>
      </c>
      <c r="IH283" t="s">
        <v>252</v>
      </c>
      <c r="IK283">
        <v>-2</v>
      </c>
      <c r="IL283" t="s">
        <v>253</v>
      </c>
      <c r="IM283" t="s">
        <v>254</v>
      </c>
      <c r="IN283" t="s">
        <v>416</v>
      </c>
      <c r="IP283" t="s">
        <v>419</v>
      </c>
    </row>
    <row r="284" spans="1:250" x14ac:dyDescent="0.25">
      <c r="A284">
        <v>134026</v>
      </c>
      <c r="B284">
        <v>1886117376</v>
      </c>
      <c r="C284">
        <v>1403</v>
      </c>
      <c r="D284" t="s">
        <v>399</v>
      </c>
      <c r="E284" t="s">
        <v>400</v>
      </c>
      <c r="F284">
        <v>1407</v>
      </c>
      <c r="G284" t="s">
        <v>401</v>
      </c>
      <c r="H284" t="s">
        <v>400</v>
      </c>
      <c r="I284">
        <v>423</v>
      </c>
      <c r="J284" t="s">
        <v>392</v>
      </c>
      <c r="K284" t="s">
        <v>393</v>
      </c>
      <c r="L284">
        <v>1471</v>
      </c>
      <c r="M284" t="s">
        <v>407</v>
      </c>
      <c r="N284" t="s">
        <v>255</v>
      </c>
      <c r="O284">
        <v>1471</v>
      </c>
      <c r="P284" t="s">
        <v>407</v>
      </c>
      <c r="Q284" t="s">
        <v>255</v>
      </c>
      <c r="R284" t="s">
        <v>447</v>
      </c>
      <c r="S284" s="1">
        <v>0</v>
      </c>
      <c r="U284" s="1">
        <v>3</v>
      </c>
      <c r="IF284">
        <v>1471</v>
      </c>
      <c r="IG284" t="s">
        <v>407</v>
      </c>
      <c r="IH284" t="s">
        <v>252</v>
      </c>
      <c r="IK284">
        <v>-2</v>
      </c>
      <c r="IL284" t="s">
        <v>253</v>
      </c>
      <c r="IM284" t="s">
        <v>254</v>
      </c>
      <c r="IN284" t="s">
        <v>416</v>
      </c>
      <c r="IP284" t="s">
        <v>419</v>
      </c>
    </row>
    <row r="285" spans="1:250" x14ac:dyDescent="0.25">
      <c r="A285">
        <v>134027</v>
      </c>
      <c r="B285">
        <v>1886117376</v>
      </c>
      <c r="C285">
        <v>1403</v>
      </c>
      <c r="D285" t="s">
        <v>399</v>
      </c>
      <c r="E285" t="s">
        <v>400</v>
      </c>
      <c r="F285">
        <v>1407</v>
      </c>
      <c r="G285" t="s">
        <v>401</v>
      </c>
      <c r="H285" t="s">
        <v>400</v>
      </c>
      <c r="I285">
        <v>421</v>
      </c>
      <c r="J285" t="s">
        <v>394</v>
      </c>
      <c r="K285" t="s">
        <v>405</v>
      </c>
      <c r="L285">
        <v>1471</v>
      </c>
      <c r="M285" t="s">
        <v>407</v>
      </c>
      <c r="N285" t="s">
        <v>255</v>
      </c>
      <c r="O285">
        <v>1471</v>
      </c>
      <c r="P285" t="s">
        <v>407</v>
      </c>
      <c r="Q285" t="s">
        <v>255</v>
      </c>
      <c r="R285" t="s">
        <v>447</v>
      </c>
      <c r="S285" s="1">
        <v>0</v>
      </c>
      <c r="U285" s="1">
        <v>3</v>
      </c>
      <c r="IF285">
        <v>1471</v>
      </c>
      <c r="IG285" t="s">
        <v>407</v>
      </c>
      <c r="IH285" t="s">
        <v>252</v>
      </c>
      <c r="IK285">
        <v>-2</v>
      </c>
      <c r="IL285" t="s">
        <v>253</v>
      </c>
      <c r="IM285" t="s">
        <v>254</v>
      </c>
      <c r="IN285" t="s">
        <v>416</v>
      </c>
      <c r="IP285" t="s">
        <v>419</v>
      </c>
    </row>
    <row r="286" spans="1:250" x14ac:dyDescent="0.25">
      <c r="A286">
        <v>134028</v>
      </c>
      <c r="B286">
        <v>1886117376</v>
      </c>
      <c r="C286">
        <v>1403</v>
      </c>
      <c r="D286" t="s">
        <v>399</v>
      </c>
      <c r="E286" t="s">
        <v>400</v>
      </c>
      <c r="F286">
        <v>1407</v>
      </c>
      <c r="G286" t="s">
        <v>401</v>
      </c>
      <c r="H286" t="s">
        <v>400</v>
      </c>
      <c r="I286">
        <v>417</v>
      </c>
      <c r="J286" t="s">
        <v>389</v>
      </c>
      <c r="K286" t="s">
        <v>390</v>
      </c>
      <c r="L286">
        <v>1471</v>
      </c>
      <c r="M286" t="s">
        <v>407</v>
      </c>
      <c r="N286" t="s">
        <v>255</v>
      </c>
      <c r="O286">
        <v>1471</v>
      </c>
      <c r="P286" t="s">
        <v>407</v>
      </c>
      <c r="Q286" t="s">
        <v>255</v>
      </c>
      <c r="R286" t="s">
        <v>447</v>
      </c>
      <c r="S286" s="1">
        <v>0</v>
      </c>
      <c r="U286" s="1">
        <v>3</v>
      </c>
      <c r="IF286">
        <v>1471</v>
      </c>
      <c r="IG286" t="s">
        <v>407</v>
      </c>
      <c r="IH286" t="s">
        <v>252</v>
      </c>
      <c r="IK286">
        <v>-2</v>
      </c>
      <c r="IL286" t="s">
        <v>253</v>
      </c>
      <c r="IM286" t="s">
        <v>254</v>
      </c>
      <c r="IN286" t="s">
        <v>416</v>
      </c>
      <c r="IP286" t="s">
        <v>419</v>
      </c>
    </row>
    <row r="287" spans="1:250" x14ac:dyDescent="0.25">
      <c r="A287">
        <v>134029</v>
      </c>
      <c r="B287">
        <v>1886117376</v>
      </c>
      <c r="C287">
        <v>1403</v>
      </c>
      <c r="D287" t="s">
        <v>399</v>
      </c>
      <c r="E287" t="s">
        <v>400</v>
      </c>
      <c r="F287">
        <v>1407</v>
      </c>
      <c r="G287" t="s">
        <v>401</v>
      </c>
      <c r="H287" t="s">
        <v>400</v>
      </c>
      <c r="I287">
        <v>504</v>
      </c>
      <c r="J287" t="s">
        <v>464</v>
      </c>
      <c r="K287" t="s">
        <v>463</v>
      </c>
      <c r="L287">
        <v>79514</v>
      </c>
      <c r="M287" t="s">
        <v>465</v>
      </c>
      <c r="N287" t="s">
        <v>466</v>
      </c>
      <c r="O287">
        <v>79514</v>
      </c>
      <c r="P287" t="s">
        <v>465</v>
      </c>
      <c r="Q287" t="s">
        <v>466</v>
      </c>
      <c r="R287" t="s">
        <v>287</v>
      </c>
      <c r="S287" s="1">
        <v>0</v>
      </c>
      <c r="U287" s="1">
        <v>4</v>
      </c>
      <c r="IF287">
        <v>79514</v>
      </c>
      <c r="IG287" t="s">
        <v>465</v>
      </c>
      <c r="IH287" t="s">
        <v>252</v>
      </c>
      <c r="IK287">
        <v>-2</v>
      </c>
      <c r="IL287" t="s">
        <v>253</v>
      </c>
      <c r="IM287" t="s">
        <v>254</v>
      </c>
      <c r="IN287" t="s">
        <v>416</v>
      </c>
      <c r="IP287" t="s">
        <v>465</v>
      </c>
    </row>
    <row r="288" spans="1:250" x14ac:dyDescent="0.25">
      <c r="A288">
        <v>134030</v>
      </c>
      <c r="B288">
        <v>1886117376</v>
      </c>
      <c r="C288">
        <v>1403</v>
      </c>
      <c r="D288" t="s">
        <v>399</v>
      </c>
      <c r="E288" t="s">
        <v>400</v>
      </c>
      <c r="F288">
        <v>1407</v>
      </c>
      <c r="G288" t="s">
        <v>401</v>
      </c>
      <c r="H288" t="s">
        <v>400</v>
      </c>
      <c r="I288">
        <v>504</v>
      </c>
      <c r="J288" t="s">
        <v>464</v>
      </c>
      <c r="K288" t="s">
        <v>463</v>
      </c>
      <c r="L288">
        <v>78013</v>
      </c>
      <c r="M288" t="s">
        <v>467</v>
      </c>
      <c r="N288" t="s">
        <v>262</v>
      </c>
      <c r="O288">
        <v>78013</v>
      </c>
      <c r="P288" t="s">
        <v>467</v>
      </c>
      <c r="Q288" t="s">
        <v>262</v>
      </c>
      <c r="R288" t="s">
        <v>287</v>
      </c>
      <c r="S288" s="1">
        <v>0</v>
      </c>
      <c r="U288" s="1">
        <v>4</v>
      </c>
      <c r="IF288">
        <v>78013</v>
      </c>
      <c r="IG288" t="s">
        <v>467</v>
      </c>
      <c r="IH288" t="s">
        <v>252</v>
      </c>
      <c r="IK288">
        <v>-2</v>
      </c>
      <c r="IL288" t="s">
        <v>253</v>
      </c>
      <c r="IM288" t="s">
        <v>254</v>
      </c>
      <c r="IN288" t="s">
        <v>416</v>
      </c>
      <c r="IP288" t="s">
        <v>467</v>
      </c>
    </row>
    <row r="289" spans="1:250" x14ac:dyDescent="0.25">
      <c r="A289">
        <v>134031</v>
      </c>
      <c r="B289">
        <v>1886117376</v>
      </c>
      <c r="C289">
        <v>1403</v>
      </c>
      <c r="D289" t="s">
        <v>399</v>
      </c>
      <c r="E289" t="s">
        <v>400</v>
      </c>
      <c r="F289">
        <v>1407</v>
      </c>
      <c r="G289" t="s">
        <v>401</v>
      </c>
      <c r="H289" t="s">
        <v>400</v>
      </c>
      <c r="I289">
        <v>501</v>
      </c>
      <c r="J289" t="s">
        <v>468</v>
      </c>
      <c r="K289" t="s">
        <v>469</v>
      </c>
      <c r="L289">
        <v>78013</v>
      </c>
      <c r="M289" t="s">
        <v>467</v>
      </c>
      <c r="N289" t="s">
        <v>262</v>
      </c>
      <c r="O289">
        <v>78013</v>
      </c>
      <c r="P289" t="s">
        <v>467</v>
      </c>
      <c r="Q289" t="s">
        <v>262</v>
      </c>
      <c r="R289" t="s">
        <v>287</v>
      </c>
      <c r="S289" s="1">
        <v>0</v>
      </c>
      <c r="U289" s="1">
        <v>4</v>
      </c>
      <c r="IF289">
        <v>78013</v>
      </c>
      <c r="IG289" t="s">
        <v>467</v>
      </c>
      <c r="IH289" t="s">
        <v>252</v>
      </c>
      <c r="IK289">
        <v>-2</v>
      </c>
      <c r="IL289" t="s">
        <v>253</v>
      </c>
      <c r="IM289" t="s">
        <v>254</v>
      </c>
      <c r="IN289" t="s">
        <v>416</v>
      </c>
      <c r="IP289" t="s">
        <v>467</v>
      </c>
    </row>
    <row r="290" spans="1:250" x14ac:dyDescent="0.25">
      <c r="A290">
        <v>134032</v>
      </c>
      <c r="B290">
        <v>1886117376</v>
      </c>
      <c r="C290">
        <v>1403</v>
      </c>
      <c r="D290" t="s">
        <v>399</v>
      </c>
      <c r="E290" t="s">
        <v>400</v>
      </c>
      <c r="F290">
        <v>1407</v>
      </c>
      <c r="G290" t="s">
        <v>401</v>
      </c>
      <c r="H290" t="s">
        <v>400</v>
      </c>
      <c r="I290">
        <v>499</v>
      </c>
      <c r="J290" t="s">
        <v>470</v>
      </c>
      <c r="K290" t="s">
        <v>471</v>
      </c>
      <c r="L290">
        <v>78013</v>
      </c>
      <c r="M290" t="s">
        <v>467</v>
      </c>
      <c r="N290" t="s">
        <v>262</v>
      </c>
      <c r="O290">
        <v>78013</v>
      </c>
      <c r="P290" t="s">
        <v>467</v>
      </c>
      <c r="Q290" t="s">
        <v>262</v>
      </c>
      <c r="R290" t="s">
        <v>287</v>
      </c>
      <c r="S290" s="1">
        <v>0</v>
      </c>
      <c r="U290" s="1">
        <v>4</v>
      </c>
      <c r="IF290">
        <v>78013</v>
      </c>
      <c r="IG290" t="s">
        <v>467</v>
      </c>
      <c r="IH290" t="s">
        <v>252</v>
      </c>
      <c r="IK290">
        <v>-2</v>
      </c>
      <c r="IL290" t="s">
        <v>253</v>
      </c>
      <c r="IM290" t="s">
        <v>254</v>
      </c>
      <c r="IN290" t="s">
        <v>416</v>
      </c>
      <c r="IP290" t="s">
        <v>467</v>
      </c>
    </row>
    <row r="291" spans="1:250" x14ac:dyDescent="0.25">
      <c r="A291">
        <v>134033</v>
      </c>
      <c r="B291">
        <v>1886117376</v>
      </c>
      <c r="C291">
        <v>1403</v>
      </c>
      <c r="D291" t="s">
        <v>399</v>
      </c>
      <c r="E291" t="s">
        <v>400</v>
      </c>
      <c r="F291">
        <v>1407</v>
      </c>
      <c r="G291" t="s">
        <v>401</v>
      </c>
      <c r="H291" t="s">
        <v>400</v>
      </c>
      <c r="I291">
        <v>504</v>
      </c>
      <c r="J291" t="s">
        <v>464</v>
      </c>
      <c r="K291" t="s">
        <v>463</v>
      </c>
      <c r="L291">
        <v>50297</v>
      </c>
      <c r="M291" t="s">
        <v>435</v>
      </c>
      <c r="N291" t="s">
        <v>436</v>
      </c>
      <c r="O291">
        <v>50297</v>
      </c>
      <c r="P291" t="s">
        <v>435</v>
      </c>
      <c r="Q291" t="s">
        <v>436</v>
      </c>
      <c r="R291" t="s">
        <v>287</v>
      </c>
      <c r="S291" s="2">
        <v>0</v>
      </c>
      <c r="U291">
        <v>4</v>
      </c>
      <c r="IF291">
        <v>50297</v>
      </c>
      <c r="IG291" t="s">
        <v>435</v>
      </c>
      <c r="IH291" t="s">
        <v>252</v>
      </c>
      <c r="IK291">
        <v>-2</v>
      </c>
      <c r="IL291" t="s">
        <v>253</v>
      </c>
      <c r="IM291" t="s">
        <v>254</v>
      </c>
      <c r="IN291" t="s">
        <v>416</v>
      </c>
      <c r="IP291" t="s">
        <v>435</v>
      </c>
    </row>
    <row r="292" spans="1:250" x14ac:dyDescent="0.25">
      <c r="A292">
        <v>134034</v>
      </c>
      <c r="B292">
        <v>1886117376</v>
      </c>
      <c r="C292">
        <v>1403</v>
      </c>
      <c r="D292" t="s">
        <v>399</v>
      </c>
      <c r="E292" t="s">
        <v>400</v>
      </c>
      <c r="F292">
        <v>1407</v>
      </c>
      <c r="G292" t="s">
        <v>401</v>
      </c>
      <c r="H292" t="s">
        <v>400</v>
      </c>
      <c r="I292">
        <v>501</v>
      </c>
      <c r="J292" t="s">
        <v>468</v>
      </c>
      <c r="K292" t="s">
        <v>469</v>
      </c>
      <c r="L292">
        <v>50297</v>
      </c>
      <c r="M292" t="s">
        <v>435</v>
      </c>
      <c r="N292" t="s">
        <v>436</v>
      </c>
      <c r="O292">
        <v>50297</v>
      </c>
      <c r="P292" t="s">
        <v>435</v>
      </c>
      <c r="Q292" t="s">
        <v>436</v>
      </c>
      <c r="R292" t="s">
        <v>287</v>
      </c>
      <c r="S292" s="2">
        <v>0</v>
      </c>
      <c r="U292">
        <v>4</v>
      </c>
      <c r="IF292">
        <v>50297</v>
      </c>
      <c r="IG292" t="s">
        <v>435</v>
      </c>
      <c r="IH292" t="s">
        <v>252</v>
      </c>
      <c r="IK292">
        <v>-2</v>
      </c>
      <c r="IL292" t="s">
        <v>253</v>
      </c>
      <c r="IM292" t="s">
        <v>254</v>
      </c>
      <c r="IN292" t="s">
        <v>416</v>
      </c>
      <c r="IP292" t="s">
        <v>435</v>
      </c>
    </row>
    <row r="293" spans="1:250" x14ac:dyDescent="0.25">
      <c r="A293">
        <v>134035</v>
      </c>
      <c r="B293">
        <v>1886117376</v>
      </c>
      <c r="C293">
        <v>1403</v>
      </c>
      <c r="D293" t="s">
        <v>399</v>
      </c>
      <c r="E293" t="s">
        <v>400</v>
      </c>
      <c r="F293">
        <v>1407</v>
      </c>
      <c r="G293" t="s">
        <v>401</v>
      </c>
      <c r="H293" t="s">
        <v>400</v>
      </c>
      <c r="I293">
        <v>499</v>
      </c>
      <c r="J293" t="s">
        <v>470</v>
      </c>
      <c r="K293" t="s">
        <v>471</v>
      </c>
      <c r="L293">
        <v>50297</v>
      </c>
      <c r="M293" t="s">
        <v>435</v>
      </c>
      <c r="N293" t="s">
        <v>436</v>
      </c>
      <c r="O293">
        <v>50297</v>
      </c>
      <c r="P293" t="s">
        <v>435</v>
      </c>
      <c r="Q293" t="s">
        <v>436</v>
      </c>
      <c r="R293" t="s">
        <v>287</v>
      </c>
      <c r="S293" s="2">
        <v>0</v>
      </c>
      <c r="U293">
        <v>4</v>
      </c>
      <c r="IF293">
        <v>50297</v>
      </c>
      <c r="IG293" t="s">
        <v>435</v>
      </c>
      <c r="IH293" t="s">
        <v>252</v>
      </c>
      <c r="IK293">
        <v>-2</v>
      </c>
      <c r="IL293" t="s">
        <v>253</v>
      </c>
      <c r="IM293" t="s">
        <v>254</v>
      </c>
      <c r="IN293" t="s">
        <v>416</v>
      </c>
      <c r="IP293" t="s">
        <v>435</v>
      </c>
    </row>
    <row r="294" spans="1:250" x14ac:dyDescent="0.25">
      <c r="A294">
        <v>134036</v>
      </c>
      <c r="B294">
        <v>1886117376</v>
      </c>
      <c r="C294">
        <v>1403</v>
      </c>
      <c r="D294" t="s">
        <v>399</v>
      </c>
      <c r="E294" t="s">
        <v>400</v>
      </c>
      <c r="F294">
        <v>1407</v>
      </c>
      <c r="G294" t="s">
        <v>401</v>
      </c>
      <c r="H294" t="s">
        <v>400</v>
      </c>
      <c r="I294">
        <v>493</v>
      </c>
      <c r="J294" t="s">
        <v>472</v>
      </c>
      <c r="K294" t="s">
        <v>473</v>
      </c>
      <c r="L294">
        <v>50297</v>
      </c>
      <c r="M294" t="s">
        <v>435</v>
      </c>
      <c r="N294" t="s">
        <v>436</v>
      </c>
      <c r="O294">
        <v>50297</v>
      </c>
      <c r="P294" t="s">
        <v>435</v>
      </c>
      <c r="Q294" t="s">
        <v>436</v>
      </c>
      <c r="R294" t="s">
        <v>287</v>
      </c>
      <c r="S294" s="2">
        <v>0</v>
      </c>
      <c r="U294">
        <v>4</v>
      </c>
      <c r="IF294">
        <v>50297</v>
      </c>
      <c r="IG294" t="s">
        <v>435</v>
      </c>
      <c r="IH294" t="s">
        <v>252</v>
      </c>
      <c r="IK294">
        <v>-2</v>
      </c>
      <c r="IL294" t="s">
        <v>253</v>
      </c>
      <c r="IM294" t="s">
        <v>254</v>
      </c>
      <c r="IN294" t="s">
        <v>416</v>
      </c>
      <c r="IP294" t="s">
        <v>435</v>
      </c>
    </row>
    <row r="295" spans="1:250" x14ac:dyDescent="0.25">
      <c r="A295">
        <v>134037</v>
      </c>
      <c r="B295">
        <v>1886117376</v>
      </c>
      <c r="C295">
        <v>1403</v>
      </c>
      <c r="D295" t="s">
        <v>399</v>
      </c>
      <c r="E295" t="s">
        <v>400</v>
      </c>
      <c r="F295">
        <v>1407</v>
      </c>
      <c r="G295" t="s">
        <v>401</v>
      </c>
      <c r="H295" t="s">
        <v>400</v>
      </c>
      <c r="I295">
        <v>491</v>
      </c>
      <c r="J295" t="s">
        <v>474</v>
      </c>
      <c r="K295" t="s">
        <v>475</v>
      </c>
      <c r="L295">
        <v>50297</v>
      </c>
      <c r="M295" t="s">
        <v>435</v>
      </c>
      <c r="N295" t="s">
        <v>436</v>
      </c>
      <c r="O295">
        <v>50297</v>
      </c>
      <c r="P295" t="s">
        <v>435</v>
      </c>
      <c r="Q295" t="s">
        <v>436</v>
      </c>
      <c r="R295" t="s">
        <v>287</v>
      </c>
      <c r="S295" s="2">
        <v>0</v>
      </c>
      <c r="U295">
        <v>4</v>
      </c>
      <c r="IF295">
        <v>50297</v>
      </c>
      <c r="IG295" t="s">
        <v>435</v>
      </c>
      <c r="IH295" t="s">
        <v>252</v>
      </c>
      <c r="IK295">
        <v>-2</v>
      </c>
      <c r="IL295" t="s">
        <v>253</v>
      </c>
      <c r="IM295" t="s">
        <v>254</v>
      </c>
      <c r="IN295" t="s">
        <v>416</v>
      </c>
      <c r="IP295" t="s">
        <v>435</v>
      </c>
    </row>
    <row r="296" spans="1:250" x14ac:dyDescent="0.25">
      <c r="A296">
        <v>134038</v>
      </c>
      <c r="B296">
        <v>1886117376</v>
      </c>
      <c r="C296">
        <v>1403</v>
      </c>
      <c r="D296" t="s">
        <v>399</v>
      </c>
      <c r="E296" t="s">
        <v>400</v>
      </c>
      <c r="F296">
        <v>1407</v>
      </c>
      <c r="G296" t="s">
        <v>401</v>
      </c>
      <c r="H296" t="s">
        <v>400</v>
      </c>
      <c r="I296">
        <v>484</v>
      </c>
      <c r="J296" t="s">
        <v>476</v>
      </c>
      <c r="K296" t="s">
        <v>477</v>
      </c>
      <c r="L296">
        <v>50297</v>
      </c>
      <c r="M296" t="s">
        <v>435</v>
      </c>
      <c r="N296" t="s">
        <v>436</v>
      </c>
      <c r="O296">
        <v>50297</v>
      </c>
      <c r="P296" t="s">
        <v>435</v>
      </c>
      <c r="Q296" t="s">
        <v>436</v>
      </c>
      <c r="R296" t="s">
        <v>287</v>
      </c>
      <c r="S296" s="2">
        <v>0</v>
      </c>
      <c r="U296">
        <v>4</v>
      </c>
      <c r="IF296">
        <v>50297</v>
      </c>
      <c r="IG296" t="s">
        <v>435</v>
      </c>
      <c r="IH296" t="s">
        <v>252</v>
      </c>
      <c r="IK296">
        <v>-2</v>
      </c>
      <c r="IL296" t="s">
        <v>253</v>
      </c>
      <c r="IM296" t="s">
        <v>254</v>
      </c>
      <c r="IN296" t="s">
        <v>416</v>
      </c>
      <c r="IP296" t="s">
        <v>435</v>
      </c>
    </row>
    <row r="297" spans="1:250" x14ac:dyDescent="0.25">
      <c r="A297">
        <v>134039</v>
      </c>
      <c r="B297">
        <v>1886117376</v>
      </c>
      <c r="C297">
        <v>1403</v>
      </c>
      <c r="D297" t="s">
        <v>399</v>
      </c>
      <c r="E297" t="s">
        <v>400</v>
      </c>
      <c r="F297">
        <v>1407</v>
      </c>
      <c r="G297" t="s">
        <v>401</v>
      </c>
      <c r="H297" t="s">
        <v>400</v>
      </c>
      <c r="I297">
        <v>483</v>
      </c>
      <c r="J297" t="s">
        <v>448</v>
      </c>
      <c r="K297" t="s">
        <v>449</v>
      </c>
      <c r="L297">
        <v>50297</v>
      </c>
      <c r="M297" t="s">
        <v>435</v>
      </c>
      <c r="N297" t="s">
        <v>436</v>
      </c>
      <c r="O297">
        <v>50297</v>
      </c>
      <c r="P297" t="s">
        <v>435</v>
      </c>
      <c r="Q297" t="s">
        <v>436</v>
      </c>
      <c r="R297" t="s">
        <v>287</v>
      </c>
      <c r="S297" s="2">
        <v>-5000000</v>
      </c>
      <c r="U297">
        <v>4</v>
      </c>
      <c r="IF297">
        <v>50297</v>
      </c>
      <c r="IG297" t="s">
        <v>435</v>
      </c>
      <c r="IH297" t="s">
        <v>252</v>
      </c>
      <c r="IK297">
        <v>-2</v>
      </c>
      <c r="IL297" t="s">
        <v>253</v>
      </c>
      <c r="IM297" t="s">
        <v>254</v>
      </c>
      <c r="IN297" t="s">
        <v>416</v>
      </c>
      <c r="IP297" t="s">
        <v>435</v>
      </c>
    </row>
    <row r="298" spans="1:250" x14ac:dyDescent="0.25">
      <c r="A298">
        <v>134040</v>
      </c>
      <c r="B298">
        <v>1886117376</v>
      </c>
      <c r="C298">
        <v>1403</v>
      </c>
      <c r="D298" t="s">
        <v>399</v>
      </c>
      <c r="E298" t="s">
        <v>400</v>
      </c>
      <c r="F298">
        <v>1407</v>
      </c>
      <c r="G298" t="s">
        <v>401</v>
      </c>
      <c r="H298" t="s">
        <v>400</v>
      </c>
      <c r="I298">
        <v>479</v>
      </c>
      <c r="J298" t="s">
        <v>450</v>
      </c>
      <c r="K298" t="s">
        <v>451</v>
      </c>
      <c r="L298">
        <v>50297</v>
      </c>
      <c r="M298" t="s">
        <v>435</v>
      </c>
      <c r="N298" t="s">
        <v>436</v>
      </c>
      <c r="O298">
        <v>50297</v>
      </c>
      <c r="P298" t="s">
        <v>435</v>
      </c>
      <c r="Q298" t="s">
        <v>436</v>
      </c>
      <c r="R298" t="s">
        <v>287</v>
      </c>
      <c r="S298" s="2">
        <v>0</v>
      </c>
      <c r="U298">
        <v>4</v>
      </c>
      <c r="IF298">
        <v>50297</v>
      </c>
      <c r="IG298" t="s">
        <v>435</v>
      </c>
      <c r="IH298" t="s">
        <v>252</v>
      </c>
      <c r="IK298">
        <v>-2</v>
      </c>
      <c r="IL298" t="s">
        <v>253</v>
      </c>
      <c r="IM298" t="s">
        <v>254</v>
      </c>
      <c r="IN298" t="s">
        <v>416</v>
      </c>
      <c r="IP298" t="s">
        <v>435</v>
      </c>
    </row>
    <row r="299" spans="1:250" x14ac:dyDescent="0.25">
      <c r="A299">
        <v>134041</v>
      </c>
      <c r="B299">
        <v>1886117376</v>
      </c>
      <c r="C299">
        <v>1403</v>
      </c>
      <c r="D299" t="s">
        <v>399</v>
      </c>
      <c r="E299" t="s">
        <v>400</v>
      </c>
      <c r="F299">
        <v>1407</v>
      </c>
      <c r="G299" t="s">
        <v>401</v>
      </c>
      <c r="H299" t="s">
        <v>400</v>
      </c>
      <c r="I299">
        <v>475</v>
      </c>
      <c r="J299" t="s">
        <v>433</v>
      </c>
      <c r="K299" t="s">
        <v>434</v>
      </c>
      <c r="L299">
        <v>50297</v>
      </c>
      <c r="M299" t="s">
        <v>435</v>
      </c>
      <c r="N299" t="s">
        <v>436</v>
      </c>
      <c r="O299">
        <v>50297</v>
      </c>
      <c r="P299" t="s">
        <v>435</v>
      </c>
      <c r="Q299" t="s">
        <v>436</v>
      </c>
      <c r="R299" t="s">
        <v>287</v>
      </c>
      <c r="S299" s="2">
        <v>0</v>
      </c>
      <c r="U299">
        <v>4</v>
      </c>
      <c r="IF299">
        <v>50297</v>
      </c>
      <c r="IG299" t="s">
        <v>435</v>
      </c>
      <c r="IH299" t="s">
        <v>252</v>
      </c>
      <c r="IK299">
        <v>-2</v>
      </c>
      <c r="IL299" t="s">
        <v>253</v>
      </c>
      <c r="IM299" t="s">
        <v>254</v>
      </c>
      <c r="IN299" t="s">
        <v>416</v>
      </c>
      <c r="IP299" t="s">
        <v>435</v>
      </c>
    </row>
    <row r="300" spans="1:250" x14ac:dyDescent="0.25">
      <c r="A300">
        <v>134042</v>
      </c>
      <c r="B300">
        <v>1886117376</v>
      </c>
      <c r="C300">
        <v>1403</v>
      </c>
      <c r="D300" t="s">
        <v>399</v>
      </c>
      <c r="E300" t="s">
        <v>400</v>
      </c>
      <c r="F300">
        <v>1407</v>
      </c>
      <c r="G300" t="s">
        <v>401</v>
      </c>
      <c r="H300" t="s">
        <v>400</v>
      </c>
      <c r="I300">
        <v>474</v>
      </c>
      <c r="J300" t="s">
        <v>437</v>
      </c>
      <c r="K300" t="s">
        <v>438</v>
      </c>
      <c r="L300">
        <v>50297</v>
      </c>
      <c r="M300" t="s">
        <v>435</v>
      </c>
      <c r="N300" t="s">
        <v>436</v>
      </c>
      <c r="O300">
        <v>50297</v>
      </c>
      <c r="P300" t="s">
        <v>435</v>
      </c>
      <c r="Q300" t="s">
        <v>436</v>
      </c>
      <c r="R300" t="s">
        <v>287</v>
      </c>
      <c r="S300" s="2">
        <v>0</v>
      </c>
      <c r="U300">
        <v>4</v>
      </c>
      <c r="IF300">
        <v>50297</v>
      </c>
      <c r="IG300" t="s">
        <v>435</v>
      </c>
      <c r="IH300" t="s">
        <v>252</v>
      </c>
      <c r="IK300">
        <v>-2</v>
      </c>
      <c r="IL300" t="s">
        <v>253</v>
      </c>
      <c r="IM300" t="s">
        <v>254</v>
      </c>
      <c r="IN300" t="s">
        <v>416</v>
      </c>
      <c r="IP300" t="s">
        <v>435</v>
      </c>
    </row>
    <row r="301" spans="1:250" x14ac:dyDescent="0.25">
      <c r="A301">
        <v>134043</v>
      </c>
      <c r="B301">
        <v>1886117376</v>
      </c>
      <c r="C301">
        <v>1403</v>
      </c>
      <c r="D301" t="s">
        <v>399</v>
      </c>
      <c r="E301" t="s">
        <v>400</v>
      </c>
      <c r="F301">
        <v>1407</v>
      </c>
      <c r="G301" t="s">
        <v>401</v>
      </c>
      <c r="H301" t="s">
        <v>400</v>
      </c>
      <c r="I301">
        <v>470</v>
      </c>
      <c r="J301" t="s">
        <v>439</v>
      </c>
      <c r="K301" t="s">
        <v>440</v>
      </c>
      <c r="L301">
        <v>50297</v>
      </c>
      <c r="M301" t="s">
        <v>435</v>
      </c>
      <c r="N301" t="s">
        <v>436</v>
      </c>
      <c r="O301">
        <v>50297</v>
      </c>
      <c r="P301" t="s">
        <v>435</v>
      </c>
      <c r="Q301" t="s">
        <v>436</v>
      </c>
      <c r="R301" t="s">
        <v>287</v>
      </c>
      <c r="S301" s="2">
        <v>0</v>
      </c>
      <c r="U301">
        <v>4</v>
      </c>
      <c r="IF301">
        <v>50297</v>
      </c>
      <c r="IG301" t="s">
        <v>435</v>
      </c>
      <c r="IH301" t="s">
        <v>252</v>
      </c>
      <c r="IK301">
        <v>-2</v>
      </c>
      <c r="IL301" t="s">
        <v>253</v>
      </c>
      <c r="IM301" t="s">
        <v>254</v>
      </c>
      <c r="IN301" t="s">
        <v>416</v>
      </c>
      <c r="IP301" t="s">
        <v>435</v>
      </c>
    </row>
    <row r="302" spans="1:250" x14ac:dyDescent="0.25">
      <c r="A302">
        <v>134044</v>
      </c>
      <c r="B302">
        <v>1886117376</v>
      </c>
      <c r="C302">
        <v>1403</v>
      </c>
      <c r="D302" t="s">
        <v>399</v>
      </c>
      <c r="E302" t="s">
        <v>400</v>
      </c>
      <c r="F302">
        <v>1407</v>
      </c>
      <c r="G302" t="s">
        <v>401</v>
      </c>
      <c r="H302" t="s">
        <v>400</v>
      </c>
      <c r="I302">
        <v>467</v>
      </c>
      <c r="J302" t="s">
        <v>441</v>
      </c>
      <c r="K302" t="s">
        <v>442</v>
      </c>
      <c r="L302">
        <v>50297</v>
      </c>
      <c r="M302" t="s">
        <v>435</v>
      </c>
      <c r="N302" t="s">
        <v>436</v>
      </c>
      <c r="O302">
        <v>50297</v>
      </c>
      <c r="P302" t="s">
        <v>435</v>
      </c>
      <c r="Q302" t="s">
        <v>436</v>
      </c>
      <c r="R302" t="s">
        <v>287</v>
      </c>
      <c r="S302" s="2">
        <v>0</v>
      </c>
      <c r="U302">
        <v>4</v>
      </c>
      <c r="IF302">
        <v>50297</v>
      </c>
      <c r="IG302" t="s">
        <v>435</v>
      </c>
      <c r="IH302" t="s">
        <v>252</v>
      </c>
      <c r="IK302">
        <v>-2</v>
      </c>
      <c r="IL302" t="s">
        <v>253</v>
      </c>
      <c r="IM302" t="s">
        <v>254</v>
      </c>
      <c r="IN302" t="s">
        <v>416</v>
      </c>
      <c r="IP302" t="s">
        <v>435</v>
      </c>
    </row>
    <row r="303" spans="1:250" x14ac:dyDescent="0.25">
      <c r="A303">
        <v>134045</v>
      </c>
      <c r="B303">
        <v>1886117376</v>
      </c>
      <c r="C303">
        <v>1403</v>
      </c>
      <c r="D303" t="s">
        <v>399</v>
      </c>
      <c r="E303" t="s">
        <v>400</v>
      </c>
      <c r="F303">
        <v>1407</v>
      </c>
      <c r="G303" t="s">
        <v>401</v>
      </c>
      <c r="H303" t="s">
        <v>400</v>
      </c>
      <c r="I303">
        <v>466</v>
      </c>
      <c r="J303" t="s">
        <v>443</v>
      </c>
      <c r="K303" t="s">
        <v>444</v>
      </c>
      <c r="L303">
        <v>50297</v>
      </c>
      <c r="M303" t="s">
        <v>435</v>
      </c>
      <c r="N303" t="s">
        <v>436</v>
      </c>
      <c r="O303">
        <v>50297</v>
      </c>
      <c r="P303" t="s">
        <v>435</v>
      </c>
      <c r="Q303" t="s">
        <v>436</v>
      </c>
      <c r="R303" t="s">
        <v>287</v>
      </c>
      <c r="S303" s="2">
        <v>0</v>
      </c>
      <c r="U303">
        <v>4</v>
      </c>
      <c r="IF303">
        <v>50297</v>
      </c>
      <c r="IG303" t="s">
        <v>435</v>
      </c>
      <c r="IH303" t="s">
        <v>252</v>
      </c>
      <c r="IK303">
        <v>-2</v>
      </c>
      <c r="IL303" t="s">
        <v>253</v>
      </c>
      <c r="IM303" t="s">
        <v>254</v>
      </c>
      <c r="IN303" t="s">
        <v>416</v>
      </c>
      <c r="IP303" t="s">
        <v>435</v>
      </c>
    </row>
    <row r="304" spans="1:250" x14ac:dyDescent="0.25">
      <c r="A304">
        <v>134046</v>
      </c>
      <c r="B304">
        <v>1886117376</v>
      </c>
      <c r="C304">
        <v>1403</v>
      </c>
      <c r="D304" t="s">
        <v>399</v>
      </c>
      <c r="E304" t="s">
        <v>400</v>
      </c>
      <c r="F304">
        <v>1407</v>
      </c>
      <c r="G304" t="s">
        <v>401</v>
      </c>
      <c r="H304" t="s">
        <v>400</v>
      </c>
      <c r="I304">
        <v>504</v>
      </c>
      <c r="J304" t="s">
        <v>464</v>
      </c>
      <c r="K304" t="s">
        <v>463</v>
      </c>
      <c r="L304">
        <v>22342</v>
      </c>
      <c r="M304" t="s">
        <v>403</v>
      </c>
      <c r="N304" t="s">
        <v>404</v>
      </c>
      <c r="O304">
        <v>22342</v>
      </c>
      <c r="P304" t="s">
        <v>403</v>
      </c>
      <c r="Q304" t="s">
        <v>404</v>
      </c>
      <c r="R304" t="s">
        <v>287</v>
      </c>
      <c r="S304" s="2">
        <v>-20787813.370000001</v>
      </c>
      <c r="U304">
        <v>4</v>
      </c>
      <c r="IF304">
        <v>22342</v>
      </c>
      <c r="IG304" t="s">
        <v>403</v>
      </c>
      <c r="IH304" t="s">
        <v>252</v>
      </c>
      <c r="IK304">
        <v>-2</v>
      </c>
      <c r="IL304" t="s">
        <v>253</v>
      </c>
      <c r="IM304" t="s">
        <v>254</v>
      </c>
      <c r="IN304" t="s">
        <v>416</v>
      </c>
      <c r="IP304" t="s">
        <v>417</v>
      </c>
    </row>
    <row r="305" spans="1:250" x14ac:dyDescent="0.25">
      <c r="A305">
        <v>134047</v>
      </c>
      <c r="B305">
        <v>1886117376</v>
      </c>
      <c r="C305">
        <v>1403</v>
      </c>
      <c r="D305" t="s">
        <v>399</v>
      </c>
      <c r="E305" t="s">
        <v>400</v>
      </c>
      <c r="F305">
        <v>1407</v>
      </c>
      <c r="G305" t="s">
        <v>401</v>
      </c>
      <c r="H305" t="s">
        <v>400</v>
      </c>
      <c r="I305">
        <v>501</v>
      </c>
      <c r="J305" t="s">
        <v>468</v>
      </c>
      <c r="K305" t="s">
        <v>469</v>
      </c>
      <c r="L305">
        <v>22342</v>
      </c>
      <c r="M305" t="s">
        <v>403</v>
      </c>
      <c r="N305" t="s">
        <v>404</v>
      </c>
      <c r="O305">
        <v>22342</v>
      </c>
      <c r="P305" t="s">
        <v>403</v>
      </c>
      <c r="Q305" t="s">
        <v>404</v>
      </c>
      <c r="R305" t="s">
        <v>287</v>
      </c>
      <c r="S305" s="2">
        <v>0</v>
      </c>
      <c r="U305">
        <v>4</v>
      </c>
      <c r="IF305">
        <v>22342</v>
      </c>
      <c r="IG305" t="s">
        <v>403</v>
      </c>
      <c r="IH305" t="s">
        <v>252</v>
      </c>
      <c r="IK305">
        <v>-2</v>
      </c>
      <c r="IL305" t="s">
        <v>253</v>
      </c>
      <c r="IM305" t="s">
        <v>254</v>
      </c>
      <c r="IN305" t="s">
        <v>416</v>
      </c>
      <c r="IP305" t="s">
        <v>417</v>
      </c>
    </row>
    <row r="306" spans="1:250" x14ac:dyDescent="0.25">
      <c r="A306">
        <v>134048</v>
      </c>
      <c r="B306">
        <v>1886117376</v>
      </c>
      <c r="C306">
        <v>1403</v>
      </c>
      <c r="D306" t="s">
        <v>399</v>
      </c>
      <c r="E306" t="s">
        <v>400</v>
      </c>
      <c r="F306">
        <v>1407</v>
      </c>
      <c r="G306" t="s">
        <v>401</v>
      </c>
      <c r="H306" t="s">
        <v>400</v>
      </c>
      <c r="I306">
        <v>499</v>
      </c>
      <c r="J306" t="s">
        <v>470</v>
      </c>
      <c r="K306" t="s">
        <v>471</v>
      </c>
      <c r="L306">
        <v>22342</v>
      </c>
      <c r="M306" t="s">
        <v>403</v>
      </c>
      <c r="N306" t="s">
        <v>404</v>
      </c>
      <c r="O306">
        <v>22342</v>
      </c>
      <c r="P306" t="s">
        <v>403</v>
      </c>
      <c r="Q306" t="s">
        <v>404</v>
      </c>
      <c r="R306" t="s">
        <v>287</v>
      </c>
      <c r="S306" s="2">
        <v>-87813.37</v>
      </c>
      <c r="U306">
        <v>4</v>
      </c>
      <c r="IF306">
        <v>22342</v>
      </c>
      <c r="IG306" t="s">
        <v>403</v>
      </c>
      <c r="IH306" t="s">
        <v>252</v>
      </c>
      <c r="IK306">
        <v>-2</v>
      </c>
      <c r="IL306" t="s">
        <v>253</v>
      </c>
      <c r="IM306" t="s">
        <v>254</v>
      </c>
      <c r="IN306" t="s">
        <v>416</v>
      </c>
      <c r="IP306" t="s">
        <v>417</v>
      </c>
    </row>
    <row r="307" spans="1:250" x14ac:dyDescent="0.25">
      <c r="A307">
        <v>134049</v>
      </c>
      <c r="B307">
        <v>1886117376</v>
      </c>
      <c r="C307">
        <v>1403</v>
      </c>
      <c r="D307" t="s">
        <v>399</v>
      </c>
      <c r="E307" t="s">
        <v>400</v>
      </c>
      <c r="F307">
        <v>1407</v>
      </c>
      <c r="G307" t="s">
        <v>401</v>
      </c>
      <c r="H307" t="s">
        <v>400</v>
      </c>
      <c r="I307">
        <v>493</v>
      </c>
      <c r="J307" t="s">
        <v>472</v>
      </c>
      <c r="K307" t="s">
        <v>473</v>
      </c>
      <c r="L307">
        <v>22342</v>
      </c>
      <c r="M307" t="s">
        <v>403</v>
      </c>
      <c r="N307" t="s">
        <v>404</v>
      </c>
      <c r="O307">
        <v>22342</v>
      </c>
      <c r="P307" t="s">
        <v>403</v>
      </c>
      <c r="Q307" t="s">
        <v>404</v>
      </c>
      <c r="R307" t="s">
        <v>287</v>
      </c>
      <c r="S307" s="2">
        <v>0</v>
      </c>
      <c r="U307">
        <v>4</v>
      </c>
      <c r="IF307">
        <v>22342</v>
      </c>
      <c r="IG307" t="s">
        <v>403</v>
      </c>
      <c r="IH307" t="s">
        <v>252</v>
      </c>
      <c r="IK307">
        <v>-2</v>
      </c>
      <c r="IL307" t="s">
        <v>253</v>
      </c>
      <c r="IM307" t="s">
        <v>254</v>
      </c>
      <c r="IN307" t="s">
        <v>416</v>
      </c>
      <c r="IP307" t="s">
        <v>417</v>
      </c>
    </row>
    <row r="308" spans="1:250" x14ac:dyDescent="0.25">
      <c r="A308">
        <v>134050</v>
      </c>
      <c r="B308">
        <v>1886117376</v>
      </c>
      <c r="C308">
        <v>1403</v>
      </c>
      <c r="D308" t="s">
        <v>399</v>
      </c>
      <c r="E308" t="s">
        <v>400</v>
      </c>
      <c r="F308">
        <v>1407</v>
      </c>
      <c r="G308" t="s">
        <v>401</v>
      </c>
      <c r="H308" t="s">
        <v>400</v>
      </c>
      <c r="I308">
        <v>491</v>
      </c>
      <c r="J308" t="s">
        <v>474</v>
      </c>
      <c r="K308" t="s">
        <v>475</v>
      </c>
      <c r="L308">
        <v>22342</v>
      </c>
      <c r="M308" t="s">
        <v>403</v>
      </c>
      <c r="N308" t="s">
        <v>404</v>
      </c>
      <c r="O308">
        <v>22342</v>
      </c>
      <c r="P308" t="s">
        <v>403</v>
      </c>
      <c r="Q308" t="s">
        <v>404</v>
      </c>
      <c r="R308" t="s">
        <v>287</v>
      </c>
      <c r="S308" s="2">
        <v>-109766.71</v>
      </c>
      <c r="U308">
        <v>4</v>
      </c>
      <c r="IF308">
        <v>22342</v>
      </c>
      <c r="IG308" t="s">
        <v>403</v>
      </c>
      <c r="IH308" t="s">
        <v>252</v>
      </c>
      <c r="IK308">
        <v>-2</v>
      </c>
      <c r="IL308" t="s">
        <v>253</v>
      </c>
      <c r="IM308" t="s">
        <v>254</v>
      </c>
      <c r="IN308" t="s">
        <v>416</v>
      </c>
      <c r="IP308" t="s">
        <v>417</v>
      </c>
    </row>
    <row r="309" spans="1:250" x14ac:dyDescent="0.25">
      <c r="A309">
        <v>134051</v>
      </c>
      <c r="B309">
        <v>1886117376</v>
      </c>
      <c r="C309">
        <v>1403</v>
      </c>
      <c r="D309" t="s">
        <v>399</v>
      </c>
      <c r="E309" t="s">
        <v>400</v>
      </c>
      <c r="F309">
        <v>1407</v>
      </c>
      <c r="G309" t="s">
        <v>401</v>
      </c>
      <c r="H309" t="s">
        <v>400</v>
      </c>
      <c r="I309">
        <v>484</v>
      </c>
      <c r="J309" t="s">
        <v>476</v>
      </c>
      <c r="K309" t="s">
        <v>477</v>
      </c>
      <c r="L309">
        <v>22342</v>
      </c>
      <c r="M309" t="s">
        <v>403</v>
      </c>
      <c r="N309" t="s">
        <v>404</v>
      </c>
      <c r="O309">
        <v>22342</v>
      </c>
      <c r="P309" t="s">
        <v>403</v>
      </c>
      <c r="Q309" t="s">
        <v>404</v>
      </c>
      <c r="R309" t="s">
        <v>287</v>
      </c>
      <c r="S309" s="2">
        <v>0</v>
      </c>
      <c r="U309">
        <v>4</v>
      </c>
      <c r="IF309">
        <v>22342</v>
      </c>
      <c r="IG309" t="s">
        <v>403</v>
      </c>
      <c r="IH309" t="s">
        <v>252</v>
      </c>
      <c r="IK309">
        <v>-2</v>
      </c>
      <c r="IL309" t="s">
        <v>253</v>
      </c>
      <c r="IM309" t="s">
        <v>254</v>
      </c>
      <c r="IN309" t="s">
        <v>416</v>
      </c>
      <c r="IP309" t="s">
        <v>417</v>
      </c>
    </row>
    <row r="310" spans="1:250" x14ac:dyDescent="0.25">
      <c r="A310">
        <v>134052</v>
      </c>
      <c r="B310">
        <v>1886117376</v>
      </c>
      <c r="C310">
        <v>1403</v>
      </c>
      <c r="D310" t="s">
        <v>399</v>
      </c>
      <c r="E310" t="s">
        <v>400</v>
      </c>
      <c r="F310">
        <v>1407</v>
      </c>
      <c r="G310" t="s">
        <v>401</v>
      </c>
      <c r="H310" t="s">
        <v>400</v>
      </c>
      <c r="I310">
        <v>483</v>
      </c>
      <c r="J310" t="s">
        <v>448</v>
      </c>
      <c r="K310" t="s">
        <v>449</v>
      </c>
      <c r="L310">
        <v>22342</v>
      </c>
      <c r="M310" t="s">
        <v>403</v>
      </c>
      <c r="N310" t="s">
        <v>404</v>
      </c>
      <c r="O310">
        <v>22342</v>
      </c>
      <c r="P310" t="s">
        <v>403</v>
      </c>
      <c r="Q310" t="s">
        <v>404</v>
      </c>
      <c r="R310" t="s">
        <v>287</v>
      </c>
      <c r="S310" s="2">
        <v>0</v>
      </c>
      <c r="U310">
        <v>4</v>
      </c>
      <c r="IF310">
        <v>22342</v>
      </c>
      <c r="IG310" t="s">
        <v>403</v>
      </c>
      <c r="IH310" t="s">
        <v>252</v>
      </c>
      <c r="IK310">
        <v>-2</v>
      </c>
      <c r="IL310" t="s">
        <v>253</v>
      </c>
      <c r="IM310" t="s">
        <v>254</v>
      </c>
      <c r="IN310" t="s">
        <v>416</v>
      </c>
      <c r="IP310" t="s">
        <v>417</v>
      </c>
    </row>
    <row r="311" spans="1:250" x14ac:dyDescent="0.25">
      <c r="A311">
        <v>134053</v>
      </c>
      <c r="B311">
        <v>1886117376</v>
      </c>
      <c r="C311">
        <v>1403</v>
      </c>
      <c r="D311" t="s">
        <v>399</v>
      </c>
      <c r="E311" t="s">
        <v>400</v>
      </c>
      <c r="F311">
        <v>1407</v>
      </c>
      <c r="G311" t="s">
        <v>401</v>
      </c>
      <c r="H311" t="s">
        <v>400</v>
      </c>
      <c r="I311">
        <v>479</v>
      </c>
      <c r="J311" t="s">
        <v>450</v>
      </c>
      <c r="K311" t="s">
        <v>451</v>
      </c>
      <c r="L311">
        <v>22342</v>
      </c>
      <c r="M311" t="s">
        <v>403</v>
      </c>
      <c r="N311" t="s">
        <v>404</v>
      </c>
      <c r="O311">
        <v>22342</v>
      </c>
      <c r="P311" t="s">
        <v>403</v>
      </c>
      <c r="Q311" t="s">
        <v>404</v>
      </c>
      <c r="R311" t="s">
        <v>287</v>
      </c>
      <c r="S311" s="2">
        <v>-87336.99</v>
      </c>
      <c r="U311">
        <v>4</v>
      </c>
      <c r="IF311">
        <v>22342</v>
      </c>
      <c r="IG311" t="s">
        <v>403</v>
      </c>
      <c r="IH311" t="s">
        <v>252</v>
      </c>
      <c r="IK311">
        <v>-2</v>
      </c>
      <c r="IL311" t="s">
        <v>253</v>
      </c>
      <c r="IM311" t="s">
        <v>254</v>
      </c>
      <c r="IN311" t="s">
        <v>416</v>
      </c>
      <c r="IP311" t="s">
        <v>417</v>
      </c>
    </row>
    <row r="312" spans="1:250" x14ac:dyDescent="0.25">
      <c r="A312">
        <v>134054</v>
      </c>
      <c r="B312">
        <v>1886117376</v>
      </c>
      <c r="C312">
        <v>1403</v>
      </c>
      <c r="D312" t="s">
        <v>399</v>
      </c>
      <c r="E312" t="s">
        <v>400</v>
      </c>
      <c r="F312">
        <v>1407</v>
      </c>
      <c r="G312" t="s">
        <v>401</v>
      </c>
      <c r="H312" t="s">
        <v>400</v>
      </c>
      <c r="I312">
        <v>475</v>
      </c>
      <c r="J312" t="s">
        <v>433</v>
      </c>
      <c r="K312" t="s">
        <v>434</v>
      </c>
      <c r="L312">
        <v>22342</v>
      </c>
      <c r="M312" t="s">
        <v>403</v>
      </c>
      <c r="N312" t="s">
        <v>404</v>
      </c>
      <c r="O312">
        <v>22342</v>
      </c>
      <c r="P312" t="s">
        <v>403</v>
      </c>
      <c r="Q312" t="s">
        <v>404</v>
      </c>
      <c r="R312" t="s">
        <v>287</v>
      </c>
      <c r="S312" s="2">
        <v>0</v>
      </c>
      <c r="U312">
        <v>4</v>
      </c>
      <c r="IF312">
        <v>22342</v>
      </c>
      <c r="IG312" t="s">
        <v>403</v>
      </c>
      <c r="IH312" t="s">
        <v>252</v>
      </c>
      <c r="IK312">
        <v>-2</v>
      </c>
      <c r="IL312" t="s">
        <v>253</v>
      </c>
      <c r="IM312" t="s">
        <v>254</v>
      </c>
      <c r="IN312" t="s">
        <v>416</v>
      </c>
      <c r="IP312" t="s">
        <v>417</v>
      </c>
    </row>
    <row r="313" spans="1:250" x14ac:dyDescent="0.25">
      <c r="A313">
        <v>134055</v>
      </c>
      <c r="B313">
        <v>1886117376</v>
      </c>
      <c r="C313">
        <v>1403</v>
      </c>
      <c r="D313" t="s">
        <v>399</v>
      </c>
      <c r="E313" t="s">
        <v>400</v>
      </c>
      <c r="F313">
        <v>1407</v>
      </c>
      <c r="G313" t="s">
        <v>401</v>
      </c>
      <c r="H313" t="s">
        <v>400</v>
      </c>
      <c r="I313">
        <v>474</v>
      </c>
      <c r="J313" t="s">
        <v>437</v>
      </c>
      <c r="K313" t="s">
        <v>438</v>
      </c>
      <c r="L313">
        <v>22342</v>
      </c>
      <c r="M313" t="s">
        <v>403</v>
      </c>
      <c r="N313" t="s">
        <v>404</v>
      </c>
      <c r="O313">
        <v>22342</v>
      </c>
      <c r="P313" t="s">
        <v>403</v>
      </c>
      <c r="Q313" t="s">
        <v>404</v>
      </c>
      <c r="R313" t="s">
        <v>287</v>
      </c>
      <c r="S313" s="2">
        <v>-85907.839999999997</v>
      </c>
      <c r="U313">
        <v>4</v>
      </c>
      <c r="IF313">
        <v>22342</v>
      </c>
      <c r="IG313" t="s">
        <v>403</v>
      </c>
      <c r="IH313" t="s">
        <v>252</v>
      </c>
      <c r="IK313">
        <v>-2</v>
      </c>
      <c r="IL313" t="s">
        <v>253</v>
      </c>
      <c r="IM313" t="s">
        <v>254</v>
      </c>
      <c r="IN313" t="s">
        <v>416</v>
      </c>
      <c r="IP313" t="s">
        <v>417</v>
      </c>
    </row>
    <row r="314" spans="1:250" x14ac:dyDescent="0.25">
      <c r="A314">
        <v>134056</v>
      </c>
      <c r="B314">
        <v>1886117376</v>
      </c>
      <c r="C314">
        <v>1403</v>
      </c>
      <c r="D314" t="s">
        <v>399</v>
      </c>
      <c r="E314" t="s">
        <v>400</v>
      </c>
      <c r="F314">
        <v>1407</v>
      </c>
      <c r="G314" t="s">
        <v>401</v>
      </c>
      <c r="H314" t="s">
        <v>400</v>
      </c>
      <c r="I314">
        <v>470</v>
      </c>
      <c r="J314" t="s">
        <v>439</v>
      </c>
      <c r="K314" t="s">
        <v>440</v>
      </c>
      <c r="L314">
        <v>22342</v>
      </c>
      <c r="M314" t="s">
        <v>403</v>
      </c>
      <c r="N314" t="s">
        <v>404</v>
      </c>
      <c r="O314">
        <v>22342</v>
      </c>
      <c r="P314" t="s">
        <v>403</v>
      </c>
      <c r="Q314" t="s">
        <v>404</v>
      </c>
      <c r="R314" t="s">
        <v>287</v>
      </c>
      <c r="S314" s="2">
        <v>0</v>
      </c>
      <c r="U314">
        <v>4</v>
      </c>
      <c r="IF314">
        <v>22342</v>
      </c>
      <c r="IG314" t="s">
        <v>403</v>
      </c>
      <c r="IH314" t="s">
        <v>252</v>
      </c>
      <c r="IK314">
        <v>-2</v>
      </c>
      <c r="IL314" t="s">
        <v>253</v>
      </c>
      <c r="IM314" t="s">
        <v>254</v>
      </c>
      <c r="IN314" t="s">
        <v>416</v>
      </c>
      <c r="IP314" t="s">
        <v>417</v>
      </c>
    </row>
    <row r="315" spans="1:250" x14ac:dyDescent="0.25">
      <c r="A315">
        <v>134057</v>
      </c>
      <c r="B315">
        <v>1886117376</v>
      </c>
      <c r="C315">
        <v>1403</v>
      </c>
      <c r="D315" t="s">
        <v>399</v>
      </c>
      <c r="E315" t="s">
        <v>400</v>
      </c>
      <c r="F315">
        <v>1407</v>
      </c>
      <c r="G315" t="s">
        <v>401</v>
      </c>
      <c r="H315" t="s">
        <v>400</v>
      </c>
      <c r="I315">
        <v>467</v>
      </c>
      <c r="J315" t="s">
        <v>441</v>
      </c>
      <c r="K315" t="s">
        <v>442</v>
      </c>
      <c r="L315">
        <v>22342</v>
      </c>
      <c r="M315" t="s">
        <v>403</v>
      </c>
      <c r="N315" t="s">
        <v>404</v>
      </c>
      <c r="O315">
        <v>22342</v>
      </c>
      <c r="P315" t="s">
        <v>403</v>
      </c>
      <c r="Q315" t="s">
        <v>404</v>
      </c>
      <c r="R315" t="s">
        <v>287</v>
      </c>
      <c r="S315" s="2">
        <v>-103811.92</v>
      </c>
      <c r="U315">
        <v>4</v>
      </c>
      <c r="IF315">
        <v>22342</v>
      </c>
      <c r="IG315" t="s">
        <v>403</v>
      </c>
      <c r="IH315" t="s">
        <v>252</v>
      </c>
      <c r="IK315">
        <v>-2</v>
      </c>
      <c r="IL315" t="s">
        <v>253</v>
      </c>
      <c r="IM315" t="s">
        <v>254</v>
      </c>
      <c r="IN315" t="s">
        <v>416</v>
      </c>
      <c r="IP315" t="s">
        <v>417</v>
      </c>
    </row>
    <row r="316" spans="1:250" x14ac:dyDescent="0.25">
      <c r="A316">
        <v>134058</v>
      </c>
      <c r="B316">
        <v>1886117376</v>
      </c>
      <c r="C316">
        <v>1403</v>
      </c>
      <c r="D316" t="s">
        <v>399</v>
      </c>
      <c r="E316" t="s">
        <v>400</v>
      </c>
      <c r="F316">
        <v>1407</v>
      </c>
      <c r="G316" t="s">
        <v>401</v>
      </c>
      <c r="H316" t="s">
        <v>400</v>
      </c>
      <c r="I316">
        <v>466</v>
      </c>
      <c r="J316" t="s">
        <v>443</v>
      </c>
      <c r="K316" t="s">
        <v>444</v>
      </c>
      <c r="L316">
        <v>22342</v>
      </c>
      <c r="M316" t="s">
        <v>403</v>
      </c>
      <c r="N316" t="s">
        <v>404</v>
      </c>
      <c r="O316">
        <v>22342</v>
      </c>
      <c r="P316" t="s">
        <v>403</v>
      </c>
      <c r="Q316" t="s">
        <v>404</v>
      </c>
      <c r="R316" t="s">
        <v>287</v>
      </c>
      <c r="S316" s="2">
        <v>0</v>
      </c>
      <c r="U316">
        <v>4</v>
      </c>
      <c r="IF316">
        <v>22342</v>
      </c>
      <c r="IG316" t="s">
        <v>403</v>
      </c>
      <c r="IH316" t="s">
        <v>252</v>
      </c>
      <c r="IK316">
        <v>-2</v>
      </c>
      <c r="IL316" t="s">
        <v>253</v>
      </c>
      <c r="IM316" t="s">
        <v>254</v>
      </c>
      <c r="IN316" t="s">
        <v>416</v>
      </c>
      <c r="IP316" t="s">
        <v>417</v>
      </c>
    </row>
    <row r="317" spans="1:250" x14ac:dyDescent="0.25">
      <c r="A317">
        <v>134059</v>
      </c>
      <c r="B317">
        <v>1886117376</v>
      </c>
      <c r="C317">
        <v>1403</v>
      </c>
      <c r="D317" t="s">
        <v>399</v>
      </c>
      <c r="E317" t="s">
        <v>400</v>
      </c>
      <c r="F317">
        <v>1407</v>
      </c>
      <c r="G317" t="s">
        <v>401</v>
      </c>
      <c r="H317" t="s">
        <v>400</v>
      </c>
      <c r="I317">
        <v>462</v>
      </c>
      <c r="J317" t="s">
        <v>445</v>
      </c>
      <c r="K317" t="s">
        <v>446</v>
      </c>
      <c r="L317">
        <v>22342</v>
      </c>
      <c r="M317" t="s">
        <v>403</v>
      </c>
      <c r="N317" t="s">
        <v>404</v>
      </c>
      <c r="O317">
        <v>22342</v>
      </c>
      <c r="P317" t="s">
        <v>403</v>
      </c>
      <c r="Q317" t="s">
        <v>404</v>
      </c>
      <c r="R317" t="s">
        <v>287</v>
      </c>
      <c r="S317" s="2">
        <v>0</v>
      </c>
      <c r="U317">
        <v>4</v>
      </c>
      <c r="IF317">
        <v>22342</v>
      </c>
      <c r="IG317" t="s">
        <v>403</v>
      </c>
      <c r="IH317" t="s">
        <v>252</v>
      </c>
      <c r="IK317">
        <v>-2</v>
      </c>
      <c r="IL317" t="s">
        <v>253</v>
      </c>
      <c r="IM317" t="s">
        <v>254</v>
      </c>
      <c r="IN317" t="s">
        <v>416</v>
      </c>
      <c r="IP317" t="s">
        <v>417</v>
      </c>
    </row>
    <row r="318" spans="1:250" x14ac:dyDescent="0.25">
      <c r="A318">
        <v>134060</v>
      </c>
      <c r="B318">
        <v>1886117376</v>
      </c>
      <c r="C318">
        <v>1403</v>
      </c>
      <c r="D318" t="s">
        <v>399</v>
      </c>
      <c r="E318" t="s">
        <v>400</v>
      </c>
      <c r="F318">
        <v>1407</v>
      </c>
      <c r="G318" t="s">
        <v>401</v>
      </c>
      <c r="H318" t="s">
        <v>400</v>
      </c>
      <c r="I318">
        <v>459</v>
      </c>
      <c r="J318" t="s">
        <v>431</v>
      </c>
      <c r="K318" t="s">
        <v>432</v>
      </c>
      <c r="L318">
        <v>22342</v>
      </c>
      <c r="M318" t="s">
        <v>403</v>
      </c>
      <c r="N318" t="s">
        <v>404</v>
      </c>
      <c r="O318">
        <v>22342</v>
      </c>
      <c r="P318" t="s">
        <v>403</v>
      </c>
      <c r="Q318" t="s">
        <v>404</v>
      </c>
      <c r="R318" t="s">
        <v>287</v>
      </c>
      <c r="S318" s="2">
        <v>-103216.44</v>
      </c>
      <c r="U318">
        <v>4</v>
      </c>
      <c r="IF318">
        <v>22342</v>
      </c>
      <c r="IG318" t="s">
        <v>403</v>
      </c>
      <c r="IH318" t="s">
        <v>252</v>
      </c>
      <c r="IK318">
        <v>-2</v>
      </c>
      <c r="IL318" t="s">
        <v>253</v>
      </c>
      <c r="IM318" t="s">
        <v>254</v>
      </c>
      <c r="IN318" t="s">
        <v>416</v>
      </c>
      <c r="IP318" t="s">
        <v>417</v>
      </c>
    </row>
    <row r="319" spans="1:250" x14ac:dyDescent="0.25">
      <c r="A319">
        <v>134061</v>
      </c>
      <c r="B319">
        <v>1886117376</v>
      </c>
      <c r="C319">
        <v>1403</v>
      </c>
      <c r="D319" t="s">
        <v>399</v>
      </c>
      <c r="E319" t="s">
        <v>400</v>
      </c>
      <c r="F319">
        <v>1407</v>
      </c>
      <c r="G319" t="s">
        <v>401</v>
      </c>
      <c r="H319" t="s">
        <v>400</v>
      </c>
      <c r="I319">
        <v>454</v>
      </c>
      <c r="J319" t="s">
        <v>420</v>
      </c>
      <c r="K319" t="s">
        <v>421</v>
      </c>
      <c r="L319">
        <v>22342</v>
      </c>
      <c r="M319" t="s">
        <v>403</v>
      </c>
      <c r="N319" t="s">
        <v>404</v>
      </c>
      <c r="O319">
        <v>22342</v>
      </c>
      <c r="P319" t="s">
        <v>403</v>
      </c>
      <c r="Q319" t="s">
        <v>404</v>
      </c>
      <c r="R319" t="s">
        <v>287</v>
      </c>
      <c r="S319" s="2">
        <v>0</v>
      </c>
      <c r="U319">
        <v>4</v>
      </c>
      <c r="IF319">
        <v>22342</v>
      </c>
      <c r="IG319" t="s">
        <v>403</v>
      </c>
      <c r="IH319" t="s">
        <v>252</v>
      </c>
      <c r="IK319">
        <v>-2</v>
      </c>
      <c r="IL319" t="s">
        <v>253</v>
      </c>
      <c r="IM319" t="s">
        <v>254</v>
      </c>
      <c r="IN319" t="s">
        <v>416</v>
      </c>
      <c r="IP319" t="s">
        <v>417</v>
      </c>
    </row>
    <row r="320" spans="1:250" x14ac:dyDescent="0.25">
      <c r="A320">
        <v>134062</v>
      </c>
      <c r="B320">
        <v>1886117376</v>
      </c>
      <c r="C320">
        <v>1403</v>
      </c>
      <c r="D320" t="s">
        <v>399</v>
      </c>
      <c r="E320" t="s">
        <v>400</v>
      </c>
      <c r="F320">
        <v>1407</v>
      </c>
      <c r="G320" t="s">
        <v>401</v>
      </c>
      <c r="H320" t="s">
        <v>400</v>
      </c>
      <c r="I320">
        <v>449</v>
      </c>
      <c r="J320" t="s">
        <v>422</v>
      </c>
      <c r="K320" t="s">
        <v>423</v>
      </c>
      <c r="L320">
        <v>22342</v>
      </c>
      <c r="M320" t="s">
        <v>403</v>
      </c>
      <c r="N320" t="s">
        <v>404</v>
      </c>
      <c r="O320">
        <v>22342</v>
      </c>
      <c r="P320" t="s">
        <v>403</v>
      </c>
      <c r="Q320" t="s">
        <v>404</v>
      </c>
      <c r="R320" t="s">
        <v>287</v>
      </c>
      <c r="S320" s="2">
        <v>-79397.259999999995</v>
      </c>
      <c r="U320">
        <v>4</v>
      </c>
      <c r="IF320">
        <v>22342</v>
      </c>
      <c r="IG320" t="s">
        <v>403</v>
      </c>
      <c r="IH320" t="s">
        <v>252</v>
      </c>
      <c r="IK320">
        <v>-2</v>
      </c>
      <c r="IL320" t="s">
        <v>253</v>
      </c>
      <c r="IM320" t="s">
        <v>254</v>
      </c>
      <c r="IN320" t="s">
        <v>416</v>
      </c>
      <c r="IP320" t="s">
        <v>417</v>
      </c>
    </row>
    <row r="321" spans="1:250" x14ac:dyDescent="0.25">
      <c r="A321">
        <v>134063</v>
      </c>
      <c r="B321">
        <v>1886117376</v>
      </c>
      <c r="C321">
        <v>1403</v>
      </c>
      <c r="D321" t="s">
        <v>399</v>
      </c>
      <c r="E321" t="s">
        <v>400</v>
      </c>
      <c r="F321">
        <v>1407</v>
      </c>
      <c r="G321" t="s">
        <v>401</v>
      </c>
      <c r="H321" t="s">
        <v>400</v>
      </c>
      <c r="I321">
        <v>446</v>
      </c>
      <c r="J321" t="s">
        <v>424</v>
      </c>
      <c r="K321" t="s">
        <v>425</v>
      </c>
      <c r="L321">
        <v>22342</v>
      </c>
      <c r="M321" t="s">
        <v>403</v>
      </c>
      <c r="N321" t="s">
        <v>404</v>
      </c>
      <c r="O321">
        <v>22342</v>
      </c>
      <c r="P321" t="s">
        <v>403</v>
      </c>
      <c r="Q321" t="s">
        <v>404</v>
      </c>
      <c r="R321" t="s">
        <v>287</v>
      </c>
      <c r="S321" s="2">
        <v>0</v>
      </c>
      <c r="U321">
        <v>4</v>
      </c>
      <c r="IF321">
        <v>22342</v>
      </c>
      <c r="IG321" t="s">
        <v>403</v>
      </c>
      <c r="IH321" t="s">
        <v>252</v>
      </c>
      <c r="IK321">
        <v>-2</v>
      </c>
      <c r="IL321" t="s">
        <v>253</v>
      </c>
      <c r="IM321" t="s">
        <v>254</v>
      </c>
      <c r="IN321" t="s">
        <v>416</v>
      </c>
      <c r="IP321" t="s">
        <v>417</v>
      </c>
    </row>
    <row r="322" spans="1:250" x14ac:dyDescent="0.25">
      <c r="A322">
        <v>134064</v>
      </c>
      <c r="B322">
        <v>1886117376</v>
      </c>
      <c r="C322">
        <v>1403</v>
      </c>
      <c r="D322" t="s">
        <v>399</v>
      </c>
      <c r="E322" t="s">
        <v>400</v>
      </c>
      <c r="F322">
        <v>1407</v>
      </c>
      <c r="G322" t="s">
        <v>401</v>
      </c>
      <c r="H322" t="s">
        <v>400</v>
      </c>
      <c r="I322">
        <v>444</v>
      </c>
      <c r="J322" t="s">
        <v>426</v>
      </c>
      <c r="K322" t="s">
        <v>427</v>
      </c>
      <c r="L322">
        <v>22342</v>
      </c>
      <c r="M322" t="s">
        <v>403</v>
      </c>
      <c r="N322" t="s">
        <v>404</v>
      </c>
      <c r="O322">
        <v>22342</v>
      </c>
      <c r="P322" t="s">
        <v>403</v>
      </c>
      <c r="Q322" t="s">
        <v>404</v>
      </c>
      <c r="R322" t="s">
        <v>287</v>
      </c>
      <c r="S322" s="2">
        <v>-96269.17</v>
      </c>
      <c r="U322">
        <v>4</v>
      </c>
      <c r="IF322">
        <v>22342</v>
      </c>
      <c r="IG322" t="s">
        <v>403</v>
      </c>
      <c r="IH322" t="s">
        <v>252</v>
      </c>
      <c r="IK322">
        <v>-2</v>
      </c>
      <c r="IL322" t="s">
        <v>253</v>
      </c>
      <c r="IM322" t="s">
        <v>254</v>
      </c>
      <c r="IN322" t="s">
        <v>416</v>
      </c>
      <c r="IP322" t="s">
        <v>417</v>
      </c>
    </row>
    <row r="323" spans="1:250" x14ac:dyDescent="0.25">
      <c r="A323">
        <v>134065</v>
      </c>
      <c r="B323">
        <v>1886117376</v>
      </c>
      <c r="C323">
        <v>1403</v>
      </c>
      <c r="D323" t="s">
        <v>399</v>
      </c>
      <c r="E323" t="s">
        <v>400</v>
      </c>
      <c r="F323">
        <v>1407</v>
      </c>
      <c r="G323" t="s">
        <v>401</v>
      </c>
      <c r="H323" t="s">
        <v>400</v>
      </c>
      <c r="I323">
        <v>439</v>
      </c>
      <c r="J323" t="s">
        <v>428</v>
      </c>
      <c r="K323" t="s">
        <v>429</v>
      </c>
      <c r="L323">
        <v>22342</v>
      </c>
      <c r="M323" t="s">
        <v>403</v>
      </c>
      <c r="N323" t="s">
        <v>404</v>
      </c>
      <c r="O323">
        <v>22342</v>
      </c>
      <c r="P323" t="s">
        <v>403</v>
      </c>
      <c r="Q323" t="s">
        <v>404</v>
      </c>
      <c r="R323" t="s">
        <v>287</v>
      </c>
      <c r="S323" s="2">
        <v>0</v>
      </c>
      <c r="U323">
        <v>4</v>
      </c>
      <c r="IF323">
        <v>22342</v>
      </c>
      <c r="IG323" t="s">
        <v>403</v>
      </c>
      <c r="IH323" t="s">
        <v>252</v>
      </c>
      <c r="IK323">
        <v>-2</v>
      </c>
      <c r="IL323" t="s">
        <v>253</v>
      </c>
      <c r="IM323" t="s">
        <v>254</v>
      </c>
      <c r="IN323" t="s">
        <v>416</v>
      </c>
      <c r="IP323" t="s">
        <v>417</v>
      </c>
    </row>
    <row r="324" spans="1:250" x14ac:dyDescent="0.25">
      <c r="A324">
        <v>134066</v>
      </c>
      <c r="B324">
        <v>1886117376</v>
      </c>
      <c r="C324">
        <v>1403</v>
      </c>
      <c r="D324" t="s">
        <v>399</v>
      </c>
      <c r="E324" t="s">
        <v>400</v>
      </c>
      <c r="F324">
        <v>1407</v>
      </c>
      <c r="G324" t="s">
        <v>401</v>
      </c>
      <c r="H324" t="s">
        <v>400</v>
      </c>
      <c r="I324">
        <v>434</v>
      </c>
      <c r="J324" t="s">
        <v>414</v>
      </c>
      <c r="K324" t="s">
        <v>415</v>
      </c>
      <c r="L324">
        <v>22342</v>
      </c>
      <c r="M324" t="s">
        <v>403</v>
      </c>
      <c r="N324" t="s">
        <v>404</v>
      </c>
      <c r="O324">
        <v>22342</v>
      </c>
      <c r="P324" t="s">
        <v>403</v>
      </c>
      <c r="Q324" t="s">
        <v>404</v>
      </c>
      <c r="R324" t="s">
        <v>287</v>
      </c>
      <c r="S324" s="2">
        <v>-74921.53</v>
      </c>
      <c r="U324">
        <v>4</v>
      </c>
      <c r="IF324">
        <v>22342</v>
      </c>
      <c r="IG324" t="s">
        <v>403</v>
      </c>
      <c r="IH324" t="s">
        <v>252</v>
      </c>
      <c r="IK324">
        <v>-2</v>
      </c>
      <c r="IL324" t="s">
        <v>253</v>
      </c>
      <c r="IM324" t="s">
        <v>254</v>
      </c>
      <c r="IN324" t="s">
        <v>416</v>
      </c>
      <c r="IP324" t="s">
        <v>417</v>
      </c>
    </row>
    <row r="325" spans="1:250" x14ac:dyDescent="0.25">
      <c r="A325">
        <v>134067</v>
      </c>
      <c r="B325">
        <v>1886117376</v>
      </c>
      <c r="C325">
        <v>1403</v>
      </c>
      <c r="D325" t="s">
        <v>399</v>
      </c>
      <c r="E325" t="s">
        <v>400</v>
      </c>
      <c r="F325">
        <v>1407</v>
      </c>
      <c r="G325" t="s">
        <v>401</v>
      </c>
      <c r="H325" t="s">
        <v>400</v>
      </c>
      <c r="I325">
        <v>430</v>
      </c>
      <c r="J325" t="s">
        <v>410</v>
      </c>
      <c r="K325" t="s">
        <v>411</v>
      </c>
      <c r="L325">
        <v>22342</v>
      </c>
      <c r="M325" t="s">
        <v>403</v>
      </c>
      <c r="N325" t="s">
        <v>404</v>
      </c>
      <c r="O325">
        <v>22342</v>
      </c>
      <c r="P325" t="s">
        <v>403</v>
      </c>
      <c r="Q325" t="s">
        <v>404</v>
      </c>
      <c r="R325" t="s">
        <v>287</v>
      </c>
      <c r="S325" s="2">
        <v>0</v>
      </c>
      <c r="U325">
        <v>4</v>
      </c>
      <c r="IF325">
        <v>22342</v>
      </c>
      <c r="IG325" t="s">
        <v>403</v>
      </c>
      <c r="IH325" t="s">
        <v>252</v>
      </c>
      <c r="IK325">
        <v>-2</v>
      </c>
      <c r="IL325" t="s">
        <v>253</v>
      </c>
      <c r="IM325" t="s">
        <v>254</v>
      </c>
      <c r="IN325" t="s">
        <v>416</v>
      </c>
      <c r="IP325" t="s">
        <v>417</v>
      </c>
    </row>
    <row r="326" spans="1:250" x14ac:dyDescent="0.25">
      <c r="A326">
        <v>134068</v>
      </c>
      <c r="B326">
        <v>1886117376</v>
      </c>
      <c r="C326">
        <v>1403</v>
      </c>
      <c r="D326" t="s">
        <v>399</v>
      </c>
      <c r="E326" t="s">
        <v>400</v>
      </c>
      <c r="F326">
        <v>1407</v>
      </c>
      <c r="G326" t="s">
        <v>401</v>
      </c>
      <c r="H326" t="s">
        <v>400</v>
      </c>
      <c r="I326">
        <v>428</v>
      </c>
      <c r="J326" t="s">
        <v>391</v>
      </c>
      <c r="K326" t="s">
        <v>402</v>
      </c>
      <c r="L326">
        <v>22342</v>
      </c>
      <c r="M326" t="s">
        <v>403</v>
      </c>
      <c r="N326" t="s">
        <v>404</v>
      </c>
      <c r="O326">
        <v>22342</v>
      </c>
      <c r="P326" t="s">
        <v>403</v>
      </c>
      <c r="Q326" t="s">
        <v>404</v>
      </c>
      <c r="R326" t="s">
        <v>287</v>
      </c>
      <c r="S326" s="2">
        <v>-70504.77</v>
      </c>
      <c r="U326">
        <v>4</v>
      </c>
      <c r="IF326">
        <v>22342</v>
      </c>
      <c r="IG326" t="s">
        <v>403</v>
      </c>
      <c r="IH326" t="s">
        <v>252</v>
      </c>
      <c r="IK326">
        <v>-2</v>
      </c>
      <c r="IL326" t="s">
        <v>253</v>
      </c>
      <c r="IM326" t="s">
        <v>254</v>
      </c>
      <c r="IN326" t="s">
        <v>416</v>
      </c>
      <c r="IP326" t="s">
        <v>417</v>
      </c>
    </row>
    <row r="327" spans="1:250" x14ac:dyDescent="0.25">
      <c r="A327">
        <v>134069</v>
      </c>
      <c r="B327">
        <v>1886117376</v>
      </c>
      <c r="C327">
        <v>1403</v>
      </c>
      <c r="D327" t="s">
        <v>399</v>
      </c>
      <c r="E327" t="s">
        <v>400</v>
      </c>
      <c r="F327">
        <v>1407</v>
      </c>
      <c r="G327" t="s">
        <v>401</v>
      </c>
      <c r="H327" t="s">
        <v>400</v>
      </c>
      <c r="I327">
        <v>423</v>
      </c>
      <c r="J327" t="s">
        <v>392</v>
      </c>
      <c r="K327" t="s">
        <v>393</v>
      </c>
      <c r="L327">
        <v>22342</v>
      </c>
      <c r="M327" t="s">
        <v>403</v>
      </c>
      <c r="N327" t="s">
        <v>404</v>
      </c>
      <c r="O327">
        <v>22342</v>
      </c>
      <c r="P327" t="s">
        <v>403</v>
      </c>
      <c r="Q327" t="s">
        <v>404</v>
      </c>
      <c r="R327" t="s">
        <v>287</v>
      </c>
      <c r="S327" s="2">
        <v>0</v>
      </c>
      <c r="U327">
        <v>4</v>
      </c>
      <c r="IF327">
        <v>22342</v>
      </c>
      <c r="IG327" t="s">
        <v>403</v>
      </c>
      <c r="IH327" t="s">
        <v>252</v>
      </c>
      <c r="IK327">
        <v>-2</v>
      </c>
      <c r="IL327" t="s">
        <v>253</v>
      </c>
      <c r="IM327" t="s">
        <v>254</v>
      </c>
      <c r="IN327" t="s">
        <v>416</v>
      </c>
      <c r="IP327" t="s">
        <v>417</v>
      </c>
    </row>
    <row r="328" spans="1:250" x14ac:dyDescent="0.25">
      <c r="A328">
        <v>134070</v>
      </c>
      <c r="B328">
        <v>1886117376</v>
      </c>
      <c r="C328">
        <v>1403</v>
      </c>
      <c r="D328" t="s">
        <v>399</v>
      </c>
      <c r="E328" t="s">
        <v>400</v>
      </c>
      <c r="F328">
        <v>1407</v>
      </c>
      <c r="G328" t="s">
        <v>401</v>
      </c>
      <c r="H328" t="s">
        <v>400</v>
      </c>
      <c r="I328">
        <v>421</v>
      </c>
      <c r="J328" t="s">
        <v>394</v>
      </c>
      <c r="K328" t="s">
        <v>405</v>
      </c>
      <c r="L328">
        <v>22342</v>
      </c>
      <c r="M328" t="s">
        <v>403</v>
      </c>
      <c r="N328" t="s">
        <v>404</v>
      </c>
      <c r="O328">
        <v>22342</v>
      </c>
      <c r="P328" t="s">
        <v>403</v>
      </c>
      <c r="Q328" t="s">
        <v>404</v>
      </c>
      <c r="R328" t="s">
        <v>287</v>
      </c>
      <c r="S328" s="2">
        <v>-84558.09</v>
      </c>
      <c r="U328">
        <v>4</v>
      </c>
      <c r="IF328">
        <v>22342</v>
      </c>
      <c r="IG328" t="s">
        <v>403</v>
      </c>
      <c r="IH328" t="s">
        <v>252</v>
      </c>
      <c r="IK328">
        <v>-2</v>
      </c>
      <c r="IL328" t="s">
        <v>253</v>
      </c>
      <c r="IM328" t="s">
        <v>254</v>
      </c>
      <c r="IN328" t="s">
        <v>416</v>
      </c>
      <c r="IP328" t="s">
        <v>417</v>
      </c>
    </row>
    <row r="329" spans="1:250" x14ac:dyDescent="0.25">
      <c r="A329">
        <v>134071</v>
      </c>
      <c r="B329">
        <v>1886117376</v>
      </c>
      <c r="C329">
        <v>1403</v>
      </c>
      <c r="D329" t="s">
        <v>399</v>
      </c>
      <c r="E329" t="s">
        <v>400</v>
      </c>
      <c r="F329">
        <v>1407</v>
      </c>
      <c r="G329" t="s">
        <v>401</v>
      </c>
      <c r="H329" t="s">
        <v>400</v>
      </c>
      <c r="I329">
        <v>417</v>
      </c>
      <c r="J329" t="s">
        <v>389</v>
      </c>
      <c r="K329" t="s">
        <v>390</v>
      </c>
      <c r="L329">
        <v>22342</v>
      </c>
      <c r="M329" t="s">
        <v>403</v>
      </c>
      <c r="N329" t="s">
        <v>404</v>
      </c>
      <c r="O329">
        <v>22342</v>
      </c>
      <c r="P329" t="s">
        <v>403</v>
      </c>
      <c r="Q329" t="s">
        <v>404</v>
      </c>
      <c r="R329" t="s">
        <v>287</v>
      </c>
      <c r="S329" s="2">
        <v>0</v>
      </c>
      <c r="U329">
        <v>4</v>
      </c>
      <c r="IF329">
        <v>22342</v>
      </c>
      <c r="IG329" t="s">
        <v>403</v>
      </c>
      <c r="IH329" t="s">
        <v>252</v>
      </c>
      <c r="IK329">
        <v>-2</v>
      </c>
      <c r="IL329" t="s">
        <v>253</v>
      </c>
      <c r="IM329" t="s">
        <v>254</v>
      </c>
      <c r="IN329" t="s">
        <v>416</v>
      </c>
      <c r="IP329" t="s">
        <v>417</v>
      </c>
    </row>
    <row r="330" spans="1:250" x14ac:dyDescent="0.25">
      <c r="A330">
        <v>134072</v>
      </c>
      <c r="B330">
        <v>1886117376</v>
      </c>
      <c r="C330">
        <v>1403</v>
      </c>
      <c r="D330" t="s">
        <v>399</v>
      </c>
      <c r="E330" t="s">
        <v>400</v>
      </c>
      <c r="F330">
        <v>1407</v>
      </c>
      <c r="G330" t="s">
        <v>401</v>
      </c>
      <c r="H330" t="s">
        <v>400</v>
      </c>
      <c r="I330">
        <v>504</v>
      </c>
      <c r="J330" t="s">
        <v>464</v>
      </c>
      <c r="K330" t="s">
        <v>463</v>
      </c>
      <c r="L330">
        <v>1736</v>
      </c>
      <c r="M330" t="s">
        <v>406</v>
      </c>
      <c r="N330" t="s">
        <v>256</v>
      </c>
      <c r="O330">
        <v>1736</v>
      </c>
      <c r="P330" t="s">
        <v>406</v>
      </c>
      <c r="Q330" t="s">
        <v>256</v>
      </c>
      <c r="R330" t="s">
        <v>287</v>
      </c>
      <c r="S330" s="2">
        <v>0</v>
      </c>
      <c r="U330">
        <v>4</v>
      </c>
      <c r="IF330">
        <v>1736</v>
      </c>
      <c r="IG330" t="s">
        <v>406</v>
      </c>
      <c r="IH330" t="s">
        <v>252</v>
      </c>
      <c r="IK330">
        <v>-2</v>
      </c>
      <c r="IL330" t="s">
        <v>253</v>
      </c>
      <c r="IM330" t="s">
        <v>254</v>
      </c>
      <c r="IN330" t="s">
        <v>416</v>
      </c>
      <c r="IP330" t="s">
        <v>418</v>
      </c>
    </row>
    <row r="331" spans="1:250" x14ac:dyDescent="0.25">
      <c r="A331">
        <v>134073</v>
      </c>
      <c r="B331">
        <v>1886117376</v>
      </c>
      <c r="C331">
        <v>1403</v>
      </c>
      <c r="D331" t="s">
        <v>399</v>
      </c>
      <c r="E331" t="s">
        <v>400</v>
      </c>
      <c r="F331">
        <v>1407</v>
      </c>
      <c r="G331" t="s">
        <v>401</v>
      </c>
      <c r="H331" t="s">
        <v>400</v>
      </c>
      <c r="I331">
        <v>501</v>
      </c>
      <c r="J331" t="s">
        <v>468</v>
      </c>
      <c r="K331" t="s">
        <v>469</v>
      </c>
      <c r="L331">
        <v>1736</v>
      </c>
      <c r="M331" t="s">
        <v>406</v>
      </c>
      <c r="N331" t="s">
        <v>256</v>
      </c>
      <c r="O331">
        <v>1736</v>
      </c>
      <c r="P331" t="s">
        <v>406</v>
      </c>
      <c r="Q331" t="s">
        <v>256</v>
      </c>
      <c r="R331" t="s">
        <v>287</v>
      </c>
      <c r="S331" s="2">
        <v>0</v>
      </c>
      <c r="U331">
        <v>4</v>
      </c>
      <c r="IF331">
        <v>1736</v>
      </c>
      <c r="IG331" t="s">
        <v>406</v>
      </c>
      <c r="IH331" t="s">
        <v>252</v>
      </c>
      <c r="IK331">
        <v>-2</v>
      </c>
      <c r="IL331" t="s">
        <v>253</v>
      </c>
      <c r="IM331" t="s">
        <v>254</v>
      </c>
      <c r="IN331" t="s">
        <v>416</v>
      </c>
      <c r="IP331" t="s">
        <v>418</v>
      </c>
    </row>
    <row r="332" spans="1:250" x14ac:dyDescent="0.25">
      <c r="A332">
        <v>134074</v>
      </c>
      <c r="B332">
        <v>1886117376</v>
      </c>
      <c r="C332">
        <v>1403</v>
      </c>
      <c r="D332" t="s">
        <v>399</v>
      </c>
      <c r="E332" t="s">
        <v>400</v>
      </c>
      <c r="F332">
        <v>1407</v>
      </c>
      <c r="G332" t="s">
        <v>401</v>
      </c>
      <c r="H332" t="s">
        <v>400</v>
      </c>
      <c r="I332">
        <v>499</v>
      </c>
      <c r="J332" t="s">
        <v>470</v>
      </c>
      <c r="K332" t="s">
        <v>471</v>
      </c>
      <c r="L332">
        <v>1736</v>
      </c>
      <c r="M332" t="s">
        <v>406</v>
      </c>
      <c r="N332" t="s">
        <v>256</v>
      </c>
      <c r="O332">
        <v>1736</v>
      </c>
      <c r="P332" t="s">
        <v>406</v>
      </c>
      <c r="Q332" t="s">
        <v>256</v>
      </c>
      <c r="R332" t="s">
        <v>287</v>
      </c>
      <c r="S332" s="2">
        <v>0</v>
      </c>
      <c r="U332">
        <v>4</v>
      </c>
      <c r="IF332">
        <v>1736</v>
      </c>
      <c r="IG332" t="s">
        <v>406</v>
      </c>
      <c r="IH332" t="s">
        <v>252</v>
      </c>
      <c r="IK332">
        <v>-2</v>
      </c>
      <c r="IL332" t="s">
        <v>253</v>
      </c>
      <c r="IM332" t="s">
        <v>254</v>
      </c>
      <c r="IN332" t="s">
        <v>416</v>
      </c>
      <c r="IP332" t="s">
        <v>418</v>
      </c>
    </row>
    <row r="333" spans="1:250" x14ac:dyDescent="0.25">
      <c r="A333">
        <v>134075</v>
      </c>
      <c r="B333">
        <v>1886117376</v>
      </c>
      <c r="C333">
        <v>1403</v>
      </c>
      <c r="D333" t="s">
        <v>399</v>
      </c>
      <c r="E333" t="s">
        <v>400</v>
      </c>
      <c r="F333">
        <v>1407</v>
      </c>
      <c r="G333" t="s">
        <v>401</v>
      </c>
      <c r="H333" t="s">
        <v>400</v>
      </c>
      <c r="I333">
        <v>493</v>
      </c>
      <c r="J333" t="s">
        <v>472</v>
      </c>
      <c r="K333" t="s">
        <v>473</v>
      </c>
      <c r="L333">
        <v>1736</v>
      </c>
      <c r="M333" t="s">
        <v>406</v>
      </c>
      <c r="N333" t="s">
        <v>256</v>
      </c>
      <c r="O333">
        <v>1736</v>
      </c>
      <c r="P333" t="s">
        <v>406</v>
      </c>
      <c r="Q333" t="s">
        <v>256</v>
      </c>
      <c r="R333" t="s">
        <v>287</v>
      </c>
      <c r="S333" s="2">
        <v>0</v>
      </c>
      <c r="U333">
        <v>4</v>
      </c>
      <c r="IF333">
        <v>1736</v>
      </c>
      <c r="IG333" t="s">
        <v>406</v>
      </c>
      <c r="IH333" t="s">
        <v>252</v>
      </c>
      <c r="IK333">
        <v>-2</v>
      </c>
      <c r="IL333" t="s">
        <v>253</v>
      </c>
      <c r="IM333" t="s">
        <v>254</v>
      </c>
      <c r="IN333" t="s">
        <v>416</v>
      </c>
      <c r="IP333" t="s">
        <v>418</v>
      </c>
    </row>
    <row r="334" spans="1:250" x14ac:dyDescent="0.25">
      <c r="A334">
        <v>134076</v>
      </c>
      <c r="B334">
        <v>1886117376</v>
      </c>
      <c r="C334">
        <v>1403</v>
      </c>
      <c r="D334" t="s">
        <v>399</v>
      </c>
      <c r="E334" t="s">
        <v>400</v>
      </c>
      <c r="F334">
        <v>1407</v>
      </c>
      <c r="G334" t="s">
        <v>401</v>
      </c>
      <c r="H334" t="s">
        <v>400</v>
      </c>
      <c r="I334">
        <v>491</v>
      </c>
      <c r="J334" t="s">
        <v>474</v>
      </c>
      <c r="K334" t="s">
        <v>475</v>
      </c>
      <c r="L334">
        <v>1736</v>
      </c>
      <c r="M334" t="s">
        <v>406</v>
      </c>
      <c r="N334" t="s">
        <v>256</v>
      </c>
      <c r="O334">
        <v>1736</v>
      </c>
      <c r="P334" t="s">
        <v>406</v>
      </c>
      <c r="Q334" t="s">
        <v>256</v>
      </c>
      <c r="R334" t="s">
        <v>287</v>
      </c>
      <c r="S334" s="2">
        <v>0</v>
      </c>
      <c r="U334">
        <v>4</v>
      </c>
      <c r="IF334">
        <v>1736</v>
      </c>
      <c r="IG334" t="s">
        <v>406</v>
      </c>
      <c r="IH334" t="s">
        <v>252</v>
      </c>
      <c r="IK334">
        <v>-2</v>
      </c>
      <c r="IL334" t="s">
        <v>253</v>
      </c>
      <c r="IM334" t="s">
        <v>254</v>
      </c>
      <c r="IN334" t="s">
        <v>416</v>
      </c>
      <c r="IP334" t="s">
        <v>418</v>
      </c>
    </row>
    <row r="335" spans="1:250" x14ac:dyDescent="0.25">
      <c r="A335">
        <v>134077</v>
      </c>
      <c r="B335">
        <v>1886117376</v>
      </c>
      <c r="C335">
        <v>1403</v>
      </c>
      <c r="D335" t="s">
        <v>399</v>
      </c>
      <c r="E335" t="s">
        <v>400</v>
      </c>
      <c r="F335">
        <v>1407</v>
      </c>
      <c r="G335" t="s">
        <v>401</v>
      </c>
      <c r="H335" t="s">
        <v>400</v>
      </c>
      <c r="I335">
        <v>484</v>
      </c>
      <c r="J335" t="s">
        <v>476</v>
      </c>
      <c r="K335" t="s">
        <v>477</v>
      </c>
      <c r="L335">
        <v>1736</v>
      </c>
      <c r="M335" t="s">
        <v>406</v>
      </c>
      <c r="N335" t="s">
        <v>256</v>
      </c>
      <c r="O335">
        <v>1736</v>
      </c>
      <c r="P335" t="s">
        <v>406</v>
      </c>
      <c r="Q335" t="s">
        <v>256</v>
      </c>
      <c r="R335" t="s">
        <v>287</v>
      </c>
      <c r="S335" s="2">
        <v>0</v>
      </c>
      <c r="U335">
        <v>4</v>
      </c>
      <c r="IF335">
        <v>1736</v>
      </c>
      <c r="IG335" t="s">
        <v>406</v>
      </c>
      <c r="IH335" t="s">
        <v>252</v>
      </c>
      <c r="IK335">
        <v>-2</v>
      </c>
      <c r="IL335" t="s">
        <v>253</v>
      </c>
      <c r="IM335" t="s">
        <v>254</v>
      </c>
      <c r="IN335" t="s">
        <v>416</v>
      </c>
      <c r="IP335" t="s">
        <v>418</v>
      </c>
    </row>
    <row r="336" spans="1:250" x14ac:dyDescent="0.25">
      <c r="A336">
        <v>134078</v>
      </c>
      <c r="B336">
        <v>1886117376</v>
      </c>
      <c r="C336">
        <v>1403</v>
      </c>
      <c r="D336" t="s">
        <v>399</v>
      </c>
      <c r="E336" t="s">
        <v>400</v>
      </c>
      <c r="F336">
        <v>1407</v>
      </c>
      <c r="G336" t="s">
        <v>401</v>
      </c>
      <c r="H336" t="s">
        <v>400</v>
      </c>
      <c r="I336">
        <v>483</v>
      </c>
      <c r="J336" t="s">
        <v>448</v>
      </c>
      <c r="K336" t="s">
        <v>449</v>
      </c>
      <c r="L336">
        <v>1736</v>
      </c>
      <c r="M336" t="s">
        <v>406</v>
      </c>
      <c r="N336" t="s">
        <v>256</v>
      </c>
      <c r="O336">
        <v>1736</v>
      </c>
      <c r="P336" t="s">
        <v>406</v>
      </c>
      <c r="Q336" t="s">
        <v>256</v>
      </c>
      <c r="R336" t="s">
        <v>287</v>
      </c>
      <c r="S336" s="2">
        <v>0</v>
      </c>
      <c r="U336">
        <v>4</v>
      </c>
      <c r="IF336">
        <v>1736</v>
      </c>
      <c r="IG336" t="s">
        <v>406</v>
      </c>
      <c r="IH336" t="s">
        <v>252</v>
      </c>
      <c r="IK336">
        <v>-2</v>
      </c>
      <c r="IL336" t="s">
        <v>253</v>
      </c>
      <c r="IM336" t="s">
        <v>254</v>
      </c>
      <c r="IN336" t="s">
        <v>416</v>
      </c>
      <c r="IP336" t="s">
        <v>418</v>
      </c>
    </row>
    <row r="337" spans="1:250" x14ac:dyDescent="0.25">
      <c r="A337">
        <v>134079</v>
      </c>
      <c r="B337">
        <v>1886117376</v>
      </c>
      <c r="C337">
        <v>1403</v>
      </c>
      <c r="D337" t="s">
        <v>399</v>
      </c>
      <c r="E337" t="s">
        <v>400</v>
      </c>
      <c r="F337">
        <v>1407</v>
      </c>
      <c r="G337" t="s">
        <v>401</v>
      </c>
      <c r="H337" t="s">
        <v>400</v>
      </c>
      <c r="I337">
        <v>479</v>
      </c>
      <c r="J337" t="s">
        <v>450</v>
      </c>
      <c r="K337" t="s">
        <v>451</v>
      </c>
      <c r="L337">
        <v>1736</v>
      </c>
      <c r="M337" t="s">
        <v>406</v>
      </c>
      <c r="N337" t="s">
        <v>256</v>
      </c>
      <c r="O337">
        <v>1736</v>
      </c>
      <c r="P337" t="s">
        <v>406</v>
      </c>
      <c r="Q337" t="s">
        <v>256</v>
      </c>
      <c r="R337" t="s">
        <v>287</v>
      </c>
      <c r="S337" s="2">
        <v>0</v>
      </c>
      <c r="U337">
        <v>4</v>
      </c>
      <c r="IF337">
        <v>1736</v>
      </c>
      <c r="IG337" t="s">
        <v>406</v>
      </c>
      <c r="IH337" t="s">
        <v>252</v>
      </c>
      <c r="IK337">
        <v>-2</v>
      </c>
      <c r="IL337" t="s">
        <v>253</v>
      </c>
      <c r="IM337" t="s">
        <v>254</v>
      </c>
      <c r="IN337" t="s">
        <v>416</v>
      </c>
      <c r="IP337" t="s">
        <v>418</v>
      </c>
    </row>
    <row r="338" spans="1:250" x14ac:dyDescent="0.25">
      <c r="A338">
        <v>134080</v>
      </c>
      <c r="B338">
        <v>1886117376</v>
      </c>
      <c r="C338">
        <v>1403</v>
      </c>
      <c r="D338" t="s">
        <v>399</v>
      </c>
      <c r="E338" t="s">
        <v>400</v>
      </c>
      <c r="F338">
        <v>1407</v>
      </c>
      <c r="G338" t="s">
        <v>401</v>
      </c>
      <c r="H338" t="s">
        <v>400</v>
      </c>
      <c r="I338">
        <v>475</v>
      </c>
      <c r="J338" t="s">
        <v>433</v>
      </c>
      <c r="K338" t="s">
        <v>434</v>
      </c>
      <c r="L338">
        <v>1736</v>
      </c>
      <c r="M338" t="s">
        <v>406</v>
      </c>
      <c r="N338" t="s">
        <v>256</v>
      </c>
      <c r="O338">
        <v>1736</v>
      </c>
      <c r="P338" t="s">
        <v>406</v>
      </c>
      <c r="Q338" t="s">
        <v>256</v>
      </c>
      <c r="R338" t="s">
        <v>287</v>
      </c>
      <c r="S338" s="2">
        <v>0</v>
      </c>
      <c r="U338">
        <v>4</v>
      </c>
      <c r="IF338">
        <v>1736</v>
      </c>
      <c r="IG338" t="s">
        <v>406</v>
      </c>
      <c r="IH338" t="s">
        <v>252</v>
      </c>
      <c r="IK338">
        <v>-2</v>
      </c>
      <c r="IL338" t="s">
        <v>253</v>
      </c>
      <c r="IM338" t="s">
        <v>254</v>
      </c>
      <c r="IN338" t="s">
        <v>416</v>
      </c>
      <c r="IP338" t="s">
        <v>418</v>
      </c>
    </row>
    <row r="339" spans="1:250" x14ac:dyDescent="0.25">
      <c r="A339">
        <v>134081</v>
      </c>
      <c r="B339">
        <v>1886117376</v>
      </c>
      <c r="C339">
        <v>1403</v>
      </c>
      <c r="D339" t="s">
        <v>399</v>
      </c>
      <c r="E339" t="s">
        <v>400</v>
      </c>
      <c r="F339">
        <v>1407</v>
      </c>
      <c r="G339" t="s">
        <v>401</v>
      </c>
      <c r="H339" t="s">
        <v>400</v>
      </c>
      <c r="I339">
        <v>474</v>
      </c>
      <c r="J339" t="s">
        <v>437</v>
      </c>
      <c r="K339" t="s">
        <v>438</v>
      </c>
      <c r="L339">
        <v>1736</v>
      </c>
      <c r="M339" t="s">
        <v>406</v>
      </c>
      <c r="N339" t="s">
        <v>256</v>
      </c>
      <c r="O339">
        <v>1736</v>
      </c>
      <c r="P339" t="s">
        <v>406</v>
      </c>
      <c r="Q339" t="s">
        <v>256</v>
      </c>
      <c r="R339" t="s">
        <v>287</v>
      </c>
      <c r="S339" s="2">
        <v>0</v>
      </c>
      <c r="U339">
        <v>4</v>
      </c>
      <c r="IF339">
        <v>1736</v>
      </c>
      <c r="IG339" t="s">
        <v>406</v>
      </c>
      <c r="IH339" t="s">
        <v>252</v>
      </c>
      <c r="IK339">
        <v>-2</v>
      </c>
      <c r="IL339" t="s">
        <v>253</v>
      </c>
      <c r="IM339" t="s">
        <v>254</v>
      </c>
      <c r="IN339" t="s">
        <v>416</v>
      </c>
      <c r="IP339" t="s">
        <v>418</v>
      </c>
    </row>
    <row r="340" spans="1:250" x14ac:dyDescent="0.25">
      <c r="A340">
        <v>134082</v>
      </c>
      <c r="B340">
        <v>1886117376</v>
      </c>
      <c r="C340">
        <v>1403</v>
      </c>
      <c r="D340" t="s">
        <v>399</v>
      </c>
      <c r="E340" t="s">
        <v>400</v>
      </c>
      <c r="F340">
        <v>1407</v>
      </c>
      <c r="G340" t="s">
        <v>401</v>
      </c>
      <c r="H340" t="s">
        <v>400</v>
      </c>
      <c r="I340">
        <v>470</v>
      </c>
      <c r="J340" t="s">
        <v>439</v>
      </c>
      <c r="K340" t="s">
        <v>440</v>
      </c>
      <c r="L340">
        <v>1736</v>
      </c>
      <c r="M340" t="s">
        <v>406</v>
      </c>
      <c r="N340" t="s">
        <v>256</v>
      </c>
      <c r="O340">
        <v>1736</v>
      </c>
      <c r="P340" t="s">
        <v>406</v>
      </c>
      <c r="Q340" t="s">
        <v>256</v>
      </c>
      <c r="R340" t="s">
        <v>287</v>
      </c>
      <c r="S340" s="2">
        <v>0</v>
      </c>
      <c r="U340">
        <v>4</v>
      </c>
      <c r="IF340">
        <v>1736</v>
      </c>
      <c r="IG340" t="s">
        <v>406</v>
      </c>
      <c r="IH340" t="s">
        <v>252</v>
      </c>
      <c r="IK340">
        <v>-2</v>
      </c>
      <c r="IL340" t="s">
        <v>253</v>
      </c>
      <c r="IM340" t="s">
        <v>254</v>
      </c>
      <c r="IN340" t="s">
        <v>416</v>
      </c>
      <c r="IP340" t="s">
        <v>418</v>
      </c>
    </row>
    <row r="341" spans="1:250" x14ac:dyDescent="0.25">
      <c r="A341">
        <v>134083</v>
      </c>
      <c r="B341">
        <v>1886117376</v>
      </c>
      <c r="C341">
        <v>1403</v>
      </c>
      <c r="D341" t="s">
        <v>399</v>
      </c>
      <c r="E341" t="s">
        <v>400</v>
      </c>
      <c r="F341">
        <v>1407</v>
      </c>
      <c r="G341" t="s">
        <v>401</v>
      </c>
      <c r="H341" t="s">
        <v>400</v>
      </c>
      <c r="I341">
        <v>467</v>
      </c>
      <c r="J341" t="s">
        <v>441</v>
      </c>
      <c r="K341" t="s">
        <v>442</v>
      </c>
      <c r="L341">
        <v>1736</v>
      </c>
      <c r="M341" t="s">
        <v>406</v>
      </c>
      <c r="N341" t="s">
        <v>256</v>
      </c>
      <c r="O341">
        <v>1736</v>
      </c>
      <c r="P341" t="s">
        <v>406</v>
      </c>
      <c r="Q341" t="s">
        <v>256</v>
      </c>
      <c r="R341" t="s">
        <v>287</v>
      </c>
      <c r="S341" s="2">
        <v>0</v>
      </c>
      <c r="U341">
        <v>4</v>
      </c>
      <c r="IF341">
        <v>1736</v>
      </c>
      <c r="IG341" t="s">
        <v>406</v>
      </c>
      <c r="IH341" t="s">
        <v>252</v>
      </c>
      <c r="IK341">
        <v>-2</v>
      </c>
      <c r="IL341" t="s">
        <v>253</v>
      </c>
      <c r="IM341" t="s">
        <v>254</v>
      </c>
      <c r="IN341" t="s">
        <v>416</v>
      </c>
      <c r="IP341" t="s">
        <v>418</v>
      </c>
    </row>
    <row r="342" spans="1:250" x14ac:dyDescent="0.25">
      <c r="A342">
        <v>134084</v>
      </c>
      <c r="B342">
        <v>1886117376</v>
      </c>
      <c r="C342">
        <v>1403</v>
      </c>
      <c r="D342" t="s">
        <v>399</v>
      </c>
      <c r="E342" t="s">
        <v>400</v>
      </c>
      <c r="F342">
        <v>1407</v>
      </c>
      <c r="G342" t="s">
        <v>401</v>
      </c>
      <c r="H342" t="s">
        <v>400</v>
      </c>
      <c r="I342">
        <v>466</v>
      </c>
      <c r="J342" t="s">
        <v>443</v>
      </c>
      <c r="K342" t="s">
        <v>444</v>
      </c>
      <c r="L342">
        <v>1736</v>
      </c>
      <c r="M342" t="s">
        <v>406</v>
      </c>
      <c r="N342" t="s">
        <v>256</v>
      </c>
      <c r="O342">
        <v>1736</v>
      </c>
      <c r="P342" t="s">
        <v>406</v>
      </c>
      <c r="Q342" t="s">
        <v>256</v>
      </c>
      <c r="R342" t="s">
        <v>287</v>
      </c>
      <c r="S342" s="2">
        <v>0</v>
      </c>
      <c r="U342">
        <v>4</v>
      </c>
      <c r="IF342">
        <v>1736</v>
      </c>
      <c r="IG342" t="s">
        <v>406</v>
      </c>
      <c r="IH342" t="s">
        <v>252</v>
      </c>
      <c r="IK342">
        <v>-2</v>
      </c>
      <c r="IL342" t="s">
        <v>253</v>
      </c>
      <c r="IM342" t="s">
        <v>254</v>
      </c>
      <c r="IN342" t="s">
        <v>416</v>
      </c>
      <c r="IP342" t="s">
        <v>418</v>
      </c>
    </row>
    <row r="343" spans="1:250" x14ac:dyDescent="0.25">
      <c r="A343">
        <v>134085</v>
      </c>
      <c r="B343">
        <v>1886117376</v>
      </c>
      <c r="C343">
        <v>1403</v>
      </c>
      <c r="D343" t="s">
        <v>399</v>
      </c>
      <c r="E343" t="s">
        <v>400</v>
      </c>
      <c r="F343">
        <v>1407</v>
      </c>
      <c r="G343" t="s">
        <v>401</v>
      </c>
      <c r="H343" t="s">
        <v>400</v>
      </c>
      <c r="I343">
        <v>462</v>
      </c>
      <c r="J343" t="s">
        <v>445</v>
      </c>
      <c r="K343" t="s">
        <v>446</v>
      </c>
      <c r="L343">
        <v>1736</v>
      </c>
      <c r="M343" t="s">
        <v>406</v>
      </c>
      <c r="N343" t="s">
        <v>256</v>
      </c>
      <c r="O343">
        <v>1736</v>
      </c>
      <c r="P343" t="s">
        <v>406</v>
      </c>
      <c r="Q343" t="s">
        <v>256</v>
      </c>
      <c r="R343" t="s">
        <v>287</v>
      </c>
      <c r="S343" s="2">
        <v>0</v>
      </c>
      <c r="U343">
        <v>4</v>
      </c>
      <c r="IF343">
        <v>1736</v>
      </c>
      <c r="IG343" t="s">
        <v>406</v>
      </c>
      <c r="IH343" t="s">
        <v>252</v>
      </c>
      <c r="IK343">
        <v>-2</v>
      </c>
      <c r="IL343" t="s">
        <v>253</v>
      </c>
      <c r="IM343" t="s">
        <v>254</v>
      </c>
      <c r="IN343" t="s">
        <v>416</v>
      </c>
      <c r="IP343" t="s">
        <v>418</v>
      </c>
    </row>
    <row r="344" spans="1:250" x14ac:dyDescent="0.25">
      <c r="A344">
        <v>134086</v>
      </c>
      <c r="B344">
        <v>1886117376</v>
      </c>
      <c r="C344">
        <v>1403</v>
      </c>
      <c r="D344" t="s">
        <v>399</v>
      </c>
      <c r="E344" t="s">
        <v>400</v>
      </c>
      <c r="F344">
        <v>1407</v>
      </c>
      <c r="G344" t="s">
        <v>401</v>
      </c>
      <c r="H344" t="s">
        <v>400</v>
      </c>
      <c r="I344">
        <v>459</v>
      </c>
      <c r="J344" t="s">
        <v>431</v>
      </c>
      <c r="K344" t="s">
        <v>432</v>
      </c>
      <c r="L344">
        <v>1736</v>
      </c>
      <c r="M344" t="s">
        <v>406</v>
      </c>
      <c r="N344" t="s">
        <v>256</v>
      </c>
      <c r="O344">
        <v>1736</v>
      </c>
      <c r="P344" t="s">
        <v>406</v>
      </c>
      <c r="Q344" t="s">
        <v>256</v>
      </c>
      <c r="R344" t="s">
        <v>287</v>
      </c>
      <c r="S344" s="2">
        <v>0</v>
      </c>
      <c r="U344">
        <v>4</v>
      </c>
      <c r="IF344">
        <v>1736</v>
      </c>
      <c r="IG344" t="s">
        <v>406</v>
      </c>
      <c r="IH344" t="s">
        <v>252</v>
      </c>
      <c r="IK344">
        <v>-2</v>
      </c>
      <c r="IL344" t="s">
        <v>253</v>
      </c>
      <c r="IM344" t="s">
        <v>254</v>
      </c>
      <c r="IN344" t="s">
        <v>416</v>
      </c>
      <c r="IP344" t="s">
        <v>418</v>
      </c>
    </row>
    <row r="345" spans="1:250" x14ac:dyDescent="0.25">
      <c r="A345">
        <v>134087</v>
      </c>
      <c r="B345">
        <v>1886117376</v>
      </c>
      <c r="C345">
        <v>1403</v>
      </c>
      <c r="D345" t="s">
        <v>399</v>
      </c>
      <c r="E345" t="s">
        <v>400</v>
      </c>
      <c r="F345">
        <v>1407</v>
      </c>
      <c r="G345" t="s">
        <v>401</v>
      </c>
      <c r="H345" t="s">
        <v>400</v>
      </c>
      <c r="I345">
        <v>454</v>
      </c>
      <c r="J345" t="s">
        <v>420</v>
      </c>
      <c r="K345" t="s">
        <v>421</v>
      </c>
      <c r="L345">
        <v>1736</v>
      </c>
      <c r="M345" t="s">
        <v>406</v>
      </c>
      <c r="N345" t="s">
        <v>256</v>
      </c>
      <c r="O345">
        <v>1736</v>
      </c>
      <c r="P345" t="s">
        <v>406</v>
      </c>
      <c r="Q345" t="s">
        <v>256</v>
      </c>
      <c r="R345" t="s">
        <v>287</v>
      </c>
      <c r="S345" s="2">
        <v>0</v>
      </c>
      <c r="U345">
        <v>4</v>
      </c>
      <c r="IF345">
        <v>1736</v>
      </c>
      <c r="IG345" t="s">
        <v>406</v>
      </c>
      <c r="IH345" t="s">
        <v>252</v>
      </c>
      <c r="IK345">
        <v>-2</v>
      </c>
      <c r="IL345" t="s">
        <v>253</v>
      </c>
      <c r="IM345" t="s">
        <v>254</v>
      </c>
      <c r="IN345" t="s">
        <v>416</v>
      </c>
      <c r="IP345" t="s">
        <v>418</v>
      </c>
    </row>
    <row r="346" spans="1:250" x14ac:dyDescent="0.25">
      <c r="A346">
        <v>134088</v>
      </c>
      <c r="B346">
        <v>1886117376</v>
      </c>
      <c r="C346">
        <v>1403</v>
      </c>
      <c r="D346" t="s">
        <v>399</v>
      </c>
      <c r="E346" t="s">
        <v>400</v>
      </c>
      <c r="F346">
        <v>1407</v>
      </c>
      <c r="G346" t="s">
        <v>401</v>
      </c>
      <c r="H346" t="s">
        <v>400</v>
      </c>
      <c r="I346">
        <v>449</v>
      </c>
      <c r="J346" t="s">
        <v>422</v>
      </c>
      <c r="K346" t="s">
        <v>423</v>
      </c>
      <c r="L346">
        <v>1736</v>
      </c>
      <c r="M346" t="s">
        <v>406</v>
      </c>
      <c r="N346" t="s">
        <v>256</v>
      </c>
      <c r="O346">
        <v>1736</v>
      </c>
      <c r="P346" t="s">
        <v>406</v>
      </c>
      <c r="Q346" t="s">
        <v>256</v>
      </c>
      <c r="R346" t="s">
        <v>287</v>
      </c>
      <c r="S346" s="2">
        <v>0</v>
      </c>
      <c r="U346">
        <v>4</v>
      </c>
      <c r="IF346">
        <v>1736</v>
      </c>
      <c r="IG346" t="s">
        <v>406</v>
      </c>
      <c r="IH346" t="s">
        <v>252</v>
      </c>
      <c r="IK346">
        <v>-2</v>
      </c>
      <c r="IL346" t="s">
        <v>253</v>
      </c>
      <c r="IM346" t="s">
        <v>254</v>
      </c>
      <c r="IN346" t="s">
        <v>416</v>
      </c>
      <c r="IP346" t="s">
        <v>418</v>
      </c>
    </row>
    <row r="347" spans="1:250" x14ac:dyDescent="0.25">
      <c r="A347">
        <v>134089</v>
      </c>
      <c r="B347">
        <v>1886117376</v>
      </c>
      <c r="C347">
        <v>1403</v>
      </c>
      <c r="D347" t="s">
        <v>399</v>
      </c>
      <c r="E347" t="s">
        <v>400</v>
      </c>
      <c r="F347">
        <v>1407</v>
      </c>
      <c r="G347" t="s">
        <v>401</v>
      </c>
      <c r="H347" t="s">
        <v>400</v>
      </c>
      <c r="I347">
        <v>446</v>
      </c>
      <c r="J347" t="s">
        <v>424</v>
      </c>
      <c r="K347" t="s">
        <v>425</v>
      </c>
      <c r="L347">
        <v>1736</v>
      </c>
      <c r="M347" t="s">
        <v>406</v>
      </c>
      <c r="N347" t="s">
        <v>256</v>
      </c>
      <c r="O347">
        <v>1736</v>
      </c>
      <c r="P347" t="s">
        <v>406</v>
      </c>
      <c r="Q347" t="s">
        <v>256</v>
      </c>
      <c r="R347" t="s">
        <v>287</v>
      </c>
      <c r="S347" s="2">
        <v>0</v>
      </c>
      <c r="U347">
        <v>4</v>
      </c>
      <c r="IF347">
        <v>1736</v>
      </c>
      <c r="IG347" t="s">
        <v>406</v>
      </c>
      <c r="IH347" t="s">
        <v>252</v>
      </c>
      <c r="IK347">
        <v>-2</v>
      </c>
      <c r="IL347" t="s">
        <v>253</v>
      </c>
      <c r="IM347" t="s">
        <v>254</v>
      </c>
      <c r="IN347" t="s">
        <v>416</v>
      </c>
      <c r="IP347" t="s">
        <v>418</v>
      </c>
    </row>
    <row r="348" spans="1:250" x14ac:dyDescent="0.25">
      <c r="A348">
        <v>134090</v>
      </c>
      <c r="B348">
        <v>1886117376</v>
      </c>
      <c r="C348">
        <v>1403</v>
      </c>
      <c r="D348" t="s">
        <v>399</v>
      </c>
      <c r="E348" t="s">
        <v>400</v>
      </c>
      <c r="F348">
        <v>1407</v>
      </c>
      <c r="G348" t="s">
        <v>401</v>
      </c>
      <c r="H348" t="s">
        <v>400</v>
      </c>
      <c r="I348">
        <v>444</v>
      </c>
      <c r="J348" t="s">
        <v>426</v>
      </c>
      <c r="K348" t="s">
        <v>427</v>
      </c>
      <c r="L348">
        <v>1736</v>
      </c>
      <c r="M348" t="s">
        <v>406</v>
      </c>
      <c r="N348" t="s">
        <v>256</v>
      </c>
      <c r="O348">
        <v>1736</v>
      </c>
      <c r="P348" t="s">
        <v>406</v>
      </c>
      <c r="Q348" t="s">
        <v>256</v>
      </c>
      <c r="R348" t="s">
        <v>287</v>
      </c>
      <c r="S348" s="2">
        <v>0</v>
      </c>
      <c r="U348">
        <v>4</v>
      </c>
      <c r="IF348">
        <v>1736</v>
      </c>
      <c r="IG348" t="s">
        <v>406</v>
      </c>
      <c r="IH348" t="s">
        <v>252</v>
      </c>
      <c r="IK348">
        <v>-2</v>
      </c>
      <c r="IL348" t="s">
        <v>253</v>
      </c>
      <c r="IM348" t="s">
        <v>254</v>
      </c>
      <c r="IN348" t="s">
        <v>416</v>
      </c>
      <c r="IP348" t="s">
        <v>418</v>
      </c>
    </row>
    <row r="349" spans="1:250" x14ac:dyDescent="0.25">
      <c r="A349">
        <v>134091</v>
      </c>
      <c r="B349">
        <v>1886117376</v>
      </c>
      <c r="C349">
        <v>1403</v>
      </c>
      <c r="D349" t="s">
        <v>399</v>
      </c>
      <c r="E349" t="s">
        <v>400</v>
      </c>
      <c r="F349">
        <v>1407</v>
      </c>
      <c r="G349" t="s">
        <v>401</v>
      </c>
      <c r="H349" t="s">
        <v>400</v>
      </c>
      <c r="I349">
        <v>439</v>
      </c>
      <c r="J349" t="s">
        <v>428</v>
      </c>
      <c r="K349" t="s">
        <v>429</v>
      </c>
      <c r="L349">
        <v>1736</v>
      </c>
      <c r="M349" t="s">
        <v>406</v>
      </c>
      <c r="N349" t="s">
        <v>256</v>
      </c>
      <c r="O349">
        <v>1736</v>
      </c>
      <c r="P349" t="s">
        <v>406</v>
      </c>
      <c r="Q349" t="s">
        <v>256</v>
      </c>
      <c r="R349" t="s">
        <v>287</v>
      </c>
      <c r="S349" s="2">
        <v>0</v>
      </c>
      <c r="U349">
        <v>4</v>
      </c>
      <c r="IF349">
        <v>1736</v>
      </c>
      <c r="IG349" t="s">
        <v>406</v>
      </c>
      <c r="IH349" t="s">
        <v>252</v>
      </c>
      <c r="IK349">
        <v>-2</v>
      </c>
      <c r="IL349" t="s">
        <v>253</v>
      </c>
      <c r="IM349" t="s">
        <v>254</v>
      </c>
      <c r="IN349" t="s">
        <v>416</v>
      </c>
      <c r="IP349" t="s">
        <v>418</v>
      </c>
    </row>
    <row r="350" spans="1:250" x14ac:dyDescent="0.25">
      <c r="A350">
        <v>134092</v>
      </c>
      <c r="B350">
        <v>1886117376</v>
      </c>
      <c r="C350">
        <v>1403</v>
      </c>
      <c r="D350" t="s">
        <v>399</v>
      </c>
      <c r="E350" t="s">
        <v>400</v>
      </c>
      <c r="F350">
        <v>1407</v>
      </c>
      <c r="G350" t="s">
        <v>401</v>
      </c>
      <c r="H350" t="s">
        <v>400</v>
      </c>
      <c r="I350">
        <v>434</v>
      </c>
      <c r="J350" t="s">
        <v>414</v>
      </c>
      <c r="K350" t="s">
        <v>415</v>
      </c>
      <c r="L350">
        <v>1736</v>
      </c>
      <c r="M350" t="s">
        <v>406</v>
      </c>
      <c r="N350" t="s">
        <v>256</v>
      </c>
      <c r="O350">
        <v>1736</v>
      </c>
      <c r="P350" t="s">
        <v>406</v>
      </c>
      <c r="Q350" t="s">
        <v>256</v>
      </c>
      <c r="R350" t="s">
        <v>287</v>
      </c>
      <c r="S350" s="2">
        <v>0</v>
      </c>
      <c r="U350">
        <v>4</v>
      </c>
      <c r="IF350">
        <v>1736</v>
      </c>
      <c r="IG350" t="s">
        <v>406</v>
      </c>
      <c r="IH350" t="s">
        <v>252</v>
      </c>
      <c r="IK350">
        <v>-2</v>
      </c>
      <c r="IL350" t="s">
        <v>253</v>
      </c>
      <c r="IM350" t="s">
        <v>254</v>
      </c>
      <c r="IN350" t="s">
        <v>416</v>
      </c>
      <c r="IP350" t="s">
        <v>418</v>
      </c>
    </row>
    <row r="351" spans="1:250" x14ac:dyDescent="0.25">
      <c r="A351">
        <v>134093</v>
      </c>
      <c r="B351">
        <v>1886117376</v>
      </c>
      <c r="C351">
        <v>1403</v>
      </c>
      <c r="D351" t="s">
        <v>399</v>
      </c>
      <c r="E351" t="s">
        <v>400</v>
      </c>
      <c r="F351">
        <v>1407</v>
      </c>
      <c r="G351" t="s">
        <v>401</v>
      </c>
      <c r="H351" t="s">
        <v>400</v>
      </c>
      <c r="I351">
        <v>430</v>
      </c>
      <c r="J351" t="s">
        <v>410</v>
      </c>
      <c r="K351" t="s">
        <v>411</v>
      </c>
      <c r="L351">
        <v>1736</v>
      </c>
      <c r="M351" t="s">
        <v>406</v>
      </c>
      <c r="N351" t="s">
        <v>256</v>
      </c>
      <c r="O351">
        <v>1736</v>
      </c>
      <c r="P351" t="s">
        <v>406</v>
      </c>
      <c r="Q351" t="s">
        <v>256</v>
      </c>
      <c r="R351" t="s">
        <v>287</v>
      </c>
      <c r="S351" s="2">
        <v>0</v>
      </c>
      <c r="U351">
        <v>4</v>
      </c>
      <c r="IF351">
        <v>1736</v>
      </c>
      <c r="IG351" t="s">
        <v>406</v>
      </c>
      <c r="IH351" t="s">
        <v>252</v>
      </c>
      <c r="IK351">
        <v>-2</v>
      </c>
      <c r="IL351" t="s">
        <v>253</v>
      </c>
      <c r="IM351" t="s">
        <v>254</v>
      </c>
      <c r="IN351" t="s">
        <v>416</v>
      </c>
      <c r="IP351" t="s">
        <v>418</v>
      </c>
    </row>
    <row r="352" spans="1:250" x14ac:dyDescent="0.25">
      <c r="A352">
        <v>134094</v>
      </c>
      <c r="B352">
        <v>1886117376</v>
      </c>
      <c r="C352">
        <v>1403</v>
      </c>
      <c r="D352" t="s">
        <v>399</v>
      </c>
      <c r="E352" t="s">
        <v>400</v>
      </c>
      <c r="F352">
        <v>1407</v>
      </c>
      <c r="G352" t="s">
        <v>401</v>
      </c>
      <c r="H352" t="s">
        <v>400</v>
      </c>
      <c r="I352">
        <v>428</v>
      </c>
      <c r="J352" t="s">
        <v>391</v>
      </c>
      <c r="K352" t="s">
        <v>402</v>
      </c>
      <c r="L352">
        <v>1736</v>
      </c>
      <c r="M352" t="s">
        <v>406</v>
      </c>
      <c r="N352" t="s">
        <v>256</v>
      </c>
      <c r="O352">
        <v>1736</v>
      </c>
      <c r="P352" t="s">
        <v>406</v>
      </c>
      <c r="Q352" t="s">
        <v>256</v>
      </c>
      <c r="R352" t="s">
        <v>287</v>
      </c>
      <c r="S352" s="2">
        <v>0</v>
      </c>
      <c r="U352">
        <v>4</v>
      </c>
      <c r="IF352">
        <v>1736</v>
      </c>
      <c r="IG352" t="s">
        <v>406</v>
      </c>
      <c r="IH352" t="s">
        <v>252</v>
      </c>
      <c r="IK352">
        <v>-2</v>
      </c>
      <c r="IL352" t="s">
        <v>253</v>
      </c>
      <c r="IM352" t="s">
        <v>254</v>
      </c>
      <c r="IN352" t="s">
        <v>416</v>
      </c>
      <c r="IP352" t="s">
        <v>418</v>
      </c>
    </row>
    <row r="353" spans="1:250" x14ac:dyDescent="0.25">
      <c r="A353">
        <v>134095</v>
      </c>
      <c r="B353">
        <v>1886117376</v>
      </c>
      <c r="C353">
        <v>1403</v>
      </c>
      <c r="D353" t="s">
        <v>399</v>
      </c>
      <c r="E353" t="s">
        <v>400</v>
      </c>
      <c r="F353">
        <v>1407</v>
      </c>
      <c r="G353" t="s">
        <v>401</v>
      </c>
      <c r="H353" t="s">
        <v>400</v>
      </c>
      <c r="I353">
        <v>423</v>
      </c>
      <c r="J353" t="s">
        <v>392</v>
      </c>
      <c r="K353" t="s">
        <v>393</v>
      </c>
      <c r="L353">
        <v>1736</v>
      </c>
      <c r="M353" t="s">
        <v>406</v>
      </c>
      <c r="N353" t="s">
        <v>256</v>
      </c>
      <c r="O353">
        <v>1736</v>
      </c>
      <c r="P353" t="s">
        <v>406</v>
      </c>
      <c r="Q353" t="s">
        <v>256</v>
      </c>
      <c r="R353" t="s">
        <v>287</v>
      </c>
      <c r="S353" s="2">
        <v>0</v>
      </c>
      <c r="U353">
        <v>4</v>
      </c>
      <c r="IF353">
        <v>1736</v>
      </c>
      <c r="IG353" t="s">
        <v>406</v>
      </c>
      <c r="IH353" t="s">
        <v>252</v>
      </c>
      <c r="IK353">
        <v>-2</v>
      </c>
      <c r="IL353" t="s">
        <v>253</v>
      </c>
      <c r="IM353" t="s">
        <v>254</v>
      </c>
      <c r="IN353" t="s">
        <v>416</v>
      </c>
      <c r="IP353" t="s">
        <v>418</v>
      </c>
    </row>
    <row r="354" spans="1:250" x14ac:dyDescent="0.25">
      <c r="A354">
        <v>134096</v>
      </c>
      <c r="B354">
        <v>1886117376</v>
      </c>
      <c r="C354">
        <v>1403</v>
      </c>
      <c r="D354" t="s">
        <v>399</v>
      </c>
      <c r="E354" t="s">
        <v>400</v>
      </c>
      <c r="F354">
        <v>1407</v>
      </c>
      <c r="G354" t="s">
        <v>401</v>
      </c>
      <c r="H354" t="s">
        <v>400</v>
      </c>
      <c r="I354">
        <v>421</v>
      </c>
      <c r="J354" t="s">
        <v>394</v>
      </c>
      <c r="K354" t="s">
        <v>405</v>
      </c>
      <c r="L354">
        <v>1736</v>
      </c>
      <c r="M354" t="s">
        <v>406</v>
      </c>
      <c r="N354" t="s">
        <v>256</v>
      </c>
      <c r="O354">
        <v>1736</v>
      </c>
      <c r="P354" t="s">
        <v>406</v>
      </c>
      <c r="Q354" t="s">
        <v>256</v>
      </c>
      <c r="R354" t="s">
        <v>287</v>
      </c>
      <c r="S354" s="2">
        <v>0</v>
      </c>
      <c r="U354">
        <v>4</v>
      </c>
      <c r="IF354">
        <v>1736</v>
      </c>
      <c r="IG354" t="s">
        <v>406</v>
      </c>
      <c r="IH354" t="s">
        <v>252</v>
      </c>
      <c r="IK354">
        <v>-2</v>
      </c>
      <c r="IL354" t="s">
        <v>253</v>
      </c>
      <c r="IM354" t="s">
        <v>254</v>
      </c>
      <c r="IN354" t="s">
        <v>416</v>
      </c>
      <c r="IP354" t="s">
        <v>418</v>
      </c>
    </row>
    <row r="355" spans="1:250" x14ac:dyDescent="0.25">
      <c r="A355">
        <v>134097</v>
      </c>
      <c r="B355">
        <v>1886117376</v>
      </c>
      <c r="C355">
        <v>1403</v>
      </c>
      <c r="D355" t="s">
        <v>399</v>
      </c>
      <c r="E355" t="s">
        <v>400</v>
      </c>
      <c r="F355">
        <v>1407</v>
      </c>
      <c r="G355" t="s">
        <v>401</v>
      </c>
      <c r="H355" t="s">
        <v>400</v>
      </c>
      <c r="I355">
        <v>417</v>
      </c>
      <c r="J355" t="s">
        <v>389</v>
      </c>
      <c r="K355" t="s">
        <v>390</v>
      </c>
      <c r="L355">
        <v>1736</v>
      </c>
      <c r="M355" t="s">
        <v>406</v>
      </c>
      <c r="N355" t="s">
        <v>256</v>
      </c>
      <c r="O355">
        <v>1736</v>
      </c>
      <c r="P355" t="s">
        <v>406</v>
      </c>
      <c r="Q355" t="s">
        <v>256</v>
      </c>
      <c r="R355" t="s">
        <v>287</v>
      </c>
      <c r="S355" s="2">
        <v>0</v>
      </c>
      <c r="U355">
        <v>4</v>
      </c>
      <c r="IF355">
        <v>1736</v>
      </c>
      <c r="IG355" t="s">
        <v>406</v>
      </c>
      <c r="IH355" t="s">
        <v>252</v>
      </c>
      <c r="IK355">
        <v>-2</v>
      </c>
      <c r="IL355" t="s">
        <v>253</v>
      </c>
      <c r="IM355" t="s">
        <v>254</v>
      </c>
      <c r="IN355" t="s">
        <v>416</v>
      </c>
      <c r="IP355" t="s">
        <v>418</v>
      </c>
    </row>
    <row r="356" spans="1:250" x14ac:dyDescent="0.25">
      <c r="A356">
        <v>134098</v>
      </c>
      <c r="B356">
        <v>1886117376</v>
      </c>
      <c r="C356">
        <v>1403</v>
      </c>
      <c r="D356" t="s">
        <v>399</v>
      </c>
      <c r="E356" t="s">
        <v>400</v>
      </c>
      <c r="F356">
        <v>1407</v>
      </c>
      <c r="G356" t="s">
        <v>401</v>
      </c>
      <c r="H356" t="s">
        <v>400</v>
      </c>
      <c r="I356">
        <v>504</v>
      </c>
      <c r="J356" t="s">
        <v>464</v>
      </c>
      <c r="K356" t="s">
        <v>463</v>
      </c>
      <c r="L356">
        <v>1471</v>
      </c>
      <c r="M356" t="s">
        <v>407</v>
      </c>
      <c r="N356" t="s">
        <v>255</v>
      </c>
      <c r="O356">
        <v>1471</v>
      </c>
      <c r="P356" t="s">
        <v>407</v>
      </c>
      <c r="Q356" t="s">
        <v>255</v>
      </c>
      <c r="R356" t="s">
        <v>287</v>
      </c>
      <c r="S356" s="2">
        <v>0</v>
      </c>
      <c r="U356">
        <v>4</v>
      </c>
      <c r="IF356">
        <v>1471</v>
      </c>
      <c r="IG356" t="s">
        <v>407</v>
      </c>
      <c r="IH356" t="s">
        <v>252</v>
      </c>
      <c r="IK356">
        <v>-2</v>
      </c>
      <c r="IL356" t="s">
        <v>253</v>
      </c>
      <c r="IM356" t="s">
        <v>254</v>
      </c>
      <c r="IN356" t="s">
        <v>416</v>
      </c>
      <c r="IP356" t="s">
        <v>419</v>
      </c>
    </row>
    <row r="357" spans="1:250" x14ac:dyDescent="0.25">
      <c r="A357">
        <v>134099</v>
      </c>
      <c r="B357">
        <v>1886117376</v>
      </c>
      <c r="C357">
        <v>1403</v>
      </c>
      <c r="D357" t="s">
        <v>399</v>
      </c>
      <c r="E357" t="s">
        <v>400</v>
      </c>
      <c r="F357">
        <v>1407</v>
      </c>
      <c r="G357" t="s">
        <v>401</v>
      </c>
      <c r="H357" t="s">
        <v>400</v>
      </c>
      <c r="I357">
        <v>501</v>
      </c>
      <c r="J357" t="s">
        <v>468</v>
      </c>
      <c r="K357" t="s">
        <v>469</v>
      </c>
      <c r="L357">
        <v>1471</v>
      </c>
      <c r="M357" t="s">
        <v>407</v>
      </c>
      <c r="N357" t="s">
        <v>255</v>
      </c>
      <c r="O357">
        <v>1471</v>
      </c>
      <c r="P357" t="s">
        <v>407</v>
      </c>
      <c r="Q357" t="s">
        <v>255</v>
      </c>
      <c r="R357" t="s">
        <v>287</v>
      </c>
      <c r="S357" s="2">
        <v>0</v>
      </c>
      <c r="U357">
        <v>4</v>
      </c>
      <c r="IF357">
        <v>1471</v>
      </c>
      <c r="IG357" t="s">
        <v>407</v>
      </c>
      <c r="IH357" t="s">
        <v>252</v>
      </c>
      <c r="IK357">
        <v>-2</v>
      </c>
      <c r="IL357" t="s">
        <v>253</v>
      </c>
      <c r="IM357" t="s">
        <v>254</v>
      </c>
      <c r="IN357" t="s">
        <v>416</v>
      </c>
      <c r="IP357" t="s">
        <v>419</v>
      </c>
    </row>
    <row r="358" spans="1:250" x14ac:dyDescent="0.25">
      <c r="A358">
        <v>134100</v>
      </c>
      <c r="B358">
        <v>1886117376</v>
      </c>
      <c r="C358">
        <v>1403</v>
      </c>
      <c r="D358" t="s">
        <v>399</v>
      </c>
      <c r="E358" t="s">
        <v>400</v>
      </c>
      <c r="F358">
        <v>1407</v>
      </c>
      <c r="G358" t="s">
        <v>401</v>
      </c>
      <c r="H358" t="s">
        <v>400</v>
      </c>
      <c r="I358">
        <v>499</v>
      </c>
      <c r="J358" t="s">
        <v>470</v>
      </c>
      <c r="K358" t="s">
        <v>471</v>
      </c>
      <c r="L358">
        <v>1471</v>
      </c>
      <c r="M358" t="s">
        <v>407</v>
      </c>
      <c r="N358" t="s">
        <v>255</v>
      </c>
      <c r="O358">
        <v>1471</v>
      </c>
      <c r="P358" t="s">
        <v>407</v>
      </c>
      <c r="Q358" t="s">
        <v>255</v>
      </c>
      <c r="R358" t="s">
        <v>287</v>
      </c>
      <c r="S358" s="2">
        <v>0</v>
      </c>
      <c r="U358">
        <v>4</v>
      </c>
      <c r="IF358">
        <v>1471</v>
      </c>
      <c r="IG358" t="s">
        <v>407</v>
      </c>
      <c r="IH358" t="s">
        <v>252</v>
      </c>
      <c r="IK358">
        <v>-2</v>
      </c>
      <c r="IL358" t="s">
        <v>253</v>
      </c>
      <c r="IM358" t="s">
        <v>254</v>
      </c>
      <c r="IN358" t="s">
        <v>416</v>
      </c>
      <c r="IP358" t="s">
        <v>419</v>
      </c>
    </row>
    <row r="359" spans="1:250" x14ac:dyDescent="0.25">
      <c r="A359">
        <v>134101</v>
      </c>
      <c r="B359">
        <v>1886117376</v>
      </c>
      <c r="C359">
        <v>1403</v>
      </c>
      <c r="D359" t="s">
        <v>399</v>
      </c>
      <c r="E359" t="s">
        <v>400</v>
      </c>
      <c r="F359">
        <v>1407</v>
      </c>
      <c r="G359" t="s">
        <v>401</v>
      </c>
      <c r="H359" t="s">
        <v>400</v>
      </c>
      <c r="I359">
        <v>493</v>
      </c>
      <c r="J359" t="s">
        <v>472</v>
      </c>
      <c r="K359" t="s">
        <v>473</v>
      </c>
      <c r="L359">
        <v>1471</v>
      </c>
      <c r="M359" t="s">
        <v>407</v>
      </c>
      <c r="N359" t="s">
        <v>255</v>
      </c>
      <c r="O359">
        <v>1471</v>
      </c>
      <c r="P359" t="s">
        <v>407</v>
      </c>
      <c r="Q359" t="s">
        <v>255</v>
      </c>
      <c r="R359" t="s">
        <v>287</v>
      </c>
      <c r="S359" s="2">
        <v>0</v>
      </c>
      <c r="U359">
        <v>4</v>
      </c>
      <c r="IF359">
        <v>1471</v>
      </c>
      <c r="IG359" t="s">
        <v>407</v>
      </c>
      <c r="IH359" t="s">
        <v>252</v>
      </c>
      <c r="IK359">
        <v>-2</v>
      </c>
      <c r="IL359" t="s">
        <v>253</v>
      </c>
      <c r="IM359" t="s">
        <v>254</v>
      </c>
      <c r="IN359" t="s">
        <v>416</v>
      </c>
      <c r="IP359" t="s">
        <v>419</v>
      </c>
    </row>
    <row r="360" spans="1:250" x14ac:dyDescent="0.25">
      <c r="A360">
        <v>134102</v>
      </c>
      <c r="B360">
        <v>1886117376</v>
      </c>
      <c r="C360">
        <v>1403</v>
      </c>
      <c r="D360" t="s">
        <v>399</v>
      </c>
      <c r="E360" t="s">
        <v>400</v>
      </c>
      <c r="F360">
        <v>1407</v>
      </c>
      <c r="G360" t="s">
        <v>401</v>
      </c>
      <c r="H360" t="s">
        <v>400</v>
      </c>
      <c r="I360">
        <v>491</v>
      </c>
      <c r="J360" t="s">
        <v>474</v>
      </c>
      <c r="K360" t="s">
        <v>475</v>
      </c>
      <c r="L360">
        <v>1471</v>
      </c>
      <c r="M360" t="s">
        <v>407</v>
      </c>
      <c r="N360" t="s">
        <v>255</v>
      </c>
      <c r="O360">
        <v>1471</v>
      </c>
      <c r="P360" t="s">
        <v>407</v>
      </c>
      <c r="Q360" t="s">
        <v>255</v>
      </c>
      <c r="R360" t="s">
        <v>287</v>
      </c>
      <c r="S360" s="2">
        <v>0</v>
      </c>
      <c r="U360">
        <v>4</v>
      </c>
      <c r="IF360">
        <v>1471</v>
      </c>
      <c r="IG360" t="s">
        <v>407</v>
      </c>
      <c r="IH360" t="s">
        <v>252</v>
      </c>
      <c r="IK360">
        <v>-2</v>
      </c>
      <c r="IL360" t="s">
        <v>253</v>
      </c>
      <c r="IM360" t="s">
        <v>254</v>
      </c>
      <c r="IN360" t="s">
        <v>416</v>
      </c>
      <c r="IP360" t="s">
        <v>419</v>
      </c>
    </row>
    <row r="361" spans="1:250" x14ac:dyDescent="0.25">
      <c r="A361">
        <v>134103</v>
      </c>
      <c r="B361">
        <v>1886117376</v>
      </c>
      <c r="C361">
        <v>1403</v>
      </c>
      <c r="D361" t="s">
        <v>399</v>
      </c>
      <c r="E361" t="s">
        <v>400</v>
      </c>
      <c r="F361">
        <v>1407</v>
      </c>
      <c r="G361" t="s">
        <v>401</v>
      </c>
      <c r="H361" t="s">
        <v>400</v>
      </c>
      <c r="I361">
        <v>484</v>
      </c>
      <c r="J361" t="s">
        <v>476</v>
      </c>
      <c r="K361" t="s">
        <v>477</v>
      </c>
      <c r="L361">
        <v>1471</v>
      </c>
      <c r="M361" t="s">
        <v>407</v>
      </c>
      <c r="N361" t="s">
        <v>255</v>
      </c>
      <c r="O361">
        <v>1471</v>
      </c>
      <c r="P361" t="s">
        <v>407</v>
      </c>
      <c r="Q361" t="s">
        <v>255</v>
      </c>
      <c r="R361" t="s">
        <v>287</v>
      </c>
      <c r="S361" s="2">
        <v>0</v>
      </c>
      <c r="U361">
        <v>4</v>
      </c>
      <c r="IF361">
        <v>1471</v>
      </c>
      <c r="IG361" t="s">
        <v>407</v>
      </c>
      <c r="IH361" t="s">
        <v>252</v>
      </c>
      <c r="IK361">
        <v>-2</v>
      </c>
      <c r="IL361" t="s">
        <v>253</v>
      </c>
      <c r="IM361" t="s">
        <v>254</v>
      </c>
      <c r="IN361" t="s">
        <v>416</v>
      </c>
      <c r="IP361" t="s">
        <v>419</v>
      </c>
    </row>
    <row r="362" spans="1:250" x14ac:dyDescent="0.25">
      <c r="A362">
        <v>134104</v>
      </c>
      <c r="B362">
        <v>1886117376</v>
      </c>
      <c r="C362">
        <v>1403</v>
      </c>
      <c r="D362" t="s">
        <v>399</v>
      </c>
      <c r="E362" t="s">
        <v>400</v>
      </c>
      <c r="F362">
        <v>1407</v>
      </c>
      <c r="G362" t="s">
        <v>401</v>
      </c>
      <c r="H362" t="s">
        <v>400</v>
      </c>
      <c r="I362">
        <v>483</v>
      </c>
      <c r="J362" t="s">
        <v>448</v>
      </c>
      <c r="K362" t="s">
        <v>449</v>
      </c>
      <c r="L362">
        <v>1471</v>
      </c>
      <c r="M362" t="s">
        <v>407</v>
      </c>
      <c r="N362" t="s">
        <v>255</v>
      </c>
      <c r="O362">
        <v>1471</v>
      </c>
      <c r="P362" t="s">
        <v>407</v>
      </c>
      <c r="Q362" t="s">
        <v>255</v>
      </c>
      <c r="R362" t="s">
        <v>287</v>
      </c>
      <c r="S362" s="2">
        <v>0</v>
      </c>
      <c r="U362">
        <v>4</v>
      </c>
      <c r="IF362">
        <v>1471</v>
      </c>
      <c r="IG362" t="s">
        <v>407</v>
      </c>
      <c r="IH362" t="s">
        <v>252</v>
      </c>
      <c r="IK362">
        <v>-2</v>
      </c>
      <c r="IL362" t="s">
        <v>253</v>
      </c>
      <c r="IM362" t="s">
        <v>254</v>
      </c>
      <c r="IN362" t="s">
        <v>416</v>
      </c>
      <c r="IP362" t="s">
        <v>419</v>
      </c>
    </row>
    <row r="363" spans="1:250" x14ac:dyDescent="0.25">
      <c r="A363">
        <v>134105</v>
      </c>
      <c r="B363">
        <v>1886117376</v>
      </c>
      <c r="C363">
        <v>1403</v>
      </c>
      <c r="D363" t="s">
        <v>399</v>
      </c>
      <c r="E363" t="s">
        <v>400</v>
      </c>
      <c r="F363">
        <v>1407</v>
      </c>
      <c r="G363" t="s">
        <v>401</v>
      </c>
      <c r="H363" t="s">
        <v>400</v>
      </c>
      <c r="I363">
        <v>479</v>
      </c>
      <c r="J363" t="s">
        <v>450</v>
      </c>
      <c r="K363" t="s">
        <v>451</v>
      </c>
      <c r="L363">
        <v>1471</v>
      </c>
      <c r="M363" t="s">
        <v>407</v>
      </c>
      <c r="N363" t="s">
        <v>255</v>
      </c>
      <c r="O363">
        <v>1471</v>
      </c>
      <c r="P363" t="s">
        <v>407</v>
      </c>
      <c r="Q363" t="s">
        <v>255</v>
      </c>
      <c r="R363" t="s">
        <v>287</v>
      </c>
      <c r="S363" s="2">
        <v>0</v>
      </c>
      <c r="U363">
        <v>4</v>
      </c>
      <c r="IF363">
        <v>1471</v>
      </c>
      <c r="IG363" t="s">
        <v>407</v>
      </c>
      <c r="IH363" t="s">
        <v>252</v>
      </c>
      <c r="IK363">
        <v>-2</v>
      </c>
      <c r="IL363" t="s">
        <v>253</v>
      </c>
      <c r="IM363" t="s">
        <v>254</v>
      </c>
      <c r="IN363" t="s">
        <v>416</v>
      </c>
      <c r="IP363" t="s">
        <v>419</v>
      </c>
    </row>
    <row r="364" spans="1:250" x14ac:dyDescent="0.25">
      <c r="A364">
        <v>134106</v>
      </c>
      <c r="B364">
        <v>1886117376</v>
      </c>
      <c r="C364">
        <v>1403</v>
      </c>
      <c r="D364" t="s">
        <v>399</v>
      </c>
      <c r="E364" t="s">
        <v>400</v>
      </c>
      <c r="F364">
        <v>1407</v>
      </c>
      <c r="G364" t="s">
        <v>401</v>
      </c>
      <c r="H364" t="s">
        <v>400</v>
      </c>
      <c r="I364">
        <v>475</v>
      </c>
      <c r="J364" t="s">
        <v>433</v>
      </c>
      <c r="K364" t="s">
        <v>434</v>
      </c>
      <c r="L364">
        <v>1471</v>
      </c>
      <c r="M364" t="s">
        <v>407</v>
      </c>
      <c r="N364" t="s">
        <v>255</v>
      </c>
      <c r="O364">
        <v>1471</v>
      </c>
      <c r="P364" t="s">
        <v>407</v>
      </c>
      <c r="Q364" t="s">
        <v>255</v>
      </c>
      <c r="R364" t="s">
        <v>287</v>
      </c>
      <c r="S364" s="2">
        <v>0</v>
      </c>
      <c r="U364">
        <v>4</v>
      </c>
      <c r="IF364">
        <v>1471</v>
      </c>
      <c r="IG364" t="s">
        <v>407</v>
      </c>
      <c r="IH364" t="s">
        <v>252</v>
      </c>
      <c r="IK364">
        <v>-2</v>
      </c>
      <c r="IL364" t="s">
        <v>253</v>
      </c>
      <c r="IM364" t="s">
        <v>254</v>
      </c>
      <c r="IN364" t="s">
        <v>416</v>
      </c>
      <c r="IP364" t="s">
        <v>419</v>
      </c>
    </row>
    <row r="365" spans="1:250" x14ac:dyDescent="0.25">
      <c r="A365">
        <v>134107</v>
      </c>
      <c r="B365">
        <v>1886117376</v>
      </c>
      <c r="C365">
        <v>1403</v>
      </c>
      <c r="D365" t="s">
        <v>399</v>
      </c>
      <c r="E365" t="s">
        <v>400</v>
      </c>
      <c r="F365">
        <v>1407</v>
      </c>
      <c r="G365" t="s">
        <v>401</v>
      </c>
      <c r="H365" t="s">
        <v>400</v>
      </c>
      <c r="I365">
        <v>474</v>
      </c>
      <c r="J365" t="s">
        <v>437</v>
      </c>
      <c r="K365" t="s">
        <v>438</v>
      </c>
      <c r="L365">
        <v>1471</v>
      </c>
      <c r="M365" t="s">
        <v>407</v>
      </c>
      <c r="N365" t="s">
        <v>255</v>
      </c>
      <c r="O365">
        <v>1471</v>
      </c>
      <c r="P365" t="s">
        <v>407</v>
      </c>
      <c r="Q365" t="s">
        <v>255</v>
      </c>
      <c r="R365" t="s">
        <v>287</v>
      </c>
      <c r="S365" s="2">
        <v>0</v>
      </c>
      <c r="U365">
        <v>4</v>
      </c>
      <c r="IF365">
        <v>1471</v>
      </c>
      <c r="IG365" t="s">
        <v>407</v>
      </c>
      <c r="IH365" t="s">
        <v>252</v>
      </c>
      <c r="IK365">
        <v>-2</v>
      </c>
      <c r="IL365" t="s">
        <v>253</v>
      </c>
      <c r="IM365" t="s">
        <v>254</v>
      </c>
      <c r="IN365" t="s">
        <v>416</v>
      </c>
      <c r="IP365" t="s">
        <v>419</v>
      </c>
    </row>
    <row r="366" spans="1:250" x14ac:dyDescent="0.25">
      <c r="A366">
        <v>134108</v>
      </c>
      <c r="B366">
        <v>1886117376</v>
      </c>
      <c r="C366">
        <v>1403</v>
      </c>
      <c r="D366" t="s">
        <v>399</v>
      </c>
      <c r="E366" t="s">
        <v>400</v>
      </c>
      <c r="F366">
        <v>1407</v>
      </c>
      <c r="G366" t="s">
        <v>401</v>
      </c>
      <c r="H366" t="s">
        <v>400</v>
      </c>
      <c r="I366">
        <v>470</v>
      </c>
      <c r="J366" t="s">
        <v>439</v>
      </c>
      <c r="K366" t="s">
        <v>440</v>
      </c>
      <c r="L366">
        <v>1471</v>
      </c>
      <c r="M366" t="s">
        <v>407</v>
      </c>
      <c r="N366" t="s">
        <v>255</v>
      </c>
      <c r="O366">
        <v>1471</v>
      </c>
      <c r="P366" t="s">
        <v>407</v>
      </c>
      <c r="Q366" t="s">
        <v>255</v>
      </c>
      <c r="R366" t="s">
        <v>287</v>
      </c>
      <c r="S366" s="2">
        <v>0</v>
      </c>
      <c r="U366">
        <v>4</v>
      </c>
      <c r="IF366">
        <v>1471</v>
      </c>
      <c r="IG366" t="s">
        <v>407</v>
      </c>
      <c r="IH366" t="s">
        <v>252</v>
      </c>
      <c r="IK366">
        <v>-2</v>
      </c>
      <c r="IL366" t="s">
        <v>253</v>
      </c>
      <c r="IM366" t="s">
        <v>254</v>
      </c>
      <c r="IN366" t="s">
        <v>416</v>
      </c>
      <c r="IP366" t="s">
        <v>419</v>
      </c>
    </row>
    <row r="367" spans="1:250" x14ac:dyDescent="0.25">
      <c r="A367">
        <v>134109</v>
      </c>
      <c r="B367">
        <v>1886117376</v>
      </c>
      <c r="C367">
        <v>1403</v>
      </c>
      <c r="D367" t="s">
        <v>399</v>
      </c>
      <c r="E367" t="s">
        <v>400</v>
      </c>
      <c r="F367">
        <v>1407</v>
      </c>
      <c r="G367" t="s">
        <v>401</v>
      </c>
      <c r="H367" t="s">
        <v>400</v>
      </c>
      <c r="I367">
        <v>467</v>
      </c>
      <c r="J367" t="s">
        <v>441</v>
      </c>
      <c r="K367" t="s">
        <v>442</v>
      </c>
      <c r="L367">
        <v>1471</v>
      </c>
      <c r="M367" t="s">
        <v>407</v>
      </c>
      <c r="N367" t="s">
        <v>255</v>
      </c>
      <c r="O367">
        <v>1471</v>
      </c>
      <c r="P367" t="s">
        <v>407</v>
      </c>
      <c r="Q367" t="s">
        <v>255</v>
      </c>
      <c r="R367" t="s">
        <v>287</v>
      </c>
      <c r="S367" s="2">
        <v>0</v>
      </c>
      <c r="U367">
        <v>4</v>
      </c>
      <c r="IF367">
        <v>1471</v>
      </c>
      <c r="IG367" t="s">
        <v>407</v>
      </c>
      <c r="IH367" t="s">
        <v>252</v>
      </c>
      <c r="IK367">
        <v>-2</v>
      </c>
      <c r="IL367" t="s">
        <v>253</v>
      </c>
      <c r="IM367" t="s">
        <v>254</v>
      </c>
      <c r="IN367" t="s">
        <v>416</v>
      </c>
      <c r="IP367" t="s">
        <v>419</v>
      </c>
    </row>
    <row r="368" spans="1:250" x14ac:dyDescent="0.25">
      <c r="A368">
        <v>134110</v>
      </c>
      <c r="B368">
        <v>1886117376</v>
      </c>
      <c r="C368">
        <v>1403</v>
      </c>
      <c r="D368" t="s">
        <v>399</v>
      </c>
      <c r="E368" t="s">
        <v>400</v>
      </c>
      <c r="F368">
        <v>1407</v>
      </c>
      <c r="G368" t="s">
        <v>401</v>
      </c>
      <c r="H368" t="s">
        <v>400</v>
      </c>
      <c r="I368">
        <v>466</v>
      </c>
      <c r="J368" t="s">
        <v>443</v>
      </c>
      <c r="K368" t="s">
        <v>444</v>
      </c>
      <c r="L368">
        <v>1471</v>
      </c>
      <c r="M368" t="s">
        <v>407</v>
      </c>
      <c r="N368" t="s">
        <v>255</v>
      </c>
      <c r="O368">
        <v>1471</v>
      </c>
      <c r="P368" t="s">
        <v>407</v>
      </c>
      <c r="Q368" t="s">
        <v>255</v>
      </c>
      <c r="R368" t="s">
        <v>287</v>
      </c>
      <c r="S368" s="2">
        <v>0</v>
      </c>
      <c r="U368">
        <v>4</v>
      </c>
      <c r="IF368">
        <v>1471</v>
      </c>
      <c r="IG368" t="s">
        <v>407</v>
      </c>
      <c r="IH368" t="s">
        <v>252</v>
      </c>
      <c r="IK368">
        <v>-2</v>
      </c>
      <c r="IL368" t="s">
        <v>253</v>
      </c>
      <c r="IM368" t="s">
        <v>254</v>
      </c>
      <c r="IN368" t="s">
        <v>416</v>
      </c>
      <c r="IP368" t="s">
        <v>419</v>
      </c>
    </row>
    <row r="369" spans="1:250" x14ac:dyDescent="0.25">
      <c r="A369">
        <v>134111</v>
      </c>
      <c r="B369">
        <v>1886117376</v>
      </c>
      <c r="C369">
        <v>1403</v>
      </c>
      <c r="D369" t="s">
        <v>399</v>
      </c>
      <c r="E369" t="s">
        <v>400</v>
      </c>
      <c r="F369">
        <v>1407</v>
      </c>
      <c r="G369" t="s">
        <v>401</v>
      </c>
      <c r="H369" t="s">
        <v>400</v>
      </c>
      <c r="I369">
        <v>462</v>
      </c>
      <c r="J369" t="s">
        <v>445</v>
      </c>
      <c r="K369" t="s">
        <v>446</v>
      </c>
      <c r="L369">
        <v>1471</v>
      </c>
      <c r="M369" t="s">
        <v>407</v>
      </c>
      <c r="N369" t="s">
        <v>255</v>
      </c>
      <c r="O369">
        <v>1471</v>
      </c>
      <c r="P369" t="s">
        <v>407</v>
      </c>
      <c r="Q369" t="s">
        <v>255</v>
      </c>
      <c r="R369" t="s">
        <v>287</v>
      </c>
      <c r="S369" s="2">
        <v>0</v>
      </c>
      <c r="U369">
        <v>4</v>
      </c>
      <c r="IF369">
        <v>1471</v>
      </c>
      <c r="IG369" t="s">
        <v>407</v>
      </c>
      <c r="IH369" t="s">
        <v>252</v>
      </c>
      <c r="IK369">
        <v>-2</v>
      </c>
      <c r="IL369" t="s">
        <v>253</v>
      </c>
      <c r="IM369" t="s">
        <v>254</v>
      </c>
      <c r="IN369" t="s">
        <v>416</v>
      </c>
      <c r="IP369" t="s">
        <v>419</v>
      </c>
    </row>
    <row r="370" spans="1:250" x14ac:dyDescent="0.25">
      <c r="A370">
        <v>134112</v>
      </c>
      <c r="B370">
        <v>1886117376</v>
      </c>
      <c r="C370">
        <v>1403</v>
      </c>
      <c r="D370" t="s">
        <v>399</v>
      </c>
      <c r="E370" t="s">
        <v>400</v>
      </c>
      <c r="F370">
        <v>1407</v>
      </c>
      <c r="G370" t="s">
        <v>401</v>
      </c>
      <c r="H370" t="s">
        <v>400</v>
      </c>
      <c r="I370">
        <v>459</v>
      </c>
      <c r="J370" t="s">
        <v>431</v>
      </c>
      <c r="K370" t="s">
        <v>432</v>
      </c>
      <c r="L370">
        <v>1471</v>
      </c>
      <c r="M370" t="s">
        <v>407</v>
      </c>
      <c r="N370" t="s">
        <v>255</v>
      </c>
      <c r="O370">
        <v>1471</v>
      </c>
      <c r="P370" t="s">
        <v>407</v>
      </c>
      <c r="Q370" t="s">
        <v>255</v>
      </c>
      <c r="R370" t="s">
        <v>287</v>
      </c>
      <c r="S370" s="2">
        <v>0</v>
      </c>
      <c r="U370">
        <v>4</v>
      </c>
      <c r="IF370">
        <v>1471</v>
      </c>
      <c r="IG370" t="s">
        <v>407</v>
      </c>
      <c r="IH370" t="s">
        <v>252</v>
      </c>
      <c r="IK370">
        <v>-2</v>
      </c>
      <c r="IL370" t="s">
        <v>253</v>
      </c>
      <c r="IM370" t="s">
        <v>254</v>
      </c>
      <c r="IN370" t="s">
        <v>416</v>
      </c>
      <c r="IP370" t="s">
        <v>419</v>
      </c>
    </row>
    <row r="371" spans="1:250" x14ac:dyDescent="0.25">
      <c r="A371">
        <v>134113</v>
      </c>
      <c r="B371">
        <v>1886117376</v>
      </c>
      <c r="C371">
        <v>1403</v>
      </c>
      <c r="D371" t="s">
        <v>399</v>
      </c>
      <c r="E371" t="s">
        <v>400</v>
      </c>
      <c r="F371">
        <v>1407</v>
      </c>
      <c r="G371" t="s">
        <v>401</v>
      </c>
      <c r="H371" t="s">
        <v>400</v>
      </c>
      <c r="I371">
        <v>454</v>
      </c>
      <c r="J371" t="s">
        <v>420</v>
      </c>
      <c r="K371" t="s">
        <v>421</v>
      </c>
      <c r="L371">
        <v>1471</v>
      </c>
      <c r="M371" t="s">
        <v>407</v>
      </c>
      <c r="N371" t="s">
        <v>255</v>
      </c>
      <c r="O371">
        <v>1471</v>
      </c>
      <c r="P371" t="s">
        <v>407</v>
      </c>
      <c r="Q371" t="s">
        <v>255</v>
      </c>
      <c r="R371" t="s">
        <v>287</v>
      </c>
      <c r="S371" s="2">
        <v>0</v>
      </c>
      <c r="U371">
        <v>4</v>
      </c>
      <c r="IF371">
        <v>1471</v>
      </c>
      <c r="IG371" t="s">
        <v>407</v>
      </c>
      <c r="IH371" t="s">
        <v>252</v>
      </c>
      <c r="IK371">
        <v>-2</v>
      </c>
      <c r="IL371" t="s">
        <v>253</v>
      </c>
      <c r="IM371" t="s">
        <v>254</v>
      </c>
      <c r="IN371" t="s">
        <v>416</v>
      </c>
      <c r="IP371" t="s">
        <v>419</v>
      </c>
    </row>
    <row r="372" spans="1:250" x14ac:dyDescent="0.25">
      <c r="A372">
        <v>134114</v>
      </c>
      <c r="B372">
        <v>1886117376</v>
      </c>
      <c r="C372">
        <v>1403</v>
      </c>
      <c r="D372" t="s">
        <v>399</v>
      </c>
      <c r="E372" t="s">
        <v>400</v>
      </c>
      <c r="F372">
        <v>1407</v>
      </c>
      <c r="G372" t="s">
        <v>401</v>
      </c>
      <c r="H372" t="s">
        <v>400</v>
      </c>
      <c r="I372">
        <v>449</v>
      </c>
      <c r="J372" t="s">
        <v>422</v>
      </c>
      <c r="K372" t="s">
        <v>423</v>
      </c>
      <c r="L372">
        <v>1471</v>
      </c>
      <c r="M372" t="s">
        <v>407</v>
      </c>
      <c r="N372" t="s">
        <v>255</v>
      </c>
      <c r="O372">
        <v>1471</v>
      </c>
      <c r="P372" t="s">
        <v>407</v>
      </c>
      <c r="Q372" t="s">
        <v>255</v>
      </c>
      <c r="R372" t="s">
        <v>287</v>
      </c>
      <c r="S372" s="2">
        <v>0</v>
      </c>
      <c r="U372">
        <v>4</v>
      </c>
      <c r="IF372">
        <v>1471</v>
      </c>
      <c r="IG372" t="s">
        <v>407</v>
      </c>
      <c r="IH372" t="s">
        <v>252</v>
      </c>
      <c r="IK372">
        <v>-2</v>
      </c>
      <c r="IL372" t="s">
        <v>253</v>
      </c>
      <c r="IM372" t="s">
        <v>254</v>
      </c>
      <c r="IN372" t="s">
        <v>416</v>
      </c>
      <c r="IP372" t="s">
        <v>419</v>
      </c>
    </row>
    <row r="373" spans="1:250" x14ac:dyDescent="0.25">
      <c r="A373">
        <v>134115</v>
      </c>
      <c r="B373">
        <v>1886117376</v>
      </c>
      <c r="C373">
        <v>1403</v>
      </c>
      <c r="D373" t="s">
        <v>399</v>
      </c>
      <c r="E373" t="s">
        <v>400</v>
      </c>
      <c r="F373">
        <v>1407</v>
      </c>
      <c r="G373" t="s">
        <v>401</v>
      </c>
      <c r="H373" t="s">
        <v>400</v>
      </c>
      <c r="I373">
        <v>446</v>
      </c>
      <c r="J373" t="s">
        <v>424</v>
      </c>
      <c r="K373" t="s">
        <v>425</v>
      </c>
      <c r="L373">
        <v>1471</v>
      </c>
      <c r="M373" t="s">
        <v>407</v>
      </c>
      <c r="N373" t="s">
        <v>255</v>
      </c>
      <c r="O373">
        <v>1471</v>
      </c>
      <c r="P373" t="s">
        <v>407</v>
      </c>
      <c r="Q373" t="s">
        <v>255</v>
      </c>
      <c r="R373" t="s">
        <v>287</v>
      </c>
      <c r="S373" s="2">
        <v>0</v>
      </c>
      <c r="U373">
        <v>4</v>
      </c>
      <c r="IF373">
        <v>1471</v>
      </c>
      <c r="IG373" t="s">
        <v>407</v>
      </c>
      <c r="IH373" t="s">
        <v>252</v>
      </c>
      <c r="IK373">
        <v>-2</v>
      </c>
      <c r="IL373" t="s">
        <v>253</v>
      </c>
      <c r="IM373" t="s">
        <v>254</v>
      </c>
      <c r="IN373" t="s">
        <v>416</v>
      </c>
      <c r="IP373" t="s">
        <v>419</v>
      </c>
    </row>
    <row r="374" spans="1:250" x14ac:dyDescent="0.25">
      <c r="A374">
        <v>134116</v>
      </c>
      <c r="B374">
        <v>1886117376</v>
      </c>
      <c r="C374">
        <v>1403</v>
      </c>
      <c r="D374" t="s">
        <v>399</v>
      </c>
      <c r="E374" t="s">
        <v>400</v>
      </c>
      <c r="F374">
        <v>1407</v>
      </c>
      <c r="G374" t="s">
        <v>401</v>
      </c>
      <c r="H374" t="s">
        <v>400</v>
      </c>
      <c r="I374">
        <v>444</v>
      </c>
      <c r="J374" t="s">
        <v>426</v>
      </c>
      <c r="K374" t="s">
        <v>427</v>
      </c>
      <c r="L374">
        <v>1471</v>
      </c>
      <c r="M374" t="s">
        <v>407</v>
      </c>
      <c r="N374" t="s">
        <v>255</v>
      </c>
      <c r="O374">
        <v>1471</v>
      </c>
      <c r="P374" t="s">
        <v>407</v>
      </c>
      <c r="Q374" t="s">
        <v>255</v>
      </c>
      <c r="R374" t="s">
        <v>287</v>
      </c>
      <c r="S374" s="2">
        <v>0</v>
      </c>
      <c r="U374">
        <v>4</v>
      </c>
      <c r="IF374">
        <v>1471</v>
      </c>
      <c r="IG374" t="s">
        <v>407</v>
      </c>
      <c r="IH374" t="s">
        <v>252</v>
      </c>
      <c r="IK374">
        <v>-2</v>
      </c>
      <c r="IL374" t="s">
        <v>253</v>
      </c>
      <c r="IM374" t="s">
        <v>254</v>
      </c>
      <c r="IN374" t="s">
        <v>416</v>
      </c>
      <c r="IP374" t="s">
        <v>419</v>
      </c>
    </row>
    <row r="375" spans="1:250" x14ac:dyDescent="0.25">
      <c r="A375">
        <v>134117</v>
      </c>
      <c r="B375">
        <v>1886117376</v>
      </c>
      <c r="C375">
        <v>1403</v>
      </c>
      <c r="D375" t="s">
        <v>399</v>
      </c>
      <c r="E375" t="s">
        <v>400</v>
      </c>
      <c r="F375">
        <v>1407</v>
      </c>
      <c r="G375" t="s">
        <v>401</v>
      </c>
      <c r="H375" t="s">
        <v>400</v>
      </c>
      <c r="I375">
        <v>439</v>
      </c>
      <c r="J375" t="s">
        <v>428</v>
      </c>
      <c r="K375" t="s">
        <v>429</v>
      </c>
      <c r="L375">
        <v>1471</v>
      </c>
      <c r="M375" t="s">
        <v>407</v>
      </c>
      <c r="N375" t="s">
        <v>255</v>
      </c>
      <c r="O375">
        <v>1471</v>
      </c>
      <c r="P375" t="s">
        <v>407</v>
      </c>
      <c r="Q375" t="s">
        <v>255</v>
      </c>
      <c r="R375" t="s">
        <v>287</v>
      </c>
      <c r="S375" s="2">
        <v>0</v>
      </c>
      <c r="U375">
        <v>4</v>
      </c>
      <c r="IF375">
        <v>1471</v>
      </c>
      <c r="IG375" t="s">
        <v>407</v>
      </c>
      <c r="IH375" t="s">
        <v>252</v>
      </c>
      <c r="IK375">
        <v>-2</v>
      </c>
      <c r="IL375" t="s">
        <v>253</v>
      </c>
      <c r="IM375" t="s">
        <v>254</v>
      </c>
      <c r="IN375" t="s">
        <v>416</v>
      </c>
      <c r="IP375" t="s">
        <v>419</v>
      </c>
    </row>
    <row r="376" spans="1:250" x14ac:dyDescent="0.25">
      <c r="A376">
        <v>134118</v>
      </c>
      <c r="B376">
        <v>1886117376</v>
      </c>
      <c r="C376">
        <v>1403</v>
      </c>
      <c r="D376" t="s">
        <v>399</v>
      </c>
      <c r="E376" t="s">
        <v>400</v>
      </c>
      <c r="F376">
        <v>1407</v>
      </c>
      <c r="G376" t="s">
        <v>401</v>
      </c>
      <c r="H376" t="s">
        <v>400</v>
      </c>
      <c r="I376">
        <v>434</v>
      </c>
      <c r="J376" t="s">
        <v>414</v>
      </c>
      <c r="K376" t="s">
        <v>415</v>
      </c>
      <c r="L376">
        <v>1471</v>
      </c>
      <c r="M376" t="s">
        <v>407</v>
      </c>
      <c r="N376" t="s">
        <v>255</v>
      </c>
      <c r="O376">
        <v>1471</v>
      </c>
      <c r="P376" t="s">
        <v>407</v>
      </c>
      <c r="Q376" t="s">
        <v>255</v>
      </c>
      <c r="R376" t="s">
        <v>287</v>
      </c>
      <c r="S376" s="2">
        <v>-75000</v>
      </c>
      <c r="U376">
        <v>4</v>
      </c>
      <c r="IF376">
        <v>1471</v>
      </c>
      <c r="IG376" t="s">
        <v>407</v>
      </c>
      <c r="IH376" t="s">
        <v>252</v>
      </c>
      <c r="IK376">
        <v>-2</v>
      </c>
      <c r="IL376" t="s">
        <v>253</v>
      </c>
      <c r="IM376" t="s">
        <v>254</v>
      </c>
      <c r="IN376" t="s">
        <v>416</v>
      </c>
      <c r="IP376" t="s">
        <v>419</v>
      </c>
    </row>
    <row r="377" spans="1:250" x14ac:dyDescent="0.25">
      <c r="A377">
        <v>134119</v>
      </c>
      <c r="B377">
        <v>1886117376</v>
      </c>
      <c r="C377">
        <v>1403</v>
      </c>
      <c r="D377" t="s">
        <v>399</v>
      </c>
      <c r="E377" t="s">
        <v>400</v>
      </c>
      <c r="F377">
        <v>1407</v>
      </c>
      <c r="G377" t="s">
        <v>401</v>
      </c>
      <c r="H377" t="s">
        <v>400</v>
      </c>
      <c r="I377">
        <v>430</v>
      </c>
      <c r="J377" t="s">
        <v>410</v>
      </c>
      <c r="K377" t="s">
        <v>411</v>
      </c>
      <c r="L377">
        <v>1471</v>
      </c>
      <c r="M377" t="s">
        <v>407</v>
      </c>
      <c r="N377" t="s">
        <v>255</v>
      </c>
      <c r="O377">
        <v>1471</v>
      </c>
      <c r="P377" t="s">
        <v>407</v>
      </c>
      <c r="Q377" t="s">
        <v>255</v>
      </c>
      <c r="R377" t="s">
        <v>287</v>
      </c>
      <c r="S377" s="2">
        <v>0</v>
      </c>
      <c r="U377">
        <v>4</v>
      </c>
      <c r="IF377">
        <v>1471</v>
      </c>
      <c r="IG377" t="s">
        <v>407</v>
      </c>
      <c r="IH377" t="s">
        <v>252</v>
      </c>
      <c r="IK377">
        <v>-2</v>
      </c>
      <c r="IL377" t="s">
        <v>253</v>
      </c>
      <c r="IM377" t="s">
        <v>254</v>
      </c>
      <c r="IN377" t="s">
        <v>416</v>
      </c>
      <c r="IP377" t="s">
        <v>419</v>
      </c>
    </row>
    <row r="378" spans="1:250" x14ac:dyDescent="0.25">
      <c r="A378">
        <v>134120</v>
      </c>
      <c r="B378">
        <v>1886117376</v>
      </c>
      <c r="C378">
        <v>1403</v>
      </c>
      <c r="D378" t="s">
        <v>399</v>
      </c>
      <c r="E378" t="s">
        <v>400</v>
      </c>
      <c r="F378">
        <v>1407</v>
      </c>
      <c r="G378" t="s">
        <v>401</v>
      </c>
      <c r="H378" t="s">
        <v>400</v>
      </c>
      <c r="I378">
        <v>428</v>
      </c>
      <c r="J378" t="s">
        <v>391</v>
      </c>
      <c r="K378" t="s">
        <v>402</v>
      </c>
      <c r="L378">
        <v>1471</v>
      </c>
      <c r="M378" t="s">
        <v>407</v>
      </c>
      <c r="N378" t="s">
        <v>255</v>
      </c>
      <c r="O378">
        <v>1471</v>
      </c>
      <c r="P378" t="s">
        <v>407</v>
      </c>
      <c r="Q378" t="s">
        <v>255</v>
      </c>
      <c r="R378" t="s">
        <v>287</v>
      </c>
      <c r="S378" s="2">
        <v>0</v>
      </c>
      <c r="U378">
        <v>4</v>
      </c>
      <c r="IF378">
        <v>1471</v>
      </c>
      <c r="IG378" t="s">
        <v>407</v>
      </c>
      <c r="IH378" t="s">
        <v>252</v>
      </c>
      <c r="IK378">
        <v>-2</v>
      </c>
      <c r="IL378" t="s">
        <v>253</v>
      </c>
      <c r="IM378" t="s">
        <v>254</v>
      </c>
      <c r="IN378" t="s">
        <v>416</v>
      </c>
      <c r="IP378" t="s">
        <v>419</v>
      </c>
    </row>
    <row r="379" spans="1:250" x14ac:dyDescent="0.25">
      <c r="A379">
        <v>134121</v>
      </c>
      <c r="B379">
        <v>1886117376</v>
      </c>
      <c r="C379">
        <v>1403</v>
      </c>
      <c r="D379" t="s">
        <v>399</v>
      </c>
      <c r="E379" t="s">
        <v>400</v>
      </c>
      <c r="F379">
        <v>1407</v>
      </c>
      <c r="G379" t="s">
        <v>401</v>
      </c>
      <c r="H379" t="s">
        <v>400</v>
      </c>
      <c r="I379">
        <v>423</v>
      </c>
      <c r="J379" t="s">
        <v>392</v>
      </c>
      <c r="K379" t="s">
        <v>393</v>
      </c>
      <c r="L379">
        <v>1471</v>
      </c>
      <c r="M379" t="s">
        <v>407</v>
      </c>
      <c r="N379" t="s">
        <v>255</v>
      </c>
      <c r="O379">
        <v>1471</v>
      </c>
      <c r="P379" t="s">
        <v>407</v>
      </c>
      <c r="Q379" t="s">
        <v>255</v>
      </c>
      <c r="R379" t="s">
        <v>287</v>
      </c>
      <c r="S379" s="2">
        <v>0</v>
      </c>
      <c r="U379">
        <v>4</v>
      </c>
      <c r="IF379">
        <v>1471</v>
      </c>
      <c r="IG379" t="s">
        <v>407</v>
      </c>
      <c r="IH379" t="s">
        <v>252</v>
      </c>
      <c r="IK379">
        <v>-2</v>
      </c>
      <c r="IL379" t="s">
        <v>253</v>
      </c>
      <c r="IM379" t="s">
        <v>254</v>
      </c>
      <c r="IN379" t="s">
        <v>416</v>
      </c>
      <c r="IP379" t="s">
        <v>419</v>
      </c>
    </row>
    <row r="380" spans="1:250" x14ac:dyDescent="0.25">
      <c r="A380">
        <v>134122</v>
      </c>
      <c r="B380">
        <v>1886117376</v>
      </c>
      <c r="C380">
        <v>1403</v>
      </c>
      <c r="D380" t="s">
        <v>399</v>
      </c>
      <c r="E380" t="s">
        <v>400</v>
      </c>
      <c r="F380">
        <v>1407</v>
      </c>
      <c r="G380" t="s">
        <v>401</v>
      </c>
      <c r="H380" t="s">
        <v>400</v>
      </c>
      <c r="I380">
        <v>421</v>
      </c>
      <c r="J380" t="s">
        <v>394</v>
      </c>
      <c r="K380" t="s">
        <v>405</v>
      </c>
      <c r="L380">
        <v>1471</v>
      </c>
      <c r="M380" t="s">
        <v>407</v>
      </c>
      <c r="N380" t="s">
        <v>255</v>
      </c>
      <c r="O380">
        <v>1471</v>
      </c>
      <c r="P380" t="s">
        <v>407</v>
      </c>
      <c r="Q380" t="s">
        <v>255</v>
      </c>
      <c r="R380" t="s">
        <v>287</v>
      </c>
      <c r="S380" s="2">
        <v>0</v>
      </c>
      <c r="U380">
        <v>4</v>
      </c>
      <c r="IF380">
        <v>1471</v>
      </c>
      <c r="IG380" t="s">
        <v>407</v>
      </c>
      <c r="IH380" t="s">
        <v>252</v>
      </c>
      <c r="IK380">
        <v>-2</v>
      </c>
      <c r="IL380" t="s">
        <v>253</v>
      </c>
      <c r="IM380" t="s">
        <v>254</v>
      </c>
      <c r="IN380" t="s">
        <v>416</v>
      </c>
      <c r="IP380" t="s">
        <v>419</v>
      </c>
    </row>
    <row r="381" spans="1:250" x14ac:dyDescent="0.25">
      <c r="A381">
        <v>134123</v>
      </c>
      <c r="B381">
        <v>1886117376</v>
      </c>
      <c r="C381">
        <v>1403</v>
      </c>
      <c r="D381" t="s">
        <v>399</v>
      </c>
      <c r="E381" t="s">
        <v>400</v>
      </c>
      <c r="F381">
        <v>1407</v>
      </c>
      <c r="G381" t="s">
        <v>401</v>
      </c>
      <c r="H381" t="s">
        <v>400</v>
      </c>
      <c r="I381">
        <v>417</v>
      </c>
      <c r="J381" t="s">
        <v>389</v>
      </c>
      <c r="K381" t="s">
        <v>390</v>
      </c>
      <c r="L381">
        <v>1471</v>
      </c>
      <c r="M381" t="s">
        <v>407</v>
      </c>
      <c r="N381" t="s">
        <v>255</v>
      </c>
      <c r="O381">
        <v>1471</v>
      </c>
      <c r="P381" t="s">
        <v>407</v>
      </c>
      <c r="Q381" t="s">
        <v>255</v>
      </c>
      <c r="R381" t="s">
        <v>287</v>
      </c>
      <c r="S381" s="2">
        <v>0</v>
      </c>
      <c r="U381">
        <v>4</v>
      </c>
      <c r="IF381">
        <v>1471</v>
      </c>
      <c r="IG381" t="s">
        <v>407</v>
      </c>
      <c r="IH381" t="s">
        <v>252</v>
      </c>
      <c r="IK381">
        <v>-2</v>
      </c>
      <c r="IL381" t="s">
        <v>253</v>
      </c>
      <c r="IM381" t="s">
        <v>254</v>
      </c>
      <c r="IN381" t="s">
        <v>416</v>
      </c>
      <c r="IP381" t="s">
        <v>419</v>
      </c>
    </row>
    <row r="382" spans="1:250" x14ac:dyDescent="0.25">
      <c r="A382">
        <v>134124</v>
      </c>
      <c r="B382">
        <v>1886117376</v>
      </c>
      <c r="C382">
        <v>1403</v>
      </c>
      <c r="D382" t="s">
        <v>399</v>
      </c>
      <c r="E382" t="s">
        <v>400</v>
      </c>
      <c r="F382">
        <v>1407</v>
      </c>
      <c r="G382" t="s">
        <v>401</v>
      </c>
      <c r="H382" t="s">
        <v>400</v>
      </c>
      <c r="I382">
        <v>504</v>
      </c>
      <c r="J382" t="s">
        <v>464</v>
      </c>
      <c r="K382" t="s">
        <v>463</v>
      </c>
      <c r="L382">
        <v>79514</v>
      </c>
      <c r="M382" t="s">
        <v>465</v>
      </c>
      <c r="N382" t="s">
        <v>466</v>
      </c>
      <c r="O382">
        <v>79514</v>
      </c>
      <c r="P382" t="s">
        <v>465</v>
      </c>
      <c r="Q382" t="s">
        <v>466</v>
      </c>
      <c r="R382" t="s">
        <v>288</v>
      </c>
      <c r="S382" s="2">
        <v>54276.51</v>
      </c>
      <c r="U382">
        <v>5</v>
      </c>
      <c r="IF382">
        <v>79514</v>
      </c>
      <c r="IG382" t="s">
        <v>465</v>
      </c>
      <c r="IH382" t="s">
        <v>252</v>
      </c>
      <c r="IK382">
        <v>-2</v>
      </c>
      <c r="IL382" t="s">
        <v>253</v>
      </c>
      <c r="IM382" t="s">
        <v>254</v>
      </c>
      <c r="IN382" t="s">
        <v>416</v>
      </c>
      <c r="IP382" t="s">
        <v>465</v>
      </c>
    </row>
    <row r="383" spans="1:250" x14ac:dyDescent="0.25">
      <c r="A383">
        <v>134125</v>
      </c>
      <c r="B383">
        <v>1886117376</v>
      </c>
      <c r="C383">
        <v>1403</v>
      </c>
      <c r="D383" t="s">
        <v>399</v>
      </c>
      <c r="E383" t="s">
        <v>400</v>
      </c>
      <c r="F383">
        <v>1407</v>
      </c>
      <c r="G383" t="s">
        <v>401</v>
      </c>
      <c r="H383" t="s">
        <v>400</v>
      </c>
      <c r="I383">
        <v>504</v>
      </c>
      <c r="J383" t="s">
        <v>464</v>
      </c>
      <c r="K383" t="s">
        <v>463</v>
      </c>
      <c r="L383">
        <v>78013</v>
      </c>
      <c r="M383" t="s">
        <v>467</v>
      </c>
      <c r="N383" t="s">
        <v>262</v>
      </c>
      <c r="O383">
        <v>78013</v>
      </c>
      <c r="P383" t="s">
        <v>467</v>
      </c>
      <c r="Q383" t="s">
        <v>262</v>
      </c>
      <c r="R383" t="s">
        <v>288</v>
      </c>
      <c r="S383" s="2">
        <v>15799.06</v>
      </c>
      <c r="U383">
        <v>5</v>
      </c>
      <c r="IF383">
        <v>78013</v>
      </c>
      <c r="IG383" t="s">
        <v>467</v>
      </c>
      <c r="IH383" t="s">
        <v>252</v>
      </c>
      <c r="IK383">
        <v>-2</v>
      </c>
      <c r="IL383" t="s">
        <v>253</v>
      </c>
      <c r="IM383" t="s">
        <v>254</v>
      </c>
      <c r="IN383" t="s">
        <v>416</v>
      </c>
      <c r="IP383" t="s">
        <v>467</v>
      </c>
    </row>
    <row r="384" spans="1:250" x14ac:dyDescent="0.25">
      <c r="A384">
        <v>134126</v>
      </c>
      <c r="B384">
        <v>1886117376</v>
      </c>
      <c r="C384">
        <v>1403</v>
      </c>
      <c r="D384" t="s">
        <v>399</v>
      </c>
      <c r="E384" t="s">
        <v>400</v>
      </c>
      <c r="F384">
        <v>1407</v>
      </c>
      <c r="G384" t="s">
        <v>401</v>
      </c>
      <c r="H384" t="s">
        <v>400</v>
      </c>
      <c r="I384">
        <v>501</v>
      </c>
      <c r="J384" t="s">
        <v>468</v>
      </c>
      <c r="K384" t="s">
        <v>469</v>
      </c>
      <c r="L384">
        <v>78013</v>
      </c>
      <c r="M384" t="s">
        <v>467</v>
      </c>
      <c r="N384" t="s">
        <v>262</v>
      </c>
      <c r="O384">
        <v>78013</v>
      </c>
      <c r="P384" t="s">
        <v>467</v>
      </c>
      <c r="Q384" t="s">
        <v>262</v>
      </c>
      <c r="R384" t="s">
        <v>288</v>
      </c>
      <c r="S384" s="2">
        <v>12143.81</v>
      </c>
      <c r="U384">
        <v>5</v>
      </c>
      <c r="IF384">
        <v>78013</v>
      </c>
      <c r="IG384" t="s">
        <v>467</v>
      </c>
      <c r="IH384" t="s">
        <v>252</v>
      </c>
      <c r="IK384">
        <v>-2</v>
      </c>
      <c r="IL384" t="s">
        <v>253</v>
      </c>
      <c r="IM384" t="s">
        <v>254</v>
      </c>
      <c r="IN384" t="s">
        <v>416</v>
      </c>
      <c r="IP384" t="s">
        <v>467</v>
      </c>
    </row>
    <row r="385" spans="1:250" x14ac:dyDescent="0.25">
      <c r="A385">
        <v>134127</v>
      </c>
      <c r="B385">
        <v>1886117376</v>
      </c>
      <c r="C385">
        <v>1403</v>
      </c>
      <c r="D385" t="s">
        <v>399</v>
      </c>
      <c r="E385" t="s">
        <v>400</v>
      </c>
      <c r="F385">
        <v>1407</v>
      </c>
      <c r="G385" t="s">
        <v>401</v>
      </c>
      <c r="H385" t="s">
        <v>400</v>
      </c>
      <c r="I385">
        <v>499</v>
      </c>
      <c r="J385" t="s">
        <v>470</v>
      </c>
      <c r="K385" t="s">
        <v>471</v>
      </c>
      <c r="L385">
        <v>78013</v>
      </c>
      <c r="M385" t="s">
        <v>467</v>
      </c>
      <c r="N385" t="s">
        <v>262</v>
      </c>
      <c r="O385">
        <v>78013</v>
      </c>
      <c r="P385" t="s">
        <v>467</v>
      </c>
      <c r="Q385" t="s">
        <v>262</v>
      </c>
      <c r="R385" t="s">
        <v>288</v>
      </c>
      <c r="S385" s="2">
        <v>11453.52</v>
      </c>
      <c r="U385">
        <v>5</v>
      </c>
      <c r="IF385">
        <v>78013</v>
      </c>
      <c r="IG385" t="s">
        <v>467</v>
      </c>
      <c r="IH385" t="s">
        <v>252</v>
      </c>
      <c r="IK385">
        <v>-2</v>
      </c>
      <c r="IL385" t="s">
        <v>253</v>
      </c>
      <c r="IM385" t="s">
        <v>254</v>
      </c>
      <c r="IN385" t="s">
        <v>416</v>
      </c>
      <c r="IP385" t="s">
        <v>467</v>
      </c>
    </row>
    <row r="386" spans="1:250" x14ac:dyDescent="0.25">
      <c r="A386">
        <v>134128</v>
      </c>
      <c r="B386">
        <v>1886117376</v>
      </c>
      <c r="C386">
        <v>1403</v>
      </c>
      <c r="D386" t="s">
        <v>399</v>
      </c>
      <c r="E386" t="s">
        <v>400</v>
      </c>
      <c r="F386">
        <v>1407</v>
      </c>
      <c r="G386" t="s">
        <v>401</v>
      </c>
      <c r="H386" t="s">
        <v>400</v>
      </c>
      <c r="I386">
        <v>504</v>
      </c>
      <c r="J386" t="s">
        <v>464</v>
      </c>
      <c r="K386" t="s">
        <v>463</v>
      </c>
      <c r="L386">
        <v>50297</v>
      </c>
      <c r="M386" t="s">
        <v>435</v>
      </c>
      <c r="N386" t="s">
        <v>436</v>
      </c>
      <c r="O386">
        <v>50297</v>
      </c>
      <c r="P386" t="s">
        <v>435</v>
      </c>
      <c r="Q386" t="s">
        <v>436</v>
      </c>
      <c r="R386" t="s">
        <v>288</v>
      </c>
      <c r="S386" s="2">
        <v>53624.01</v>
      </c>
      <c r="U386">
        <v>5</v>
      </c>
      <c r="IF386">
        <v>50297</v>
      </c>
      <c r="IG386" t="s">
        <v>435</v>
      </c>
      <c r="IH386" t="s">
        <v>252</v>
      </c>
      <c r="IK386">
        <v>-2</v>
      </c>
      <c r="IL386" t="s">
        <v>253</v>
      </c>
      <c r="IM386" t="s">
        <v>254</v>
      </c>
      <c r="IN386" t="s">
        <v>416</v>
      </c>
      <c r="IP386" t="s">
        <v>435</v>
      </c>
    </row>
    <row r="387" spans="1:250" x14ac:dyDescent="0.25">
      <c r="A387">
        <v>134129</v>
      </c>
      <c r="B387">
        <v>1886117376</v>
      </c>
      <c r="C387">
        <v>1403</v>
      </c>
      <c r="D387" t="s">
        <v>399</v>
      </c>
      <c r="E387" t="s">
        <v>400</v>
      </c>
      <c r="F387">
        <v>1407</v>
      </c>
      <c r="G387" t="s">
        <v>401</v>
      </c>
      <c r="H387" t="s">
        <v>400</v>
      </c>
      <c r="I387">
        <v>501</v>
      </c>
      <c r="J387" t="s">
        <v>468</v>
      </c>
      <c r="K387" t="s">
        <v>469</v>
      </c>
      <c r="L387">
        <v>50297</v>
      </c>
      <c r="M387" t="s">
        <v>435</v>
      </c>
      <c r="N387" t="s">
        <v>436</v>
      </c>
      <c r="O387">
        <v>50297</v>
      </c>
      <c r="P387" t="s">
        <v>435</v>
      </c>
      <c r="Q387" t="s">
        <v>436</v>
      </c>
      <c r="R387" t="s">
        <v>288</v>
      </c>
      <c r="S387" s="2">
        <v>41207.51</v>
      </c>
      <c r="U387">
        <v>5</v>
      </c>
      <c r="IF387">
        <v>50297</v>
      </c>
      <c r="IG387" t="s">
        <v>435</v>
      </c>
      <c r="IH387" t="s">
        <v>252</v>
      </c>
      <c r="IK387">
        <v>-2</v>
      </c>
      <c r="IL387" t="s">
        <v>253</v>
      </c>
      <c r="IM387" t="s">
        <v>254</v>
      </c>
      <c r="IN387" t="s">
        <v>416</v>
      </c>
      <c r="IP387" t="s">
        <v>435</v>
      </c>
    </row>
    <row r="388" spans="1:250" x14ac:dyDescent="0.25">
      <c r="A388">
        <v>134130</v>
      </c>
      <c r="B388">
        <v>1886117376</v>
      </c>
      <c r="C388">
        <v>1403</v>
      </c>
      <c r="D388" t="s">
        <v>399</v>
      </c>
      <c r="E388" t="s">
        <v>400</v>
      </c>
      <c r="F388">
        <v>1407</v>
      </c>
      <c r="G388" t="s">
        <v>401</v>
      </c>
      <c r="H388" t="s">
        <v>400</v>
      </c>
      <c r="I388">
        <v>499</v>
      </c>
      <c r="J388" t="s">
        <v>470</v>
      </c>
      <c r="K388" t="s">
        <v>471</v>
      </c>
      <c r="L388">
        <v>50297</v>
      </c>
      <c r="M388" t="s">
        <v>435</v>
      </c>
      <c r="N388" t="s">
        <v>436</v>
      </c>
      <c r="O388">
        <v>50297</v>
      </c>
      <c r="P388" t="s">
        <v>435</v>
      </c>
      <c r="Q388" t="s">
        <v>436</v>
      </c>
      <c r="R388" t="s">
        <v>288</v>
      </c>
      <c r="S388" s="2">
        <v>38865.15</v>
      </c>
      <c r="U388">
        <v>5</v>
      </c>
      <c r="IF388">
        <v>50297</v>
      </c>
      <c r="IG388" t="s">
        <v>435</v>
      </c>
      <c r="IH388" t="s">
        <v>252</v>
      </c>
      <c r="IK388">
        <v>-2</v>
      </c>
      <c r="IL388" t="s">
        <v>253</v>
      </c>
      <c r="IM388" t="s">
        <v>254</v>
      </c>
      <c r="IN388" t="s">
        <v>416</v>
      </c>
      <c r="IP388" t="s">
        <v>435</v>
      </c>
    </row>
    <row r="389" spans="1:250" x14ac:dyDescent="0.25">
      <c r="A389">
        <v>134131</v>
      </c>
      <c r="B389">
        <v>1886117376</v>
      </c>
      <c r="C389">
        <v>1403</v>
      </c>
      <c r="D389" t="s">
        <v>399</v>
      </c>
      <c r="E389" t="s">
        <v>400</v>
      </c>
      <c r="F389">
        <v>1407</v>
      </c>
      <c r="G389" t="s">
        <v>401</v>
      </c>
      <c r="H389" t="s">
        <v>400</v>
      </c>
      <c r="I389">
        <v>493</v>
      </c>
      <c r="J389" t="s">
        <v>472</v>
      </c>
      <c r="K389" t="s">
        <v>473</v>
      </c>
      <c r="L389">
        <v>50297</v>
      </c>
      <c r="M389" t="s">
        <v>435</v>
      </c>
      <c r="N389" t="s">
        <v>436</v>
      </c>
      <c r="O389">
        <v>50297</v>
      </c>
      <c r="P389" t="s">
        <v>435</v>
      </c>
      <c r="Q389" t="s">
        <v>436</v>
      </c>
      <c r="R389" t="s">
        <v>288</v>
      </c>
      <c r="S389" s="2">
        <v>45979.03</v>
      </c>
      <c r="U389">
        <v>5</v>
      </c>
      <c r="IF389">
        <v>50297</v>
      </c>
      <c r="IG389" t="s">
        <v>435</v>
      </c>
      <c r="IH389" t="s">
        <v>252</v>
      </c>
      <c r="IK389">
        <v>-2</v>
      </c>
      <c r="IL389" t="s">
        <v>253</v>
      </c>
      <c r="IM389" t="s">
        <v>254</v>
      </c>
      <c r="IN389" t="s">
        <v>416</v>
      </c>
      <c r="IP389" t="s">
        <v>435</v>
      </c>
    </row>
    <row r="390" spans="1:250" x14ac:dyDescent="0.25">
      <c r="A390">
        <v>134132</v>
      </c>
      <c r="B390">
        <v>1886117376</v>
      </c>
      <c r="C390">
        <v>1403</v>
      </c>
      <c r="D390" t="s">
        <v>399</v>
      </c>
      <c r="E390" t="s">
        <v>400</v>
      </c>
      <c r="F390">
        <v>1407</v>
      </c>
      <c r="G390" t="s">
        <v>401</v>
      </c>
      <c r="H390" t="s">
        <v>400</v>
      </c>
      <c r="I390">
        <v>491</v>
      </c>
      <c r="J390" t="s">
        <v>474</v>
      </c>
      <c r="K390" t="s">
        <v>475</v>
      </c>
      <c r="L390">
        <v>50297</v>
      </c>
      <c r="M390" t="s">
        <v>435</v>
      </c>
      <c r="N390" t="s">
        <v>436</v>
      </c>
      <c r="O390">
        <v>50297</v>
      </c>
      <c r="P390" t="s">
        <v>435</v>
      </c>
      <c r="Q390" t="s">
        <v>436</v>
      </c>
      <c r="R390" t="s">
        <v>288</v>
      </c>
      <c r="S390" s="2">
        <v>29680.07</v>
      </c>
      <c r="U390">
        <v>5</v>
      </c>
      <c r="IF390">
        <v>50297</v>
      </c>
      <c r="IG390" t="s">
        <v>435</v>
      </c>
      <c r="IH390" t="s">
        <v>252</v>
      </c>
      <c r="IK390">
        <v>-2</v>
      </c>
      <c r="IL390" t="s">
        <v>253</v>
      </c>
      <c r="IM390" t="s">
        <v>254</v>
      </c>
      <c r="IN390" t="s">
        <v>416</v>
      </c>
      <c r="IP390" t="s">
        <v>435</v>
      </c>
    </row>
    <row r="391" spans="1:250" x14ac:dyDescent="0.25">
      <c r="A391">
        <v>134133</v>
      </c>
      <c r="B391">
        <v>1886117376</v>
      </c>
      <c r="C391">
        <v>1403</v>
      </c>
      <c r="D391" t="s">
        <v>399</v>
      </c>
      <c r="E391" t="s">
        <v>400</v>
      </c>
      <c r="F391">
        <v>1407</v>
      </c>
      <c r="G391" t="s">
        <v>401</v>
      </c>
      <c r="H391" t="s">
        <v>400</v>
      </c>
      <c r="I391">
        <v>484</v>
      </c>
      <c r="J391" t="s">
        <v>476</v>
      </c>
      <c r="K391" t="s">
        <v>477</v>
      </c>
      <c r="L391">
        <v>50297</v>
      </c>
      <c r="M391" t="s">
        <v>435</v>
      </c>
      <c r="N391" t="s">
        <v>436</v>
      </c>
      <c r="O391">
        <v>50297</v>
      </c>
      <c r="P391" t="s">
        <v>435</v>
      </c>
      <c r="Q391" t="s">
        <v>436</v>
      </c>
      <c r="R391" t="s">
        <v>288</v>
      </c>
      <c r="S391" s="2">
        <v>44151.6</v>
      </c>
      <c r="U391">
        <v>5</v>
      </c>
      <c r="IF391">
        <v>50297</v>
      </c>
      <c r="IG391" t="s">
        <v>435</v>
      </c>
      <c r="IH391" t="s">
        <v>252</v>
      </c>
      <c r="IK391">
        <v>-2</v>
      </c>
      <c r="IL391" t="s">
        <v>253</v>
      </c>
      <c r="IM391" t="s">
        <v>254</v>
      </c>
      <c r="IN391" t="s">
        <v>416</v>
      </c>
      <c r="IP391" t="s">
        <v>435</v>
      </c>
    </row>
    <row r="392" spans="1:250" x14ac:dyDescent="0.25">
      <c r="A392">
        <v>134134</v>
      </c>
      <c r="B392">
        <v>1886117376</v>
      </c>
      <c r="C392">
        <v>1403</v>
      </c>
      <c r="D392" t="s">
        <v>399</v>
      </c>
      <c r="E392" t="s">
        <v>400</v>
      </c>
      <c r="F392">
        <v>1407</v>
      </c>
      <c r="G392" t="s">
        <v>401</v>
      </c>
      <c r="H392" t="s">
        <v>400</v>
      </c>
      <c r="I392">
        <v>483</v>
      </c>
      <c r="J392" t="s">
        <v>448</v>
      </c>
      <c r="K392" t="s">
        <v>449</v>
      </c>
      <c r="L392">
        <v>50297</v>
      </c>
      <c r="M392" t="s">
        <v>435</v>
      </c>
      <c r="N392" t="s">
        <v>436</v>
      </c>
      <c r="O392">
        <v>50297</v>
      </c>
      <c r="P392" t="s">
        <v>435</v>
      </c>
      <c r="Q392" t="s">
        <v>436</v>
      </c>
      <c r="R392" t="s">
        <v>288</v>
      </c>
      <c r="S392" s="2">
        <v>20973.57</v>
      </c>
      <c r="U392">
        <v>5</v>
      </c>
      <c r="IF392">
        <v>50297</v>
      </c>
      <c r="IG392" t="s">
        <v>435</v>
      </c>
      <c r="IH392" t="s">
        <v>252</v>
      </c>
      <c r="IK392">
        <v>-2</v>
      </c>
      <c r="IL392" t="s">
        <v>253</v>
      </c>
      <c r="IM392" t="s">
        <v>254</v>
      </c>
      <c r="IN392" t="s">
        <v>416</v>
      </c>
      <c r="IP392" t="s">
        <v>435</v>
      </c>
    </row>
    <row r="393" spans="1:250" x14ac:dyDescent="0.25">
      <c r="A393">
        <v>134135</v>
      </c>
      <c r="B393">
        <v>1886117376</v>
      </c>
      <c r="C393">
        <v>1403</v>
      </c>
      <c r="D393" t="s">
        <v>399</v>
      </c>
      <c r="E393" t="s">
        <v>400</v>
      </c>
      <c r="F393">
        <v>1407</v>
      </c>
      <c r="G393" t="s">
        <v>401</v>
      </c>
      <c r="H393" t="s">
        <v>400</v>
      </c>
      <c r="I393">
        <v>479</v>
      </c>
      <c r="J393" t="s">
        <v>450</v>
      </c>
      <c r="K393" t="s">
        <v>451</v>
      </c>
      <c r="L393">
        <v>50297</v>
      </c>
      <c r="M393" t="s">
        <v>435</v>
      </c>
      <c r="N393" t="s">
        <v>436</v>
      </c>
      <c r="O393">
        <v>50297</v>
      </c>
      <c r="P393" t="s">
        <v>435</v>
      </c>
      <c r="Q393" t="s">
        <v>436</v>
      </c>
      <c r="R393" t="s">
        <v>288</v>
      </c>
      <c r="S393" s="2">
        <v>20695.099999999999</v>
      </c>
      <c r="U393">
        <v>5</v>
      </c>
      <c r="IF393">
        <v>50297</v>
      </c>
      <c r="IG393" t="s">
        <v>435</v>
      </c>
      <c r="IH393" t="s">
        <v>252</v>
      </c>
      <c r="IK393">
        <v>-2</v>
      </c>
      <c r="IL393" t="s">
        <v>253</v>
      </c>
      <c r="IM393" t="s">
        <v>254</v>
      </c>
      <c r="IN393" t="s">
        <v>416</v>
      </c>
      <c r="IP393" t="s">
        <v>435</v>
      </c>
    </row>
    <row r="394" spans="1:250" x14ac:dyDescent="0.25">
      <c r="A394">
        <v>134136</v>
      </c>
      <c r="B394">
        <v>1886117376</v>
      </c>
      <c r="C394">
        <v>1403</v>
      </c>
      <c r="D394" t="s">
        <v>399</v>
      </c>
      <c r="E394" t="s">
        <v>400</v>
      </c>
      <c r="F394">
        <v>1407</v>
      </c>
      <c r="G394" t="s">
        <v>401</v>
      </c>
      <c r="H394" t="s">
        <v>400</v>
      </c>
      <c r="I394">
        <v>475</v>
      </c>
      <c r="J394" t="s">
        <v>433</v>
      </c>
      <c r="K394" t="s">
        <v>434</v>
      </c>
      <c r="L394">
        <v>50297</v>
      </c>
      <c r="M394" t="s">
        <v>435</v>
      </c>
      <c r="N394" t="s">
        <v>436</v>
      </c>
      <c r="O394">
        <v>50297</v>
      </c>
      <c r="P394" t="s">
        <v>435</v>
      </c>
      <c r="Q394" t="s">
        <v>436</v>
      </c>
      <c r="R394" t="s">
        <v>288</v>
      </c>
      <c r="S394" s="2">
        <v>40938.120000000003</v>
      </c>
      <c r="U394">
        <v>5</v>
      </c>
      <c r="IF394">
        <v>50297</v>
      </c>
      <c r="IG394" t="s">
        <v>435</v>
      </c>
      <c r="IH394" t="s">
        <v>252</v>
      </c>
      <c r="IK394">
        <v>-2</v>
      </c>
      <c r="IL394" t="s">
        <v>253</v>
      </c>
      <c r="IM394" t="s">
        <v>254</v>
      </c>
      <c r="IN394" t="s">
        <v>416</v>
      </c>
      <c r="IP394" t="s">
        <v>435</v>
      </c>
    </row>
    <row r="395" spans="1:250" x14ac:dyDescent="0.25">
      <c r="A395">
        <v>134137</v>
      </c>
      <c r="B395">
        <v>1886117376</v>
      </c>
      <c r="C395">
        <v>1403</v>
      </c>
      <c r="D395" t="s">
        <v>399</v>
      </c>
      <c r="E395" t="s">
        <v>400</v>
      </c>
      <c r="F395">
        <v>1407</v>
      </c>
      <c r="G395" t="s">
        <v>401</v>
      </c>
      <c r="H395" t="s">
        <v>400</v>
      </c>
      <c r="I395">
        <v>474</v>
      </c>
      <c r="J395" t="s">
        <v>437</v>
      </c>
      <c r="K395" t="s">
        <v>438</v>
      </c>
      <c r="L395">
        <v>50297</v>
      </c>
      <c r="M395" t="s">
        <v>435</v>
      </c>
      <c r="N395" t="s">
        <v>436</v>
      </c>
      <c r="O395">
        <v>50297</v>
      </c>
      <c r="P395" t="s">
        <v>435</v>
      </c>
      <c r="Q395" t="s">
        <v>436</v>
      </c>
      <c r="R395" t="s">
        <v>288</v>
      </c>
      <c r="S395" s="2">
        <v>40825.21</v>
      </c>
      <c r="U395">
        <v>5</v>
      </c>
      <c r="IF395">
        <v>50297</v>
      </c>
      <c r="IG395" t="s">
        <v>435</v>
      </c>
      <c r="IH395" t="s">
        <v>252</v>
      </c>
      <c r="IK395">
        <v>-2</v>
      </c>
      <c r="IL395" t="s">
        <v>253</v>
      </c>
      <c r="IM395" t="s">
        <v>254</v>
      </c>
      <c r="IN395" t="s">
        <v>416</v>
      </c>
      <c r="IP395" t="s">
        <v>435</v>
      </c>
    </row>
    <row r="396" spans="1:250" x14ac:dyDescent="0.25">
      <c r="A396">
        <v>134138</v>
      </c>
      <c r="B396">
        <v>1886117376</v>
      </c>
      <c r="C396">
        <v>1403</v>
      </c>
      <c r="D396" t="s">
        <v>399</v>
      </c>
      <c r="E396" t="s">
        <v>400</v>
      </c>
      <c r="F396">
        <v>1407</v>
      </c>
      <c r="G396" t="s">
        <v>401</v>
      </c>
      <c r="H396" t="s">
        <v>400</v>
      </c>
      <c r="I396">
        <v>470</v>
      </c>
      <c r="J396" t="s">
        <v>439</v>
      </c>
      <c r="K396" t="s">
        <v>440</v>
      </c>
      <c r="L396">
        <v>50297</v>
      </c>
      <c r="M396" t="s">
        <v>435</v>
      </c>
      <c r="N396" t="s">
        <v>436</v>
      </c>
      <c r="O396">
        <v>50297</v>
      </c>
      <c r="P396" t="s">
        <v>435</v>
      </c>
      <c r="Q396" t="s">
        <v>436</v>
      </c>
      <c r="R396" t="s">
        <v>288</v>
      </c>
      <c r="S396" s="2">
        <v>50452.95</v>
      </c>
      <c r="U396">
        <v>5</v>
      </c>
      <c r="IF396">
        <v>50297</v>
      </c>
      <c r="IG396" t="s">
        <v>435</v>
      </c>
      <c r="IH396" t="s">
        <v>252</v>
      </c>
      <c r="IK396">
        <v>-2</v>
      </c>
      <c r="IL396" t="s">
        <v>253</v>
      </c>
      <c r="IM396" t="s">
        <v>254</v>
      </c>
      <c r="IN396" t="s">
        <v>416</v>
      </c>
      <c r="IP396" t="s">
        <v>435</v>
      </c>
    </row>
    <row r="397" spans="1:250" x14ac:dyDescent="0.25">
      <c r="A397">
        <v>134139</v>
      </c>
      <c r="B397">
        <v>1886117376</v>
      </c>
      <c r="C397">
        <v>1403</v>
      </c>
      <c r="D397" t="s">
        <v>399</v>
      </c>
      <c r="E397" t="s">
        <v>400</v>
      </c>
      <c r="F397">
        <v>1407</v>
      </c>
      <c r="G397" t="s">
        <v>401</v>
      </c>
      <c r="H397" t="s">
        <v>400</v>
      </c>
      <c r="I397">
        <v>467</v>
      </c>
      <c r="J397" t="s">
        <v>441</v>
      </c>
      <c r="K397" t="s">
        <v>442</v>
      </c>
      <c r="L397">
        <v>50297</v>
      </c>
      <c r="M397" t="s">
        <v>435</v>
      </c>
      <c r="N397" t="s">
        <v>436</v>
      </c>
      <c r="O397">
        <v>50297</v>
      </c>
      <c r="P397" t="s">
        <v>435</v>
      </c>
      <c r="Q397" t="s">
        <v>436</v>
      </c>
      <c r="R397" t="s">
        <v>288</v>
      </c>
      <c r="S397" s="2">
        <v>32557.040000000001</v>
      </c>
      <c r="U397">
        <v>5</v>
      </c>
      <c r="IF397">
        <v>50297</v>
      </c>
      <c r="IG397" t="s">
        <v>435</v>
      </c>
      <c r="IH397" t="s">
        <v>252</v>
      </c>
      <c r="IK397">
        <v>-2</v>
      </c>
      <c r="IL397" t="s">
        <v>253</v>
      </c>
      <c r="IM397" t="s">
        <v>254</v>
      </c>
      <c r="IN397" t="s">
        <v>416</v>
      </c>
      <c r="IP397" t="s">
        <v>435</v>
      </c>
    </row>
    <row r="398" spans="1:250" x14ac:dyDescent="0.25">
      <c r="A398">
        <v>134140</v>
      </c>
      <c r="B398">
        <v>1886117376</v>
      </c>
      <c r="C398">
        <v>1403</v>
      </c>
      <c r="D398" t="s">
        <v>399</v>
      </c>
      <c r="E398" t="s">
        <v>400</v>
      </c>
      <c r="F398">
        <v>1407</v>
      </c>
      <c r="G398" t="s">
        <v>401</v>
      </c>
      <c r="H398" t="s">
        <v>400</v>
      </c>
      <c r="I398">
        <v>466</v>
      </c>
      <c r="J398" t="s">
        <v>443</v>
      </c>
      <c r="K398" t="s">
        <v>444</v>
      </c>
      <c r="L398">
        <v>50297</v>
      </c>
      <c r="M398" t="s">
        <v>435</v>
      </c>
      <c r="N398" t="s">
        <v>436</v>
      </c>
      <c r="O398">
        <v>50297</v>
      </c>
      <c r="P398" t="s">
        <v>435</v>
      </c>
      <c r="Q398" t="s">
        <v>436</v>
      </c>
      <c r="R398" t="s">
        <v>288</v>
      </c>
      <c r="S398" s="2">
        <v>16678.259999999998</v>
      </c>
      <c r="U398">
        <v>5</v>
      </c>
      <c r="IF398">
        <v>50297</v>
      </c>
      <c r="IG398" t="s">
        <v>435</v>
      </c>
      <c r="IH398" t="s">
        <v>252</v>
      </c>
      <c r="IK398">
        <v>-2</v>
      </c>
      <c r="IL398" t="s">
        <v>253</v>
      </c>
      <c r="IM398" t="s">
        <v>254</v>
      </c>
      <c r="IN398" t="s">
        <v>416</v>
      </c>
      <c r="IP398" t="s">
        <v>435</v>
      </c>
    </row>
    <row r="399" spans="1:250" x14ac:dyDescent="0.25">
      <c r="A399">
        <v>134141</v>
      </c>
      <c r="B399">
        <v>1886117376</v>
      </c>
      <c r="C399">
        <v>1403</v>
      </c>
      <c r="D399" t="s">
        <v>399</v>
      </c>
      <c r="E399" t="s">
        <v>400</v>
      </c>
      <c r="F399">
        <v>1407</v>
      </c>
      <c r="G399" t="s">
        <v>401</v>
      </c>
      <c r="H399" t="s">
        <v>400</v>
      </c>
      <c r="I399">
        <v>504</v>
      </c>
      <c r="J399" t="s">
        <v>464</v>
      </c>
      <c r="K399" t="s">
        <v>463</v>
      </c>
      <c r="L399">
        <v>22342</v>
      </c>
      <c r="M399" t="s">
        <v>403</v>
      </c>
      <c r="N399" t="s">
        <v>404</v>
      </c>
      <c r="O399">
        <v>22342</v>
      </c>
      <c r="P399" t="s">
        <v>403</v>
      </c>
      <c r="Q399" t="s">
        <v>404</v>
      </c>
      <c r="R399" t="s">
        <v>288</v>
      </c>
      <c r="S399" s="2">
        <v>0</v>
      </c>
      <c r="U399">
        <v>5</v>
      </c>
      <c r="IF399">
        <v>22342</v>
      </c>
      <c r="IG399" t="s">
        <v>403</v>
      </c>
      <c r="IH399" t="s">
        <v>252</v>
      </c>
      <c r="IK399">
        <v>-2</v>
      </c>
      <c r="IL399" t="s">
        <v>253</v>
      </c>
      <c r="IM399" t="s">
        <v>254</v>
      </c>
      <c r="IN399" t="s">
        <v>416</v>
      </c>
      <c r="IP399" t="s">
        <v>417</v>
      </c>
    </row>
    <row r="400" spans="1:250" x14ac:dyDescent="0.25">
      <c r="A400">
        <v>134142</v>
      </c>
      <c r="B400">
        <v>1886117376</v>
      </c>
      <c r="C400">
        <v>1403</v>
      </c>
      <c r="D400" t="s">
        <v>399</v>
      </c>
      <c r="E400" t="s">
        <v>400</v>
      </c>
      <c r="F400">
        <v>1407</v>
      </c>
      <c r="G400" t="s">
        <v>401</v>
      </c>
      <c r="H400" t="s">
        <v>400</v>
      </c>
      <c r="I400">
        <v>501</v>
      </c>
      <c r="J400" t="s">
        <v>468</v>
      </c>
      <c r="K400" t="s">
        <v>469</v>
      </c>
      <c r="L400">
        <v>22342</v>
      </c>
      <c r="M400" t="s">
        <v>403</v>
      </c>
      <c r="N400" t="s">
        <v>404</v>
      </c>
      <c r="O400">
        <v>22342</v>
      </c>
      <c r="P400" t="s">
        <v>403</v>
      </c>
      <c r="Q400" t="s">
        <v>404</v>
      </c>
      <c r="R400" t="s">
        <v>288</v>
      </c>
      <c r="S400" s="2">
        <v>41896.160000000003</v>
      </c>
      <c r="U400">
        <v>5</v>
      </c>
      <c r="IF400">
        <v>22342</v>
      </c>
      <c r="IG400" t="s">
        <v>403</v>
      </c>
      <c r="IH400" t="s">
        <v>252</v>
      </c>
      <c r="IK400">
        <v>-2</v>
      </c>
      <c r="IL400" t="s">
        <v>253</v>
      </c>
      <c r="IM400" t="s">
        <v>254</v>
      </c>
      <c r="IN400" t="s">
        <v>416</v>
      </c>
      <c r="IP400" t="s">
        <v>417</v>
      </c>
    </row>
    <row r="401" spans="1:250" x14ac:dyDescent="0.25">
      <c r="A401">
        <v>134143</v>
      </c>
      <c r="B401">
        <v>1886117376</v>
      </c>
      <c r="C401">
        <v>1403</v>
      </c>
      <c r="D401" t="s">
        <v>399</v>
      </c>
      <c r="E401" t="s">
        <v>400</v>
      </c>
      <c r="F401">
        <v>1407</v>
      </c>
      <c r="G401" t="s">
        <v>401</v>
      </c>
      <c r="H401" t="s">
        <v>400</v>
      </c>
      <c r="I401">
        <v>499</v>
      </c>
      <c r="J401" t="s">
        <v>470</v>
      </c>
      <c r="K401" t="s">
        <v>471</v>
      </c>
      <c r="L401">
        <v>22342</v>
      </c>
      <c r="M401" t="s">
        <v>403</v>
      </c>
      <c r="N401" t="s">
        <v>404</v>
      </c>
      <c r="O401">
        <v>22342</v>
      </c>
      <c r="P401" t="s">
        <v>403</v>
      </c>
      <c r="Q401" t="s">
        <v>404</v>
      </c>
      <c r="R401" t="s">
        <v>288</v>
      </c>
      <c r="S401" s="2">
        <v>39514.660000000003</v>
      </c>
      <c r="U401">
        <v>5</v>
      </c>
      <c r="IF401">
        <v>22342</v>
      </c>
      <c r="IG401" t="s">
        <v>403</v>
      </c>
      <c r="IH401" t="s">
        <v>252</v>
      </c>
      <c r="IK401">
        <v>-2</v>
      </c>
      <c r="IL401" t="s">
        <v>253</v>
      </c>
      <c r="IM401" t="s">
        <v>254</v>
      </c>
      <c r="IN401" t="s">
        <v>416</v>
      </c>
      <c r="IP401" t="s">
        <v>417</v>
      </c>
    </row>
    <row r="402" spans="1:250" x14ac:dyDescent="0.25">
      <c r="A402">
        <v>134144</v>
      </c>
      <c r="B402">
        <v>1886117376</v>
      </c>
      <c r="C402">
        <v>1403</v>
      </c>
      <c r="D402" t="s">
        <v>399</v>
      </c>
      <c r="E402" t="s">
        <v>400</v>
      </c>
      <c r="F402">
        <v>1407</v>
      </c>
      <c r="G402" t="s">
        <v>401</v>
      </c>
      <c r="H402" t="s">
        <v>400</v>
      </c>
      <c r="I402">
        <v>493</v>
      </c>
      <c r="J402" t="s">
        <v>472</v>
      </c>
      <c r="K402" t="s">
        <v>473</v>
      </c>
      <c r="L402">
        <v>22342</v>
      </c>
      <c r="M402" t="s">
        <v>403</v>
      </c>
      <c r="N402" t="s">
        <v>404</v>
      </c>
      <c r="O402">
        <v>22342</v>
      </c>
      <c r="P402" t="s">
        <v>403</v>
      </c>
      <c r="Q402" t="s">
        <v>404</v>
      </c>
      <c r="R402" t="s">
        <v>288</v>
      </c>
      <c r="S402" s="2">
        <v>46945.73</v>
      </c>
      <c r="U402">
        <v>5</v>
      </c>
      <c r="IF402">
        <v>22342</v>
      </c>
      <c r="IG402" t="s">
        <v>403</v>
      </c>
      <c r="IH402" t="s">
        <v>252</v>
      </c>
      <c r="IK402">
        <v>-2</v>
      </c>
      <c r="IL402" t="s">
        <v>253</v>
      </c>
      <c r="IM402" t="s">
        <v>254</v>
      </c>
      <c r="IN402" t="s">
        <v>416</v>
      </c>
      <c r="IP402" t="s">
        <v>417</v>
      </c>
    </row>
    <row r="403" spans="1:250" x14ac:dyDescent="0.25">
      <c r="A403">
        <v>134145</v>
      </c>
      <c r="B403">
        <v>1886117376</v>
      </c>
      <c r="C403">
        <v>1403</v>
      </c>
      <c r="D403" t="s">
        <v>399</v>
      </c>
      <c r="E403" t="s">
        <v>400</v>
      </c>
      <c r="F403">
        <v>1407</v>
      </c>
      <c r="G403" t="s">
        <v>401</v>
      </c>
      <c r="H403" t="s">
        <v>400</v>
      </c>
      <c r="I403">
        <v>491</v>
      </c>
      <c r="J403" t="s">
        <v>474</v>
      </c>
      <c r="K403" t="s">
        <v>475</v>
      </c>
      <c r="L403">
        <v>22342</v>
      </c>
      <c r="M403" t="s">
        <v>403</v>
      </c>
      <c r="N403" t="s">
        <v>404</v>
      </c>
      <c r="O403">
        <v>22342</v>
      </c>
      <c r="P403" t="s">
        <v>403</v>
      </c>
      <c r="Q403" t="s">
        <v>404</v>
      </c>
      <c r="R403" t="s">
        <v>288</v>
      </c>
      <c r="S403" s="2">
        <v>30304.09</v>
      </c>
      <c r="U403">
        <v>5</v>
      </c>
      <c r="IF403">
        <v>22342</v>
      </c>
      <c r="IG403" t="s">
        <v>403</v>
      </c>
      <c r="IH403" t="s">
        <v>252</v>
      </c>
      <c r="IK403">
        <v>-2</v>
      </c>
      <c r="IL403" t="s">
        <v>253</v>
      </c>
      <c r="IM403" t="s">
        <v>254</v>
      </c>
      <c r="IN403" t="s">
        <v>416</v>
      </c>
      <c r="IP403" t="s">
        <v>417</v>
      </c>
    </row>
    <row r="404" spans="1:250" x14ac:dyDescent="0.25">
      <c r="A404">
        <v>134146</v>
      </c>
      <c r="B404">
        <v>1886117376</v>
      </c>
      <c r="C404">
        <v>1403</v>
      </c>
      <c r="D404" t="s">
        <v>399</v>
      </c>
      <c r="E404" t="s">
        <v>400</v>
      </c>
      <c r="F404">
        <v>1407</v>
      </c>
      <c r="G404" t="s">
        <v>401</v>
      </c>
      <c r="H404" t="s">
        <v>400</v>
      </c>
      <c r="I404">
        <v>484</v>
      </c>
      <c r="J404" t="s">
        <v>476</v>
      </c>
      <c r="K404" t="s">
        <v>477</v>
      </c>
      <c r="L404">
        <v>22342</v>
      </c>
      <c r="M404" t="s">
        <v>403</v>
      </c>
      <c r="N404" t="s">
        <v>404</v>
      </c>
      <c r="O404">
        <v>22342</v>
      </c>
      <c r="P404" t="s">
        <v>403</v>
      </c>
      <c r="Q404" t="s">
        <v>404</v>
      </c>
      <c r="R404" t="s">
        <v>288</v>
      </c>
      <c r="S404" s="2">
        <v>60154.5</v>
      </c>
      <c r="U404">
        <v>5</v>
      </c>
      <c r="IF404">
        <v>22342</v>
      </c>
      <c r="IG404" t="s">
        <v>403</v>
      </c>
      <c r="IH404" t="s">
        <v>252</v>
      </c>
      <c r="IK404">
        <v>-2</v>
      </c>
      <c r="IL404" t="s">
        <v>253</v>
      </c>
      <c r="IM404" t="s">
        <v>254</v>
      </c>
      <c r="IN404" t="s">
        <v>416</v>
      </c>
      <c r="IP404" t="s">
        <v>417</v>
      </c>
    </row>
    <row r="405" spans="1:250" x14ac:dyDescent="0.25">
      <c r="A405">
        <v>134147</v>
      </c>
      <c r="B405">
        <v>1886117376</v>
      </c>
      <c r="C405">
        <v>1403</v>
      </c>
      <c r="D405" t="s">
        <v>399</v>
      </c>
      <c r="E405" t="s">
        <v>400</v>
      </c>
      <c r="F405">
        <v>1407</v>
      </c>
      <c r="G405" t="s">
        <v>401</v>
      </c>
      <c r="H405" t="s">
        <v>400</v>
      </c>
      <c r="I405">
        <v>483</v>
      </c>
      <c r="J405" t="s">
        <v>448</v>
      </c>
      <c r="K405" t="s">
        <v>449</v>
      </c>
      <c r="L405">
        <v>22342</v>
      </c>
      <c r="M405" t="s">
        <v>403</v>
      </c>
      <c r="N405" t="s">
        <v>404</v>
      </c>
      <c r="O405">
        <v>22342</v>
      </c>
      <c r="P405" t="s">
        <v>403</v>
      </c>
      <c r="Q405" t="s">
        <v>404</v>
      </c>
      <c r="R405" t="s">
        <v>288</v>
      </c>
      <c r="S405" s="2">
        <v>28575.51</v>
      </c>
      <c r="U405">
        <v>5</v>
      </c>
      <c r="IF405">
        <v>22342</v>
      </c>
      <c r="IG405" t="s">
        <v>403</v>
      </c>
      <c r="IH405" t="s">
        <v>252</v>
      </c>
      <c r="IK405">
        <v>-2</v>
      </c>
      <c r="IL405" t="s">
        <v>253</v>
      </c>
      <c r="IM405" t="s">
        <v>254</v>
      </c>
      <c r="IN405" t="s">
        <v>416</v>
      </c>
      <c r="IP405" t="s">
        <v>417</v>
      </c>
    </row>
    <row r="406" spans="1:250" x14ac:dyDescent="0.25">
      <c r="A406">
        <v>134148</v>
      </c>
      <c r="B406">
        <v>1886117376</v>
      </c>
      <c r="C406">
        <v>1403</v>
      </c>
      <c r="D406" t="s">
        <v>399</v>
      </c>
      <c r="E406" t="s">
        <v>400</v>
      </c>
      <c r="F406">
        <v>1407</v>
      </c>
      <c r="G406" t="s">
        <v>401</v>
      </c>
      <c r="H406" t="s">
        <v>400</v>
      </c>
      <c r="I406">
        <v>479</v>
      </c>
      <c r="J406" t="s">
        <v>450</v>
      </c>
      <c r="K406" t="s">
        <v>451</v>
      </c>
      <c r="L406">
        <v>22342</v>
      </c>
      <c r="M406" t="s">
        <v>403</v>
      </c>
      <c r="N406" t="s">
        <v>404</v>
      </c>
      <c r="O406">
        <v>22342</v>
      </c>
      <c r="P406" t="s">
        <v>403</v>
      </c>
      <c r="Q406" t="s">
        <v>404</v>
      </c>
      <c r="R406" t="s">
        <v>288</v>
      </c>
      <c r="S406" s="2">
        <v>21220.09</v>
      </c>
      <c r="U406">
        <v>5</v>
      </c>
      <c r="IF406">
        <v>22342</v>
      </c>
      <c r="IG406" t="s">
        <v>403</v>
      </c>
      <c r="IH406" t="s">
        <v>252</v>
      </c>
      <c r="IK406">
        <v>-2</v>
      </c>
      <c r="IL406" t="s">
        <v>253</v>
      </c>
      <c r="IM406" t="s">
        <v>254</v>
      </c>
      <c r="IN406" t="s">
        <v>416</v>
      </c>
      <c r="IP406" t="s">
        <v>417</v>
      </c>
    </row>
    <row r="407" spans="1:250" x14ac:dyDescent="0.25">
      <c r="A407">
        <v>134149</v>
      </c>
      <c r="B407">
        <v>1886117376</v>
      </c>
      <c r="C407">
        <v>1403</v>
      </c>
      <c r="D407" t="s">
        <v>399</v>
      </c>
      <c r="E407" t="s">
        <v>400</v>
      </c>
      <c r="F407">
        <v>1407</v>
      </c>
      <c r="G407" t="s">
        <v>401</v>
      </c>
      <c r="H407" t="s">
        <v>400</v>
      </c>
      <c r="I407">
        <v>475</v>
      </c>
      <c r="J407" t="s">
        <v>433</v>
      </c>
      <c r="K407" t="s">
        <v>434</v>
      </c>
      <c r="L407">
        <v>22342</v>
      </c>
      <c r="M407" t="s">
        <v>403</v>
      </c>
      <c r="N407" t="s">
        <v>404</v>
      </c>
      <c r="O407">
        <v>22342</v>
      </c>
      <c r="P407" t="s">
        <v>403</v>
      </c>
      <c r="Q407" t="s">
        <v>404</v>
      </c>
      <c r="R407" t="s">
        <v>288</v>
      </c>
      <c r="S407" s="2">
        <v>42153.72</v>
      </c>
      <c r="U407">
        <v>5</v>
      </c>
      <c r="IF407">
        <v>22342</v>
      </c>
      <c r="IG407" t="s">
        <v>403</v>
      </c>
      <c r="IH407" t="s">
        <v>252</v>
      </c>
      <c r="IK407">
        <v>-2</v>
      </c>
      <c r="IL407" t="s">
        <v>253</v>
      </c>
      <c r="IM407" t="s">
        <v>254</v>
      </c>
      <c r="IN407" t="s">
        <v>416</v>
      </c>
      <c r="IP407" t="s">
        <v>417</v>
      </c>
    </row>
    <row r="408" spans="1:250" x14ac:dyDescent="0.25">
      <c r="A408">
        <v>134150</v>
      </c>
      <c r="B408">
        <v>1886117376</v>
      </c>
      <c r="C408">
        <v>1403</v>
      </c>
      <c r="D408" t="s">
        <v>399</v>
      </c>
      <c r="E408" t="s">
        <v>400</v>
      </c>
      <c r="F408">
        <v>1407</v>
      </c>
      <c r="G408" t="s">
        <v>401</v>
      </c>
      <c r="H408" t="s">
        <v>400</v>
      </c>
      <c r="I408">
        <v>474</v>
      </c>
      <c r="J408" t="s">
        <v>437</v>
      </c>
      <c r="K408" t="s">
        <v>438</v>
      </c>
      <c r="L408">
        <v>22342</v>
      </c>
      <c r="M408" t="s">
        <v>403</v>
      </c>
      <c r="N408" t="s">
        <v>404</v>
      </c>
      <c r="O408">
        <v>22342</v>
      </c>
      <c r="P408" t="s">
        <v>403</v>
      </c>
      <c r="Q408" t="s">
        <v>404</v>
      </c>
      <c r="R408" t="s">
        <v>288</v>
      </c>
      <c r="S408" s="2">
        <v>42037.46</v>
      </c>
      <c r="U408">
        <v>5</v>
      </c>
      <c r="IF408">
        <v>22342</v>
      </c>
      <c r="IG408" t="s">
        <v>403</v>
      </c>
      <c r="IH408" t="s">
        <v>252</v>
      </c>
      <c r="IK408">
        <v>-2</v>
      </c>
      <c r="IL408" t="s">
        <v>253</v>
      </c>
      <c r="IM408" t="s">
        <v>254</v>
      </c>
      <c r="IN408" t="s">
        <v>416</v>
      </c>
      <c r="IP408" t="s">
        <v>417</v>
      </c>
    </row>
    <row r="409" spans="1:250" x14ac:dyDescent="0.25">
      <c r="A409">
        <v>134151</v>
      </c>
      <c r="B409">
        <v>1886117376</v>
      </c>
      <c r="C409">
        <v>1403</v>
      </c>
      <c r="D409" t="s">
        <v>399</v>
      </c>
      <c r="E409" t="s">
        <v>400</v>
      </c>
      <c r="F409">
        <v>1407</v>
      </c>
      <c r="G409" t="s">
        <v>401</v>
      </c>
      <c r="H409" t="s">
        <v>400</v>
      </c>
      <c r="I409">
        <v>470</v>
      </c>
      <c r="J409" t="s">
        <v>439</v>
      </c>
      <c r="K409" t="s">
        <v>440</v>
      </c>
      <c r="L409">
        <v>22342</v>
      </c>
      <c r="M409" t="s">
        <v>403</v>
      </c>
      <c r="N409" t="s">
        <v>404</v>
      </c>
      <c r="O409">
        <v>22342</v>
      </c>
      <c r="P409" t="s">
        <v>403</v>
      </c>
      <c r="Q409" t="s">
        <v>404</v>
      </c>
      <c r="R409" t="s">
        <v>288</v>
      </c>
      <c r="S409" s="2">
        <v>52166.68</v>
      </c>
      <c r="U409">
        <v>5</v>
      </c>
      <c r="IF409">
        <v>22342</v>
      </c>
      <c r="IG409" t="s">
        <v>403</v>
      </c>
      <c r="IH409" t="s">
        <v>252</v>
      </c>
      <c r="IK409">
        <v>-2</v>
      </c>
      <c r="IL409" t="s">
        <v>253</v>
      </c>
      <c r="IM409" t="s">
        <v>254</v>
      </c>
      <c r="IN409" t="s">
        <v>416</v>
      </c>
      <c r="IP409" t="s">
        <v>417</v>
      </c>
    </row>
    <row r="410" spans="1:250" x14ac:dyDescent="0.25">
      <c r="A410">
        <v>134152</v>
      </c>
      <c r="B410">
        <v>1886117376</v>
      </c>
      <c r="C410">
        <v>1403</v>
      </c>
      <c r="D410" t="s">
        <v>399</v>
      </c>
      <c r="E410" t="s">
        <v>400</v>
      </c>
      <c r="F410">
        <v>1407</v>
      </c>
      <c r="G410" t="s">
        <v>401</v>
      </c>
      <c r="H410" t="s">
        <v>400</v>
      </c>
      <c r="I410">
        <v>467</v>
      </c>
      <c r="J410" t="s">
        <v>441</v>
      </c>
      <c r="K410" t="s">
        <v>442</v>
      </c>
      <c r="L410">
        <v>22342</v>
      </c>
      <c r="M410" t="s">
        <v>403</v>
      </c>
      <c r="N410" t="s">
        <v>404</v>
      </c>
      <c r="O410">
        <v>22342</v>
      </c>
      <c r="P410" t="s">
        <v>403</v>
      </c>
      <c r="Q410" t="s">
        <v>404</v>
      </c>
      <c r="R410" t="s">
        <v>288</v>
      </c>
      <c r="S410" s="2">
        <v>33662.910000000003</v>
      </c>
      <c r="U410">
        <v>5</v>
      </c>
      <c r="IF410">
        <v>22342</v>
      </c>
      <c r="IG410" t="s">
        <v>403</v>
      </c>
      <c r="IH410" t="s">
        <v>252</v>
      </c>
      <c r="IK410">
        <v>-2</v>
      </c>
      <c r="IL410" t="s">
        <v>253</v>
      </c>
      <c r="IM410" t="s">
        <v>254</v>
      </c>
      <c r="IN410" t="s">
        <v>416</v>
      </c>
      <c r="IP410" t="s">
        <v>417</v>
      </c>
    </row>
    <row r="411" spans="1:250" x14ac:dyDescent="0.25">
      <c r="A411">
        <v>134153</v>
      </c>
      <c r="B411">
        <v>1886117376</v>
      </c>
      <c r="C411">
        <v>1403</v>
      </c>
      <c r="D411" t="s">
        <v>399</v>
      </c>
      <c r="E411" t="s">
        <v>400</v>
      </c>
      <c r="F411">
        <v>1407</v>
      </c>
      <c r="G411" t="s">
        <v>401</v>
      </c>
      <c r="H411" t="s">
        <v>400</v>
      </c>
      <c r="I411">
        <v>466</v>
      </c>
      <c r="J411" t="s">
        <v>443</v>
      </c>
      <c r="K411" t="s">
        <v>444</v>
      </c>
      <c r="L411">
        <v>22342</v>
      </c>
      <c r="M411" t="s">
        <v>403</v>
      </c>
      <c r="N411" t="s">
        <v>404</v>
      </c>
      <c r="O411">
        <v>22342</v>
      </c>
      <c r="P411" t="s">
        <v>403</v>
      </c>
      <c r="Q411" t="s">
        <v>404</v>
      </c>
      <c r="R411" t="s">
        <v>288</v>
      </c>
      <c r="S411" s="2">
        <v>17331.259999999998</v>
      </c>
      <c r="U411">
        <v>5</v>
      </c>
      <c r="IF411">
        <v>22342</v>
      </c>
      <c r="IG411" t="s">
        <v>403</v>
      </c>
      <c r="IH411" t="s">
        <v>252</v>
      </c>
      <c r="IK411">
        <v>-2</v>
      </c>
      <c r="IL411" t="s">
        <v>253</v>
      </c>
      <c r="IM411" t="s">
        <v>254</v>
      </c>
      <c r="IN411" t="s">
        <v>416</v>
      </c>
      <c r="IP411" t="s">
        <v>417</v>
      </c>
    </row>
    <row r="412" spans="1:250" x14ac:dyDescent="0.25">
      <c r="A412">
        <v>134154</v>
      </c>
      <c r="B412">
        <v>1886117376</v>
      </c>
      <c r="C412">
        <v>1403</v>
      </c>
      <c r="D412" t="s">
        <v>399</v>
      </c>
      <c r="E412" t="s">
        <v>400</v>
      </c>
      <c r="F412">
        <v>1407</v>
      </c>
      <c r="G412" t="s">
        <v>401</v>
      </c>
      <c r="H412" t="s">
        <v>400</v>
      </c>
      <c r="I412">
        <v>462</v>
      </c>
      <c r="J412" t="s">
        <v>445</v>
      </c>
      <c r="K412" t="s">
        <v>446</v>
      </c>
      <c r="L412">
        <v>22342</v>
      </c>
      <c r="M412" t="s">
        <v>403</v>
      </c>
      <c r="N412" t="s">
        <v>404</v>
      </c>
      <c r="O412">
        <v>22342</v>
      </c>
      <c r="P412" t="s">
        <v>403</v>
      </c>
      <c r="Q412" t="s">
        <v>404</v>
      </c>
      <c r="R412" t="s">
        <v>288</v>
      </c>
      <c r="S412" s="2">
        <v>38853.29</v>
      </c>
      <c r="U412">
        <v>5</v>
      </c>
      <c r="IF412">
        <v>22342</v>
      </c>
      <c r="IG412" t="s">
        <v>403</v>
      </c>
      <c r="IH412" t="s">
        <v>252</v>
      </c>
      <c r="IK412">
        <v>-2</v>
      </c>
      <c r="IL412" t="s">
        <v>253</v>
      </c>
      <c r="IM412" t="s">
        <v>254</v>
      </c>
      <c r="IN412" t="s">
        <v>416</v>
      </c>
      <c r="IP412" t="s">
        <v>417</v>
      </c>
    </row>
    <row r="413" spans="1:250" x14ac:dyDescent="0.25">
      <c r="A413">
        <v>134155</v>
      </c>
      <c r="B413">
        <v>1886117376</v>
      </c>
      <c r="C413">
        <v>1403</v>
      </c>
      <c r="D413" t="s">
        <v>399</v>
      </c>
      <c r="E413" t="s">
        <v>400</v>
      </c>
      <c r="F413">
        <v>1407</v>
      </c>
      <c r="G413" t="s">
        <v>401</v>
      </c>
      <c r="H413" t="s">
        <v>400</v>
      </c>
      <c r="I413">
        <v>459</v>
      </c>
      <c r="J413" t="s">
        <v>431</v>
      </c>
      <c r="K413" t="s">
        <v>432</v>
      </c>
      <c r="L413">
        <v>22342</v>
      </c>
      <c r="M413" t="s">
        <v>403</v>
      </c>
      <c r="N413" t="s">
        <v>404</v>
      </c>
      <c r="O413">
        <v>22342</v>
      </c>
      <c r="P413" t="s">
        <v>403</v>
      </c>
      <c r="Q413" t="s">
        <v>404</v>
      </c>
      <c r="R413" t="s">
        <v>288</v>
      </c>
      <c r="S413" s="2">
        <v>44832.52</v>
      </c>
      <c r="U413">
        <v>5</v>
      </c>
      <c r="IF413">
        <v>22342</v>
      </c>
      <c r="IG413" t="s">
        <v>403</v>
      </c>
      <c r="IH413" t="s">
        <v>252</v>
      </c>
      <c r="IK413">
        <v>-2</v>
      </c>
      <c r="IL413" t="s">
        <v>253</v>
      </c>
      <c r="IM413" t="s">
        <v>254</v>
      </c>
      <c r="IN413" t="s">
        <v>416</v>
      </c>
      <c r="IP413" t="s">
        <v>417</v>
      </c>
    </row>
    <row r="414" spans="1:250" x14ac:dyDescent="0.25">
      <c r="A414">
        <v>134156</v>
      </c>
      <c r="B414">
        <v>1886117376</v>
      </c>
      <c r="C414">
        <v>1403</v>
      </c>
      <c r="D414" t="s">
        <v>399</v>
      </c>
      <c r="E414" t="s">
        <v>400</v>
      </c>
      <c r="F414">
        <v>1407</v>
      </c>
      <c r="G414" t="s">
        <v>401</v>
      </c>
      <c r="H414" t="s">
        <v>400</v>
      </c>
      <c r="I414">
        <v>454</v>
      </c>
      <c r="J414" t="s">
        <v>420</v>
      </c>
      <c r="K414" t="s">
        <v>421</v>
      </c>
      <c r="L414">
        <v>22342</v>
      </c>
      <c r="M414" t="s">
        <v>403</v>
      </c>
      <c r="N414" t="s">
        <v>404</v>
      </c>
      <c r="O414">
        <v>22342</v>
      </c>
      <c r="P414" t="s">
        <v>403</v>
      </c>
      <c r="Q414" t="s">
        <v>404</v>
      </c>
      <c r="R414" t="s">
        <v>288</v>
      </c>
      <c r="S414" s="2">
        <v>44939.11</v>
      </c>
      <c r="U414">
        <v>5</v>
      </c>
      <c r="IF414">
        <v>22342</v>
      </c>
      <c r="IG414" t="s">
        <v>403</v>
      </c>
      <c r="IH414" t="s">
        <v>252</v>
      </c>
      <c r="IK414">
        <v>-2</v>
      </c>
      <c r="IL414" t="s">
        <v>253</v>
      </c>
      <c r="IM414" t="s">
        <v>254</v>
      </c>
      <c r="IN414" t="s">
        <v>416</v>
      </c>
      <c r="IP414" t="s">
        <v>417</v>
      </c>
    </row>
    <row r="415" spans="1:250" x14ac:dyDescent="0.25">
      <c r="A415">
        <v>134157</v>
      </c>
      <c r="B415">
        <v>1886117376</v>
      </c>
      <c r="C415">
        <v>1403</v>
      </c>
      <c r="D415" t="s">
        <v>399</v>
      </c>
      <c r="E415" t="s">
        <v>400</v>
      </c>
      <c r="F415">
        <v>1407</v>
      </c>
      <c r="G415" t="s">
        <v>401</v>
      </c>
      <c r="H415" t="s">
        <v>400</v>
      </c>
      <c r="I415">
        <v>449</v>
      </c>
      <c r="J415" t="s">
        <v>422</v>
      </c>
      <c r="K415" t="s">
        <v>423</v>
      </c>
      <c r="L415">
        <v>22342</v>
      </c>
      <c r="M415" t="s">
        <v>403</v>
      </c>
      <c r="N415" t="s">
        <v>404</v>
      </c>
      <c r="O415">
        <v>22342</v>
      </c>
      <c r="P415" t="s">
        <v>403</v>
      </c>
      <c r="Q415" t="s">
        <v>404</v>
      </c>
      <c r="R415" t="s">
        <v>288</v>
      </c>
      <c r="S415" s="2">
        <v>59751.22</v>
      </c>
      <c r="U415">
        <v>5</v>
      </c>
      <c r="IF415">
        <v>22342</v>
      </c>
      <c r="IG415" t="s">
        <v>403</v>
      </c>
      <c r="IH415" t="s">
        <v>252</v>
      </c>
      <c r="IK415">
        <v>-2</v>
      </c>
      <c r="IL415" t="s">
        <v>253</v>
      </c>
      <c r="IM415" t="s">
        <v>254</v>
      </c>
      <c r="IN415" t="s">
        <v>416</v>
      </c>
      <c r="IP415" t="s">
        <v>417</v>
      </c>
    </row>
    <row r="416" spans="1:250" x14ac:dyDescent="0.25">
      <c r="A416">
        <v>134158</v>
      </c>
      <c r="B416">
        <v>1886117376</v>
      </c>
      <c r="C416">
        <v>1403</v>
      </c>
      <c r="D416" t="s">
        <v>399</v>
      </c>
      <c r="E416" t="s">
        <v>400</v>
      </c>
      <c r="F416">
        <v>1407</v>
      </c>
      <c r="G416" t="s">
        <v>401</v>
      </c>
      <c r="H416" t="s">
        <v>400</v>
      </c>
      <c r="I416">
        <v>446</v>
      </c>
      <c r="J416" t="s">
        <v>424</v>
      </c>
      <c r="K416" t="s">
        <v>425</v>
      </c>
      <c r="L416">
        <v>22342</v>
      </c>
      <c r="M416" t="s">
        <v>403</v>
      </c>
      <c r="N416" t="s">
        <v>404</v>
      </c>
      <c r="O416">
        <v>22342</v>
      </c>
      <c r="P416" t="s">
        <v>403</v>
      </c>
      <c r="Q416" t="s">
        <v>404</v>
      </c>
      <c r="R416" t="s">
        <v>288</v>
      </c>
      <c r="S416" s="2">
        <v>31299.34</v>
      </c>
      <c r="U416">
        <v>5</v>
      </c>
      <c r="IF416">
        <v>22342</v>
      </c>
      <c r="IG416" t="s">
        <v>403</v>
      </c>
      <c r="IH416" t="s">
        <v>252</v>
      </c>
      <c r="IK416">
        <v>-2</v>
      </c>
      <c r="IL416" t="s">
        <v>253</v>
      </c>
      <c r="IM416" t="s">
        <v>254</v>
      </c>
      <c r="IN416" t="s">
        <v>416</v>
      </c>
      <c r="IP416" t="s">
        <v>417</v>
      </c>
    </row>
    <row r="417" spans="1:250" x14ac:dyDescent="0.25">
      <c r="A417">
        <v>134159</v>
      </c>
      <c r="B417">
        <v>1886117376</v>
      </c>
      <c r="C417">
        <v>1403</v>
      </c>
      <c r="D417" t="s">
        <v>399</v>
      </c>
      <c r="E417" t="s">
        <v>400</v>
      </c>
      <c r="F417">
        <v>1407</v>
      </c>
      <c r="G417" t="s">
        <v>401</v>
      </c>
      <c r="H417" t="s">
        <v>400</v>
      </c>
      <c r="I417">
        <v>444</v>
      </c>
      <c r="J417" t="s">
        <v>426</v>
      </c>
      <c r="K417" t="s">
        <v>427</v>
      </c>
      <c r="L417">
        <v>22342</v>
      </c>
      <c r="M417" t="s">
        <v>403</v>
      </c>
      <c r="N417" t="s">
        <v>404</v>
      </c>
      <c r="O417">
        <v>22342</v>
      </c>
      <c r="P417" t="s">
        <v>403</v>
      </c>
      <c r="Q417" t="s">
        <v>404</v>
      </c>
      <c r="R417" t="s">
        <v>288</v>
      </c>
      <c r="S417" s="2">
        <v>48371.8</v>
      </c>
      <c r="U417">
        <v>5</v>
      </c>
      <c r="IF417">
        <v>22342</v>
      </c>
      <c r="IG417" t="s">
        <v>403</v>
      </c>
      <c r="IH417" t="s">
        <v>252</v>
      </c>
      <c r="IK417">
        <v>-2</v>
      </c>
      <c r="IL417" t="s">
        <v>253</v>
      </c>
      <c r="IM417" t="s">
        <v>254</v>
      </c>
      <c r="IN417" t="s">
        <v>416</v>
      </c>
      <c r="IP417" t="s">
        <v>417</v>
      </c>
    </row>
    <row r="418" spans="1:250" x14ac:dyDescent="0.25">
      <c r="A418">
        <v>134160</v>
      </c>
      <c r="B418">
        <v>1886117376</v>
      </c>
      <c r="C418">
        <v>1403</v>
      </c>
      <c r="D418" t="s">
        <v>399</v>
      </c>
      <c r="E418" t="s">
        <v>400</v>
      </c>
      <c r="F418">
        <v>1407</v>
      </c>
      <c r="G418" t="s">
        <v>401</v>
      </c>
      <c r="H418" t="s">
        <v>400</v>
      </c>
      <c r="I418">
        <v>439</v>
      </c>
      <c r="J418" t="s">
        <v>428</v>
      </c>
      <c r="K418" t="s">
        <v>429</v>
      </c>
      <c r="L418">
        <v>22342</v>
      </c>
      <c r="M418" t="s">
        <v>403</v>
      </c>
      <c r="N418" t="s">
        <v>404</v>
      </c>
      <c r="O418">
        <v>22342</v>
      </c>
      <c r="P418" t="s">
        <v>403</v>
      </c>
      <c r="Q418" t="s">
        <v>404</v>
      </c>
      <c r="R418" t="s">
        <v>288</v>
      </c>
      <c r="S418" s="2">
        <v>35623.599999999999</v>
      </c>
      <c r="U418">
        <v>5</v>
      </c>
      <c r="IF418">
        <v>22342</v>
      </c>
      <c r="IG418" t="s">
        <v>403</v>
      </c>
      <c r="IH418" t="s">
        <v>252</v>
      </c>
      <c r="IK418">
        <v>-2</v>
      </c>
      <c r="IL418" t="s">
        <v>253</v>
      </c>
      <c r="IM418" t="s">
        <v>254</v>
      </c>
      <c r="IN418" t="s">
        <v>416</v>
      </c>
      <c r="IP418" t="s">
        <v>417</v>
      </c>
    </row>
    <row r="419" spans="1:250" x14ac:dyDescent="0.25">
      <c r="A419">
        <v>134161</v>
      </c>
      <c r="B419">
        <v>1886117376</v>
      </c>
      <c r="C419">
        <v>1403</v>
      </c>
      <c r="D419" t="s">
        <v>399</v>
      </c>
      <c r="E419" t="s">
        <v>400</v>
      </c>
      <c r="F419">
        <v>1407</v>
      </c>
      <c r="G419" t="s">
        <v>401</v>
      </c>
      <c r="H419" t="s">
        <v>400</v>
      </c>
      <c r="I419">
        <v>434</v>
      </c>
      <c r="J419" t="s">
        <v>414</v>
      </c>
      <c r="K419" t="s">
        <v>415</v>
      </c>
      <c r="L419">
        <v>22342</v>
      </c>
      <c r="M419" t="s">
        <v>403</v>
      </c>
      <c r="N419" t="s">
        <v>404</v>
      </c>
      <c r="O419">
        <v>22342</v>
      </c>
      <c r="P419" t="s">
        <v>403</v>
      </c>
      <c r="Q419" t="s">
        <v>404</v>
      </c>
      <c r="R419" t="s">
        <v>288</v>
      </c>
      <c r="S419" s="2">
        <v>60286.21</v>
      </c>
      <c r="U419">
        <v>5</v>
      </c>
      <c r="IF419">
        <v>22342</v>
      </c>
      <c r="IG419" t="s">
        <v>403</v>
      </c>
      <c r="IH419" t="s">
        <v>252</v>
      </c>
      <c r="IK419">
        <v>-2</v>
      </c>
      <c r="IL419" t="s">
        <v>253</v>
      </c>
      <c r="IM419" t="s">
        <v>254</v>
      </c>
      <c r="IN419" t="s">
        <v>416</v>
      </c>
      <c r="IP419" t="s">
        <v>417</v>
      </c>
    </row>
    <row r="420" spans="1:250" x14ac:dyDescent="0.25">
      <c r="A420">
        <v>134162</v>
      </c>
      <c r="B420">
        <v>1886117376</v>
      </c>
      <c r="C420">
        <v>1403</v>
      </c>
      <c r="D420" t="s">
        <v>399</v>
      </c>
      <c r="E420" t="s">
        <v>400</v>
      </c>
      <c r="F420">
        <v>1407</v>
      </c>
      <c r="G420" t="s">
        <v>401</v>
      </c>
      <c r="H420" t="s">
        <v>400</v>
      </c>
      <c r="I420">
        <v>430</v>
      </c>
      <c r="J420" t="s">
        <v>410</v>
      </c>
      <c r="K420" t="s">
        <v>411</v>
      </c>
      <c r="L420">
        <v>22342</v>
      </c>
      <c r="M420" t="s">
        <v>403</v>
      </c>
      <c r="N420" t="s">
        <v>404</v>
      </c>
      <c r="O420">
        <v>22342</v>
      </c>
      <c r="P420" t="s">
        <v>403</v>
      </c>
      <c r="Q420" t="s">
        <v>404</v>
      </c>
      <c r="R420" t="s">
        <v>288</v>
      </c>
      <c r="S420" s="2">
        <v>24350.76</v>
      </c>
      <c r="U420">
        <v>5</v>
      </c>
      <c r="IF420">
        <v>22342</v>
      </c>
      <c r="IG420" t="s">
        <v>403</v>
      </c>
      <c r="IH420" t="s">
        <v>252</v>
      </c>
      <c r="IK420">
        <v>-2</v>
      </c>
      <c r="IL420" t="s">
        <v>253</v>
      </c>
      <c r="IM420" t="s">
        <v>254</v>
      </c>
      <c r="IN420" t="s">
        <v>416</v>
      </c>
      <c r="IP420" t="s">
        <v>417</v>
      </c>
    </row>
    <row r="421" spans="1:250" x14ac:dyDescent="0.25">
      <c r="A421">
        <v>134163</v>
      </c>
      <c r="B421">
        <v>1886117376</v>
      </c>
      <c r="C421">
        <v>1403</v>
      </c>
      <c r="D421" t="s">
        <v>399</v>
      </c>
      <c r="E421" t="s">
        <v>400</v>
      </c>
      <c r="F421">
        <v>1407</v>
      </c>
      <c r="G421" t="s">
        <v>401</v>
      </c>
      <c r="H421" t="s">
        <v>400</v>
      </c>
      <c r="I421">
        <v>428</v>
      </c>
      <c r="J421" t="s">
        <v>391</v>
      </c>
      <c r="K421" t="s">
        <v>402</v>
      </c>
      <c r="L421">
        <v>22342</v>
      </c>
      <c r="M421" t="s">
        <v>403</v>
      </c>
      <c r="N421" t="s">
        <v>404</v>
      </c>
      <c r="O421">
        <v>22342</v>
      </c>
      <c r="P421" t="s">
        <v>403</v>
      </c>
      <c r="Q421" t="s">
        <v>404</v>
      </c>
      <c r="R421" t="s">
        <v>288</v>
      </c>
      <c r="S421" s="2">
        <v>51407.29</v>
      </c>
      <c r="U421">
        <v>5</v>
      </c>
      <c r="IF421">
        <v>22342</v>
      </c>
      <c r="IG421" t="s">
        <v>403</v>
      </c>
      <c r="IH421" t="s">
        <v>252</v>
      </c>
      <c r="IK421">
        <v>-2</v>
      </c>
      <c r="IL421" t="s">
        <v>253</v>
      </c>
      <c r="IM421" t="s">
        <v>254</v>
      </c>
      <c r="IN421" t="s">
        <v>416</v>
      </c>
      <c r="IP421" t="s">
        <v>417</v>
      </c>
    </row>
    <row r="422" spans="1:250" x14ac:dyDescent="0.25">
      <c r="A422">
        <v>134164</v>
      </c>
      <c r="B422">
        <v>1886117376</v>
      </c>
      <c r="C422">
        <v>1403</v>
      </c>
      <c r="D422" t="s">
        <v>399</v>
      </c>
      <c r="E422" t="s">
        <v>400</v>
      </c>
      <c r="F422">
        <v>1407</v>
      </c>
      <c r="G422" t="s">
        <v>401</v>
      </c>
      <c r="H422" t="s">
        <v>400</v>
      </c>
      <c r="I422">
        <v>423</v>
      </c>
      <c r="J422" t="s">
        <v>392</v>
      </c>
      <c r="K422" t="s">
        <v>393</v>
      </c>
      <c r="L422">
        <v>22342</v>
      </c>
      <c r="M422" t="s">
        <v>403</v>
      </c>
      <c r="N422" t="s">
        <v>404</v>
      </c>
      <c r="O422">
        <v>22342</v>
      </c>
      <c r="P422" t="s">
        <v>403</v>
      </c>
      <c r="Q422" t="s">
        <v>404</v>
      </c>
      <c r="R422" t="s">
        <v>288</v>
      </c>
      <c r="S422" s="2">
        <v>23634.05</v>
      </c>
      <c r="U422">
        <v>5</v>
      </c>
      <c r="IF422">
        <v>22342</v>
      </c>
      <c r="IG422" t="s">
        <v>403</v>
      </c>
      <c r="IH422" t="s">
        <v>252</v>
      </c>
      <c r="IK422">
        <v>-2</v>
      </c>
      <c r="IL422" t="s">
        <v>253</v>
      </c>
      <c r="IM422" t="s">
        <v>254</v>
      </c>
      <c r="IN422" t="s">
        <v>416</v>
      </c>
      <c r="IP422" t="s">
        <v>417</v>
      </c>
    </row>
    <row r="423" spans="1:250" x14ac:dyDescent="0.25">
      <c r="A423">
        <v>134165</v>
      </c>
      <c r="B423">
        <v>1886117376</v>
      </c>
      <c r="C423">
        <v>1403</v>
      </c>
      <c r="D423" t="s">
        <v>399</v>
      </c>
      <c r="E423" t="s">
        <v>400</v>
      </c>
      <c r="F423">
        <v>1407</v>
      </c>
      <c r="G423" t="s">
        <v>401</v>
      </c>
      <c r="H423" t="s">
        <v>400</v>
      </c>
      <c r="I423">
        <v>421</v>
      </c>
      <c r="J423" t="s">
        <v>394</v>
      </c>
      <c r="K423" t="s">
        <v>405</v>
      </c>
      <c r="L423">
        <v>22342</v>
      </c>
      <c r="M423" t="s">
        <v>403</v>
      </c>
      <c r="N423" t="s">
        <v>404</v>
      </c>
      <c r="O423">
        <v>22342</v>
      </c>
      <c r="P423" t="s">
        <v>403</v>
      </c>
      <c r="Q423" t="s">
        <v>404</v>
      </c>
      <c r="R423" t="s">
        <v>288</v>
      </c>
      <c r="S423" s="2">
        <v>49894.21</v>
      </c>
      <c r="U423">
        <v>5</v>
      </c>
      <c r="IF423">
        <v>22342</v>
      </c>
      <c r="IG423" t="s">
        <v>403</v>
      </c>
      <c r="IH423" t="s">
        <v>252</v>
      </c>
      <c r="IK423">
        <v>-2</v>
      </c>
      <c r="IL423" t="s">
        <v>253</v>
      </c>
      <c r="IM423" t="s">
        <v>254</v>
      </c>
      <c r="IN423" t="s">
        <v>416</v>
      </c>
      <c r="IP423" t="s">
        <v>417</v>
      </c>
    </row>
    <row r="424" spans="1:250" x14ac:dyDescent="0.25">
      <c r="A424">
        <v>134166</v>
      </c>
      <c r="B424">
        <v>1886117376</v>
      </c>
      <c r="C424">
        <v>1403</v>
      </c>
      <c r="D424" t="s">
        <v>399</v>
      </c>
      <c r="E424" t="s">
        <v>400</v>
      </c>
      <c r="F424">
        <v>1407</v>
      </c>
      <c r="G424" t="s">
        <v>401</v>
      </c>
      <c r="H424" t="s">
        <v>400</v>
      </c>
      <c r="I424">
        <v>417</v>
      </c>
      <c r="J424" t="s">
        <v>389</v>
      </c>
      <c r="K424" t="s">
        <v>390</v>
      </c>
      <c r="L424">
        <v>22342</v>
      </c>
      <c r="M424" t="s">
        <v>403</v>
      </c>
      <c r="N424" t="s">
        <v>404</v>
      </c>
      <c r="O424">
        <v>22342</v>
      </c>
      <c r="P424" t="s">
        <v>403</v>
      </c>
      <c r="Q424" t="s">
        <v>404</v>
      </c>
      <c r="R424" t="s">
        <v>288</v>
      </c>
      <c r="S424" s="2">
        <v>30611.65</v>
      </c>
      <c r="U424">
        <v>5</v>
      </c>
      <c r="IF424">
        <v>22342</v>
      </c>
      <c r="IG424" t="s">
        <v>403</v>
      </c>
      <c r="IH424" t="s">
        <v>252</v>
      </c>
      <c r="IK424">
        <v>-2</v>
      </c>
      <c r="IL424" t="s">
        <v>253</v>
      </c>
      <c r="IM424" t="s">
        <v>254</v>
      </c>
      <c r="IN424" t="s">
        <v>416</v>
      </c>
      <c r="IP424" t="s">
        <v>417</v>
      </c>
    </row>
    <row r="425" spans="1:250" x14ac:dyDescent="0.25">
      <c r="A425">
        <v>134167</v>
      </c>
      <c r="B425">
        <v>1886117376</v>
      </c>
      <c r="C425">
        <v>1403</v>
      </c>
      <c r="D425" t="s">
        <v>399</v>
      </c>
      <c r="E425" t="s">
        <v>400</v>
      </c>
      <c r="F425">
        <v>1407</v>
      </c>
      <c r="G425" t="s">
        <v>401</v>
      </c>
      <c r="H425" t="s">
        <v>400</v>
      </c>
      <c r="I425">
        <v>504</v>
      </c>
      <c r="J425" t="s">
        <v>464</v>
      </c>
      <c r="K425" t="s">
        <v>463</v>
      </c>
      <c r="L425">
        <v>1736</v>
      </c>
      <c r="M425" t="s">
        <v>406</v>
      </c>
      <c r="N425" t="s">
        <v>256</v>
      </c>
      <c r="O425">
        <v>1736</v>
      </c>
      <c r="P425" t="s">
        <v>406</v>
      </c>
      <c r="Q425" t="s">
        <v>256</v>
      </c>
      <c r="R425" t="s">
        <v>288</v>
      </c>
      <c r="S425" s="2">
        <v>64360.79</v>
      </c>
      <c r="U425">
        <v>5</v>
      </c>
      <c r="IF425">
        <v>1736</v>
      </c>
      <c r="IG425" t="s">
        <v>406</v>
      </c>
      <c r="IH425" t="s">
        <v>252</v>
      </c>
      <c r="IK425">
        <v>-2</v>
      </c>
      <c r="IL425" t="s">
        <v>253</v>
      </c>
      <c r="IM425" t="s">
        <v>254</v>
      </c>
      <c r="IN425" t="s">
        <v>416</v>
      </c>
      <c r="IP425" t="s">
        <v>418</v>
      </c>
    </row>
    <row r="426" spans="1:250" x14ac:dyDescent="0.25">
      <c r="A426">
        <v>134168</v>
      </c>
      <c r="B426">
        <v>1886117376</v>
      </c>
      <c r="C426">
        <v>1403</v>
      </c>
      <c r="D426" t="s">
        <v>399</v>
      </c>
      <c r="E426" t="s">
        <v>400</v>
      </c>
      <c r="F426">
        <v>1407</v>
      </c>
      <c r="G426" t="s">
        <v>401</v>
      </c>
      <c r="H426" t="s">
        <v>400</v>
      </c>
      <c r="I426">
        <v>501</v>
      </c>
      <c r="J426" t="s">
        <v>468</v>
      </c>
      <c r="K426" t="s">
        <v>469</v>
      </c>
      <c r="L426">
        <v>1736</v>
      </c>
      <c r="M426" t="s">
        <v>406</v>
      </c>
      <c r="N426" t="s">
        <v>256</v>
      </c>
      <c r="O426">
        <v>1736</v>
      </c>
      <c r="P426" t="s">
        <v>406</v>
      </c>
      <c r="Q426" t="s">
        <v>256</v>
      </c>
      <c r="R426" t="s">
        <v>288</v>
      </c>
      <c r="S426" s="2">
        <v>49470.38</v>
      </c>
      <c r="U426">
        <v>5</v>
      </c>
      <c r="IF426">
        <v>1736</v>
      </c>
      <c r="IG426" t="s">
        <v>406</v>
      </c>
      <c r="IH426" t="s">
        <v>252</v>
      </c>
      <c r="IK426">
        <v>-2</v>
      </c>
      <c r="IL426" t="s">
        <v>253</v>
      </c>
      <c r="IM426" t="s">
        <v>254</v>
      </c>
      <c r="IN426" t="s">
        <v>416</v>
      </c>
      <c r="IP426" t="s">
        <v>418</v>
      </c>
    </row>
    <row r="427" spans="1:250" x14ac:dyDescent="0.25">
      <c r="A427">
        <v>134169</v>
      </c>
      <c r="B427">
        <v>1886117376</v>
      </c>
      <c r="C427">
        <v>1403</v>
      </c>
      <c r="D427" t="s">
        <v>399</v>
      </c>
      <c r="E427" t="s">
        <v>400</v>
      </c>
      <c r="F427">
        <v>1407</v>
      </c>
      <c r="G427" t="s">
        <v>401</v>
      </c>
      <c r="H427" t="s">
        <v>400</v>
      </c>
      <c r="I427">
        <v>499</v>
      </c>
      <c r="J427" t="s">
        <v>470</v>
      </c>
      <c r="K427" t="s">
        <v>471</v>
      </c>
      <c r="L427">
        <v>1736</v>
      </c>
      <c r="M427" t="s">
        <v>406</v>
      </c>
      <c r="N427" t="s">
        <v>256</v>
      </c>
      <c r="O427">
        <v>1736</v>
      </c>
      <c r="P427" t="s">
        <v>406</v>
      </c>
      <c r="Q427" t="s">
        <v>256</v>
      </c>
      <c r="R427" t="s">
        <v>288</v>
      </c>
      <c r="S427" s="2">
        <v>46658.34</v>
      </c>
      <c r="U427">
        <v>5</v>
      </c>
      <c r="IF427">
        <v>1736</v>
      </c>
      <c r="IG427" t="s">
        <v>406</v>
      </c>
      <c r="IH427" t="s">
        <v>252</v>
      </c>
      <c r="IK427">
        <v>-2</v>
      </c>
      <c r="IL427" t="s">
        <v>253</v>
      </c>
      <c r="IM427" t="s">
        <v>254</v>
      </c>
      <c r="IN427" t="s">
        <v>416</v>
      </c>
      <c r="IP427" t="s">
        <v>418</v>
      </c>
    </row>
    <row r="428" spans="1:250" x14ac:dyDescent="0.25">
      <c r="A428">
        <v>134170</v>
      </c>
      <c r="B428">
        <v>1886117376</v>
      </c>
      <c r="C428">
        <v>1403</v>
      </c>
      <c r="D428" t="s">
        <v>399</v>
      </c>
      <c r="E428" t="s">
        <v>400</v>
      </c>
      <c r="F428">
        <v>1407</v>
      </c>
      <c r="G428" t="s">
        <v>401</v>
      </c>
      <c r="H428" t="s">
        <v>400</v>
      </c>
      <c r="I428">
        <v>493</v>
      </c>
      <c r="J428" t="s">
        <v>472</v>
      </c>
      <c r="K428" t="s">
        <v>473</v>
      </c>
      <c r="L428">
        <v>1736</v>
      </c>
      <c r="M428" t="s">
        <v>406</v>
      </c>
      <c r="N428" t="s">
        <v>256</v>
      </c>
      <c r="O428">
        <v>1736</v>
      </c>
      <c r="P428" t="s">
        <v>406</v>
      </c>
      <c r="Q428" t="s">
        <v>256</v>
      </c>
      <c r="R428" t="s">
        <v>288</v>
      </c>
      <c r="S428" s="2">
        <v>55198.67</v>
      </c>
      <c r="U428">
        <v>5</v>
      </c>
      <c r="IF428">
        <v>1736</v>
      </c>
      <c r="IG428" t="s">
        <v>406</v>
      </c>
      <c r="IH428" t="s">
        <v>252</v>
      </c>
      <c r="IK428">
        <v>-2</v>
      </c>
      <c r="IL428" t="s">
        <v>253</v>
      </c>
      <c r="IM428" t="s">
        <v>254</v>
      </c>
      <c r="IN428" t="s">
        <v>416</v>
      </c>
      <c r="IP428" t="s">
        <v>418</v>
      </c>
    </row>
    <row r="429" spans="1:250" x14ac:dyDescent="0.25">
      <c r="A429">
        <v>134171</v>
      </c>
      <c r="B429">
        <v>1886117376</v>
      </c>
      <c r="C429">
        <v>1403</v>
      </c>
      <c r="D429" t="s">
        <v>399</v>
      </c>
      <c r="E429" t="s">
        <v>400</v>
      </c>
      <c r="F429">
        <v>1407</v>
      </c>
      <c r="G429" t="s">
        <v>401</v>
      </c>
      <c r="H429" t="s">
        <v>400</v>
      </c>
      <c r="I429">
        <v>491</v>
      </c>
      <c r="J429" t="s">
        <v>474</v>
      </c>
      <c r="K429" t="s">
        <v>475</v>
      </c>
      <c r="L429">
        <v>1736</v>
      </c>
      <c r="M429" t="s">
        <v>406</v>
      </c>
      <c r="N429" t="s">
        <v>256</v>
      </c>
      <c r="O429">
        <v>1736</v>
      </c>
      <c r="P429" t="s">
        <v>406</v>
      </c>
      <c r="Q429" t="s">
        <v>256</v>
      </c>
      <c r="R429" t="s">
        <v>288</v>
      </c>
      <c r="S429" s="2">
        <v>35631.47</v>
      </c>
      <c r="U429">
        <v>5</v>
      </c>
      <c r="IF429">
        <v>1736</v>
      </c>
      <c r="IG429" t="s">
        <v>406</v>
      </c>
      <c r="IH429" t="s">
        <v>252</v>
      </c>
      <c r="IK429">
        <v>-2</v>
      </c>
      <c r="IL429" t="s">
        <v>253</v>
      </c>
      <c r="IM429" t="s">
        <v>254</v>
      </c>
      <c r="IN429" t="s">
        <v>416</v>
      </c>
      <c r="IP429" t="s">
        <v>418</v>
      </c>
    </row>
    <row r="430" spans="1:250" x14ac:dyDescent="0.25">
      <c r="A430">
        <v>134172</v>
      </c>
      <c r="B430">
        <v>1886117376</v>
      </c>
      <c r="C430">
        <v>1403</v>
      </c>
      <c r="D430" t="s">
        <v>399</v>
      </c>
      <c r="E430" t="s">
        <v>400</v>
      </c>
      <c r="F430">
        <v>1407</v>
      </c>
      <c r="G430" t="s">
        <v>401</v>
      </c>
      <c r="H430" t="s">
        <v>400</v>
      </c>
      <c r="I430">
        <v>484</v>
      </c>
      <c r="J430" t="s">
        <v>476</v>
      </c>
      <c r="K430" t="s">
        <v>477</v>
      </c>
      <c r="L430">
        <v>1736</v>
      </c>
      <c r="M430" t="s">
        <v>406</v>
      </c>
      <c r="N430" t="s">
        <v>256</v>
      </c>
      <c r="O430">
        <v>1736</v>
      </c>
      <c r="P430" t="s">
        <v>406</v>
      </c>
      <c r="Q430" t="s">
        <v>256</v>
      </c>
      <c r="R430" t="s">
        <v>288</v>
      </c>
      <c r="S430" s="2">
        <v>70356.42</v>
      </c>
      <c r="U430">
        <v>5</v>
      </c>
      <c r="IF430">
        <v>1736</v>
      </c>
      <c r="IG430" t="s">
        <v>406</v>
      </c>
      <c r="IH430" t="s">
        <v>252</v>
      </c>
      <c r="IK430">
        <v>-2</v>
      </c>
      <c r="IL430" t="s">
        <v>253</v>
      </c>
      <c r="IM430" t="s">
        <v>254</v>
      </c>
      <c r="IN430" t="s">
        <v>416</v>
      </c>
      <c r="IP430" t="s">
        <v>418</v>
      </c>
    </row>
    <row r="431" spans="1:250" x14ac:dyDescent="0.25">
      <c r="A431">
        <v>134173</v>
      </c>
      <c r="B431">
        <v>1886117376</v>
      </c>
      <c r="C431">
        <v>1403</v>
      </c>
      <c r="D431" t="s">
        <v>399</v>
      </c>
      <c r="E431" t="s">
        <v>400</v>
      </c>
      <c r="F431">
        <v>1407</v>
      </c>
      <c r="G431" t="s">
        <v>401</v>
      </c>
      <c r="H431" t="s">
        <v>400</v>
      </c>
      <c r="I431">
        <v>483</v>
      </c>
      <c r="J431" t="s">
        <v>448</v>
      </c>
      <c r="K431" t="s">
        <v>449</v>
      </c>
      <c r="L431">
        <v>1736</v>
      </c>
      <c r="M431" t="s">
        <v>406</v>
      </c>
      <c r="N431" t="s">
        <v>256</v>
      </c>
      <c r="O431">
        <v>1736</v>
      </c>
      <c r="P431" t="s">
        <v>406</v>
      </c>
      <c r="Q431" t="s">
        <v>256</v>
      </c>
      <c r="R431" t="s">
        <v>288</v>
      </c>
      <c r="S431" s="2">
        <v>33421.800000000003</v>
      </c>
      <c r="U431">
        <v>5</v>
      </c>
      <c r="IF431">
        <v>1736</v>
      </c>
      <c r="IG431" t="s">
        <v>406</v>
      </c>
      <c r="IH431" t="s">
        <v>252</v>
      </c>
      <c r="IK431">
        <v>-2</v>
      </c>
      <c r="IL431" t="s">
        <v>253</v>
      </c>
      <c r="IM431" t="s">
        <v>254</v>
      </c>
      <c r="IN431" t="s">
        <v>416</v>
      </c>
      <c r="IP431" t="s">
        <v>418</v>
      </c>
    </row>
    <row r="432" spans="1:250" x14ac:dyDescent="0.25">
      <c r="A432">
        <v>134174</v>
      </c>
      <c r="B432">
        <v>1886117376</v>
      </c>
      <c r="C432">
        <v>1403</v>
      </c>
      <c r="D432" t="s">
        <v>399</v>
      </c>
      <c r="E432" t="s">
        <v>400</v>
      </c>
      <c r="F432">
        <v>1407</v>
      </c>
      <c r="G432" t="s">
        <v>401</v>
      </c>
      <c r="H432" t="s">
        <v>400</v>
      </c>
      <c r="I432">
        <v>479</v>
      </c>
      <c r="J432" t="s">
        <v>450</v>
      </c>
      <c r="K432" t="s">
        <v>451</v>
      </c>
      <c r="L432">
        <v>1736</v>
      </c>
      <c r="M432" t="s">
        <v>406</v>
      </c>
      <c r="N432" t="s">
        <v>256</v>
      </c>
      <c r="O432">
        <v>1736</v>
      </c>
      <c r="P432" t="s">
        <v>406</v>
      </c>
      <c r="Q432" t="s">
        <v>256</v>
      </c>
      <c r="R432" t="s">
        <v>288</v>
      </c>
      <c r="S432" s="2">
        <v>24818.91</v>
      </c>
      <c r="U432">
        <v>5</v>
      </c>
      <c r="IF432">
        <v>1736</v>
      </c>
      <c r="IG432" t="s">
        <v>406</v>
      </c>
      <c r="IH432" t="s">
        <v>252</v>
      </c>
      <c r="IK432">
        <v>-2</v>
      </c>
      <c r="IL432" t="s">
        <v>253</v>
      </c>
      <c r="IM432" t="s">
        <v>254</v>
      </c>
      <c r="IN432" t="s">
        <v>416</v>
      </c>
      <c r="IP432" t="s">
        <v>418</v>
      </c>
    </row>
    <row r="433" spans="1:250" x14ac:dyDescent="0.25">
      <c r="A433">
        <v>134175</v>
      </c>
      <c r="B433">
        <v>1886117376</v>
      </c>
      <c r="C433">
        <v>1403</v>
      </c>
      <c r="D433" t="s">
        <v>399</v>
      </c>
      <c r="E433" t="s">
        <v>400</v>
      </c>
      <c r="F433">
        <v>1407</v>
      </c>
      <c r="G433" t="s">
        <v>401</v>
      </c>
      <c r="H433" t="s">
        <v>400</v>
      </c>
      <c r="I433">
        <v>475</v>
      </c>
      <c r="J433" t="s">
        <v>433</v>
      </c>
      <c r="K433" t="s">
        <v>434</v>
      </c>
      <c r="L433">
        <v>1736</v>
      </c>
      <c r="M433" t="s">
        <v>406</v>
      </c>
      <c r="N433" t="s">
        <v>256</v>
      </c>
      <c r="O433">
        <v>1736</v>
      </c>
      <c r="P433" t="s">
        <v>406</v>
      </c>
      <c r="Q433" t="s">
        <v>256</v>
      </c>
      <c r="R433" t="s">
        <v>288</v>
      </c>
      <c r="S433" s="2">
        <v>49095.66</v>
      </c>
      <c r="U433">
        <v>5</v>
      </c>
      <c r="IF433">
        <v>1736</v>
      </c>
      <c r="IG433" t="s">
        <v>406</v>
      </c>
      <c r="IH433" t="s">
        <v>252</v>
      </c>
      <c r="IK433">
        <v>-2</v>
      </c>
      <c r="IL433" t="s">
        <v>253</v>
      </c>
      <c r="IM433" t="s">
        <v>254</v>
      </c>
      <c r="IN433" t="s">
        <v>416</v>
      </c>
      <c r="IP433" t="s">
        <v>418</v>
      </c>
    </row>
    <row r="434" spans="1:250" x14ac:dyDescent="0.25">
      <c r="A434">
        <v>134176</v>
      </c>
      <c r="B434">
        <v>1886117376</v>
      </c>
      <c r="C434">
        <v>1403</v>
      </c>
      <c r="D434" t="s">
        <v>399</v>
      </c>
      <c r="E434" t="s">
        <v>400</v>
      </c>
      <c r="F434">
        <v>1407</v>
      </c>
      <c r="G434" t="s">
        <v>401</v>
      </c>
      <c r="H434" t="s">
        <v>400</v>
      </c>
      <c r="I434">
        <v>474</v>
      </c>
      <c r="J434" t="s">
        <v>437</v>
      </c>
      <c r="K434" t="s">
        <v>438</v>
      </c>
      <c r="L434">
        <v>1736</v>
      </c>
      <c r="M434" t="s">
        <v>406</v>
      </c>
      <c r="N434" t="s">
        <v>256</v>
      </c>
      <c r="O434">
        <v>1736</v>
      </c>
      <c r="P434" t="s">
        <v>406</v>
      </c>
      <c r="Q434" t="s">
        <v>256</v>
      </c>
      <c r="R434" t="s">
        <v>288</v>
      </c>
      <c r="S434" s="2">
        <v>48960.26</v>
      </c>
      <c r="U434">
        <v>5</v>
      </c>
      <c r="IF434">
        <v>1736</v>
      </c>
      <c r="IG434" t="s">
        <v>406</v>
      </c>
      <c r="IH434" t="s">
        <v>252</v>
      </c>
      <c r="IK434">
        <v>-2</v>
      </c>
      <c r="IL434" t="s">
        <v>253</v>
      </c>
      <c r="IM434" t="s">
        <v>254</v>
      </c>
      <c r="IN434" t="s">
        <v>416</v>
      </c>
      <c r="IP434" t="s">
        <v>418</v>
      </c>
    </row>
    <row r="435" spans="1:250" x14ac:dyDescent="0.25">
      <c r="A435">
        <v>134177</v>
      </c>
      <c r="B435">
        <v>1886117376</v>
      </c>
      <c r="C435">
        <v>1403</v>
      </c>
      <c r="D435" t="s">
        <v>399</v>
      </c>
      <c r="E435" t="s">
        <v>400</v>
      </c>
      <c r="F435">
        <v>1407</v>
      </c>
      <c r="G435" t="s">
        <v>401</v>
      </c>
      <c r="H435" t="s">
        <v>400</v>
      </c>
      <c r="I435">
        <v>470</v>
      </c>
      <c r="J435" t="s">
        <v>439</v>
      </c>
      <c r="K435" t="s">
        <v>440</v>
      </c>
      <c r="L435">
        <v>1736</v>
      </c>
      <c r="M435" t="s">
        <v>406</v>
      </c>
      <c r="N435" t="s">
        <v>256</v>
      </c>
      <c r="O435">
        <v>1736</v>
      </c>
      <c r="P435" t="s">
        <v>406</v>
      </c>
      <c r="Q435" t="s">
        <v>256</v>
      </c>
      <c r="R435" t="s">
        <v>288</v>
      </c>
      <c r="S435" s="2">
        <v>60506.46</v>
      </c>
      <c r="U435">
        <v>5</v>
      </c>
      <c r="IF435">
        <v>1736</v>
      </c>
      <c r="IG435" t="s">
        <v>406</v>
      </c>
      <c r="IH435" t="s">
        <v>252</v>
      </c>
      <c r="IK435">
        <v>-2</v>
      </c>
      <c r="IL435" t="s">
        <v>253</v>
      </c>
      <c r="IM435" t="s">
        <v>254</v>
      </c>
      <c r="IN435" t="s">
        <v>416</v>
      </c>
      <c r="IP435" t="s">
        <v>418</v>
      </c>
    </row>
    <row r="436" spans="1:250" x14ac:dyDescent="0.25">
      <c r="A436">
        <v>134178</v>
      </c>
      <c r="B436">
        <v>1886117376</v>
      </c>
      <c r="C436">
        <v>1403</v>
      </c>
      <c r="D436" t="s">
        <v>399</v>
      </c>
      <c r="E436" t="s">
        <v>400</v>
      </c>
      <c r="F436">
        <v>1407</v>
      </c>
      <c r="G436" t="s">
        <v>401</v>
      </c>
      <c r="H436" t="s">
        <v>400</v>
      </c>
      <c r="I436">
        <v>467</v>
      </c>
      <c r="J436" t="s">
        <v>441</v>
      </c>
      <c r="K436" t="s">
        <v>442</v>
      </c>
      <c r="L436">
        <v>1736</v>
      </c>
      <c r="M436" t="s">
        <v>406</v>
      </c>
      <c r="N436" t="s">
        <v>256</v>
      </c>
      <c r="O436">
        <v>1736</v>
      </c>
      <c r="P436" t="s">
        <v>406</v>
      </c>
      <c r="Q436" t="s">
        <v>256</v>
      </c>
      <c r="R436" t="s">
        <v>288</v>
      </c>
      <c r="S436" s="2">
        <v>39044.53</v>
      </c>
      <c r="U436">
        <v>5</v>
      </c>
      <c r="IF436">
        <v>1736</v>
      </c>
      <c r="IG436" t="s">
        <v>406</v>
      </c>
      <c r="IH436" t="s">
        <v>252</v>
      </c>
      <c r="IK436">
        <v>-2</v>
      </c>
      <c r="IL436" t="s">
        <v>253</v>
      </c>
      <c r="IM436" t="s">
        <v>254</v>
      </c>
      <c r="IN436" t="s">
        <v>416</v>
      </c>
      <c r="IP436" t="s">
        <v>418</v>
      </c>
    </row>
    <row r="437" spans="1:250" x14ac:dyDescent="0.25">
      <c r="A437">
        <v>134179</v>
      </c>
      <c r="B437">
        <v>1886117376</v>
      </c>
      <c r="C437">
        <v>1403</v>
      </c>
      <c r="D437" t="s">
        <v>399</v>
      </c>
      <c r="E437" t="s">
        <v>400</v>
      </c>
      <c r="F437">
        <v>1407</v>
      </c>
      <c r="G437" t="s">
        <v>401</v>
      </c>
      <c r="H437" t="s">
        <v>400</v>
      </c>
      <c r="I437">
        <v>466</v>
      </c>
      <c r="J437" t="s">
        <v>443</v>
      </c>
      <c r="K437" t="s">
        <v>444</v>
      </c>
      <c r="L437">
        <v>1736</v>
      </c>
      <c r="M437" t="s">
        <v>406</v>
      </c>
      <c r="N437" t="s">
        <v>256</v>
      </c>
      <c r="O437">
        <v>1736</v>
      </c>
      <c r="P437" t="s">
        <v>406</v>
      </c>
      <c r="Q437" t="s">
        <v>256</v>
      </c>
      <c r="R437" t="s">
        <v>288</v>
      </c>
      <c r="S437" s="2">
        <v>20001.66</v>
      </c>
      <c r="U437">
        <v>5</v>
      </c>
      <c r="IF437">
        <v>1736</v>
      </c>
      <c r="IG437" t="s">
        <v>406</v>
      </c>
      <c r="IH437" t="s">
        <v>252</v>
      </c>
      <c r="IK437">
        <v>-2</v>
      </c>
      <c r="IL437" t="s">
        <v>253</v>
      </c>
      <c r="IM437" t="s">
        <v>254</v>
      </c>
      <c r="IN437" t="s">
        <v>416</v>
      </c>
      <c r="IP437" t="s">
        <v>418</v>
      </c>
    </row>
    <row r="438" spans="1:250" x14ac:dyDescent="0.25">
      <c r="A438">
        <v>134180</v>
      </c>
      <c r="B438">
        <v>1886117376</v>
      </c>
      <c r="C438">
        <v>1403</v>
      </c>
      <c r="D438" t="s">
        <v>399</v>
      </c>
      <c r="E438" t="s">
        <v>400</v>
      </c>
      <c r="F438">
        <v>1407</v>
      </c>
      <c r="G438" t="s">
        <v>401</v>
      </c>
      <c r="H438" t="s">
        <v>400</v>
      </c>
      <c r="I438">
        <v>462</v>
      </c>
      <c r="J438" t="s">
        <v>445</v>
      </c>
      <c r="K438" t="s">
        <v>446</v>
      </c>
      <c r="L438">
        <v>1736</v>
      </c>
      <c r="M438" t="s">
        <v>406</v>
      </c>
      <c r="N438" t="s">
        <v>256</v>
      </c>
      <c r="O438">
        <v>1736</v>
      </c>
      <c r="P438" t="s">
        <v>406</v>
      </c>
      <c r="Q438" t="s">
        <v>256</v>
      </c>
      <c r="R438" t="s">
        <v>288</v>
      </c>
      <c r="S438" s="2">
        <v>44839.82</v>
      </c>
      <c r="U438">
        <v>5</v>
      </c>
      <c r="IF438">
        <v>1736</v>
      </c>
      <c r="IG438" t="s">
        <v>406</v>
      </c>
      <c r="IH438" t="s">
        <v>252</v>
      </c>
      <c r="IK438">
        <v>-2</v>
      </c>
      <c r="IL438" t="s">
        <v>253</v>
      </c>
      <c r="IM438" t="s">
        <v>254</v>
      </c>
      <c r="IN438" t="s">
        <v>416</v>
      </c>
      <c r="IP438" t="s">
        <v>418</v>
      </c>
    </row>
    <row r="439" spans="1:250" x14ac:dyDescent="0.25">
      <c r="A439">
        <v>134181</v>
      </c>
      <c r="B439">
        <v>1886117376</v>
      </c>
      <c r="C439">
        <v>1403</v>
      </c>
      <c r="D439" t="s">
        <v>399</v>
      </c>
      <c r="E439" t="s">
        <v>400</v>
      </c>
      <c r="F439">
        <v>1407</v>
      </c>
      <c r="G439" t="s">
        <v>401</v>
      </c>
      <c r="H439" t="s">
        <v>400</v>
      </c>
      <c r="I439">
        <v>459</v>
      </c>
      <c r="J439" t="s">
        <v>431</v>
      </c>
      <c r="K439" t="s">
        <v>432</v>
      </c>
      <c r="L439">
        <v>1736</v>
      </c>
      <c r="M439" t="s">
        <v>406</v>
      </c>
      <c r="N439" t="s">
        <v>256</v>
      </c>
      <c r="O439">
        <v>1736</v>
      </c>
      <c r="P439" t="s">
        <v>406</v>
      </c>
      <c r="Q439" t="s">
        <v>256</v>
      </c>
      <c r="R439" t="s">
        <v>288</v>
      </c>
      <c r="S439" s="2">
        <v>51740.33</v>
      </c>
      <c r="U439">
        <v>5</v>
      </c>
      <c r="IF439">
        <v>1736</v>
      </c>
      <c r="IG439" t="s">
        <v>406</v>
      </c>
      <c r="IH439" t="s">
        <v>252</v>
      </c>
      <c r="IK439">
        <v>-2</v>
      </c>
      <c r="IL439" t="s">
        <v>253</v>
      </c>
      <c r="IM439" t="s">
        <v>254</v>
      </c>
      <c r="IN439" t="s">
        <v>416</v>
      </c>
      <c r="IP439" t="s">
        <v>418</v>
      </c>
    </row>
    <row r="440" spans="1:250" x14ac:dyDescent="0.25">
      <c r="A440">
        <v>134182</v>
      </c>
      <c r="B440">
        <v>1886117376</v>
      </c>
      <c r="C440">
        <v>1403</v>
      </c>
      <c r="D440" t="s">
        <v>399</v>
      </c>
      <c r="E440" t="s">
        <v>400</v>
      </c>
      <c r="F440">
        <v>1407</v>
      </c>
      <c r="G440" t="s">
        <v>401</v>
      </c>
      <c r="H440" t="s">
        <v>400</v>
      </c>
      <c r="I440">
        <v>454</v>
      </c>
      <c r="J440" t="s">
        <v>420</v>
      </c>
      <c r="K440" t="s">
        <v>421</v>
      </c>
      <c r="L440">
        <v>1736</v>
      </c>
      <c r="M440" t="s">
        <v>406</v>
      </c>
      <c r="N440" t="s">
        <v>256</v>
      </c>
      <c r="O440">
        <v>1736</v>
      </c>
      <c r="P440" t="s">
        <v>406</v>
      </c>
      <c r="Q440" t="s">
        <v>256</v>
      </c>
      <c r="R440" t="s">
        <v>288</v>
      </c>
      <c r="S440" s="2">
        <v>51606</v>
      </c>
      <c r="U440">
        <v>5</v>
      </c>
      <c r="IF440">
        <v>1736</v>
      </c>
      <c r="IG440" t="s">
        <v>406</v>
      </c>
      <c r="IH440" t="s">
        <v>252</v>
      </c>
      <c r="IK440">
        <v>-2</v>
      </c>
      <c r="IL440" t="s">
        <v>253</v>
      </c>
      <c r="IM440" t="s">
        <v>254</v>
      </c>
      <c r="IN440" t="s">
        <v>416</v>
      </c>
      <c r="IP440" t="s">
        <v>418</v>
      </c>
    </row>
    <row r="441" spans="1:250" x14ac:dyDescent="0.25">
      <c r="A441">
        <v>134183</v>
      </c>
      <c r="B441">
        <v>1886117376</v>
      </c>
      <c r="C441">
        <v>1403</v>
      </c>
      <c r="D441" t="s">
        <v>399</v>
      </c>
      <c r="E441" t="s">
        <v>400</v>
      </c>
      <c r="F441">
        <v>1407</v>
      </c>
      <c r="G441" t="s">
        <v>401</v>
      </c>
      <c r="H441" t="s">
        <v>400</v>
      </c>
      <c r="I441">
        <v>449</v>
      </c>
      <c r="J441" t="s">
        <v>422</v>
      </c>
      <c r="K441" t="s">
        <v>423</v>
      </c>
      <c r="L441">
        <v>1736</v>
      </c>
      <c r="M441" t="s">
        <v>406</v>
      </c>
      <c r="N441" t="s">
        <v>256</v>
      </c>
      <c r="O441">
        <v>1736</v>
      </c>
      <c r="P441" t="s">
        <v>406</v>
      </c>
      <c r="Q441" t="s">
        <v>256</v>
      </c>
      <c r="R441" t="s">
        <v>288</v>
      </c>
      <c r="S441" s="2">
        <v>68615.539999999994</v>
      </c>
      <c r="U441">
        <v>5</v>
      </c>
      <c r="IF441">
        <v>1736</v>
      </c>
      <c r="IG441" t="s">
        <v>406</v>
      </c>
      <c r="IH441" t="s">
        <v>252</v>
      </c>
      <c r="IK441">
        <v>-2</v>
      </c>
      <c r="IL441" t="s">
        <v>253</v>
      </c>
      <c r="IM441" t="s">
        <v>254</v>
      </c>
      <c r="IN441" t="s">
        <v>416</v>
      </c>
      <c r="IP441" t="s">
        <v>418</v>
      </c>
    </row>
    <row r="442" spans="1:250" x14ac:dyDescent="0.25">
      <c r="A442">
        <v>134184</v>
      </c>
      <c r="B442">
        <v>1886117376</v>
      </c>
      <c r="C442">
        <v>1403</v>
      </c>
      <c r="D442" t="s">
        <v>399</v>
      </c>
      <c r="E442" t="s">
        <v>400</v>
      </c>
      <c r="F442">
        <v>1407</v>
      </c>
      <c r="G442" t="s">
        <v>401</v>
      </c>
      <c r="H442" t="s">
        <v>400</v>
      </c>
      <c r="I442">
        <v>446</v>
      </c>
      <c r="J442" t="s">
        <v>424</v>
      </c>
      <c r="K442" t="s">
        <v>425</v>
      </c>
      <c r="L442">
        <v>1736</v>
      </c>
      <c r="M442" t="s">
        <v>406</v>
      </c>
      <c r="N442" t="s">
        <v>256</v>
      </c>
      <c r="O442">
        <v>1736</v>
      </c>
      <c r="P442" t="s">
        <v>406</v>
      </c>
      <c r="Q442" t="s">
        <v>256</v>
      </c>
      <c r="R442" t="s">
        <v>288</v>
      </c>
      <c r="S442" s="2">
        <v>35805.379999999997</v>
      </c>
      <c r="U442">
        <v>5</v>
      </c>
      <c r="IF442">
        <v>1736</v>
      </c>
      <c r="IG442" t="s">
        <v>406</v>
      </c>
      <c r="IH442" t="s">
        <v>252</v>
      </c>
      <c r="IK442">
        <v>-2</v>
      </c>
      <c r="IL442" t="s">
        <v>253</v>
      </c>
      <c r="IM442" t="s">
        <v>254</v>
      </c>
      <c r="IN442" t="s">
        <v>416</v>
      </c>
      <c r="IP442" t="s">
        <v>418</v>
      </c>
    </row>
    <row r="443" spans="1:250" x14ac:dyDescent="0.25">
      <c r="A443">
        <v>134185</v>
      </c>
      <c r="B443">
        <v>1886117376</v>
      </c>
      <c r="C443">
        <v>1403</v>
      </c>
      <c r="D443" t="s">
        <v>399</v>
      </c>
      <c r="E443" t="s">
        <v>400</v>
      </c>
      <c r="F443">
        <v>1407</v>
      </c>
      <c r="G443" t="s">
        <v>401</v>
      </c>
      <c r="H443" t="s">
        <v>400</v>
      </c>
      <c r="I443">
        <v>444</v>
      </c>
      <c r="J443" t="s">
        <v>426</v>
      </c>
      <c r="K443" t="s">
        <v>427</v>
      </c>
      <c r="L443">
        <v>1736</v>
      </c>
      <c r="M443" t="s">
        <v>406</v>
      </c>
      <c r="N443" t="s">
        <v>256</v>
      </c>
      <c r="O443">
        <v>1736</v>
      </c>
      <c r="P443" t="s">
        <v>406</v>
      </c>
      <c r="Q443" t="s">
        <v>256</v>
      </c>
      <c r="R443" t="s">
        <v>288</v>
      </c>
      <c r="S443" s="2">
        <v>55335.7</v>
      </c>
      <c r="U443">
        <v>5</v>
      </c>
      <c r="IF443">
        <v>1736</v>
      </c>
      <c r="IG443" t="s">
        <v>406</v>
      </c>
      <c r="IH443" t="s">
        <v>252</v>
      </c>
      <c r="IK443">
        <v>-2</v>
      </c>
      <c r="IL443" t="s">
        <v>253</v>
      </c>
      <c r="IM443" t="s">
        <v>254</v>
      </c>
      <c r="IN443" t="s">
        <v>416</v>
      </c>
      <c r="IP443" t="s">
        <v>418</v>
      </c>
    </row>
    <row r="444" spans="1:250" x14ac:dyDescent="0.25">
      <c r="A444">
        <v>134186</v>
      </c>
      <c r="B444">
        <v>1886117376</v>
      </c>
      <c r="C444">
        <v>1403</v>
      </c>
      <c r="D444" t="s">
        <v>399</v>
      </c>
      <c r="E444" t="s">
        <v>400</v>
      </c>
      <c r="F444">
        <v>1407</v>
      </c>
      <c r="G444" t="s">
        <v>401</v>
      </c>
      <c r="H444" t="s">
        <v>400</v>
      </c>
      <c r="I444">
        <v>439</v>
      </c>
      <c r="J444" t="s">
        <v>428</v>
      </c>
      <c r="K444" t="s">
        <v>429</v>
      </c>
      <c r="L444">
        <v>1736</v>
      </c>
      <c r="M444" t="s">
        <v>406</v>
      </c>
      <c r="N444" t="s">
        <v>256</v>
      </c>
      <c r="O444">
        <v>1736</v>
      </c>
      <c r="P444" t="s">
        <v>406</v>
      </c>
      <c r="Q444" t="s">
        <v>256</v>
      </c>
      <c r="R444" t="s">
        <v>288</v>
      </c>
      <c r="S444" s="2">
        <v>40563.550000000003</v>
      </c>
      <c r="U444">
        <v>5</v>
      </c>
      <c r="IF444">
        <v>1736</v>
      </c>
      <c r="IG444" t="s">
        <v>406</v>
      </c>
      <c r="IH444" t="s">
        <v>252</v>
      </c>
      <c r="IK444">
        <v>-2</v>
      </c>
      <c r="IL444" t="s">
        <v>253</v>
      </c>
      <c r="IM444" t="s">
        <v>254</v>
      </c>
      <c r="IN444" t="s">
        <v>416</v>
      </c>
      <c r="IP444" t="s">
        <v>418</v>
      </c>
    </row>
    <row r="445" spans="1:250" x14ac:dyDescent="0.25">
      <c r="A445">
        <v>134187</v>
      </c>
      <c r="B445">
        <v>1886117376</v>
      </c>
      <c r="C445">
        <v>1403</v>
      </c>
      <c r="D445" t="s">
        <v>399</v>
      </c>
      <c r="E445" t="s">
        <v>400</v>
      </c>
      <c r="F445">
        <v>1407</v>
      </c>
      <c r="G445" t="s">
        <v>401</v>
      </c>
      <c r="H445" t="s">
        <v>400</v>
      </c>
      <c r="I445">
        <v>434</v>
      </c>
      <c r="J445" t="s">
        <v>414</v>
      </c>
      <c r="K445" t="s">
        <v>415</v>
      </c>
      <c r="L445">
        <v>1736</v>
      </c>
      <c r="M445" t="s">
        <v>406</v>
      </c>
      <c r="N445" t="s">
        <v>256</v>
      </c>
      <c r="O445">
        <v>1736</v>
      </c>
      <c r="P445" t="s">
        <v>406</v>
      </c>
      <c r="Q445" t="s">
        <v>256</v>
      </c>
      <c r="R445" t="s">
        <v>288</v>
      </c>
      <c r="S445" s="2">
        <v>68646.13</v>
      </c>
      <c r="U445">
        <v>5</v>
      </c>
      <c r="IF445">
        <v>1736</v>
      </c>
      <c r="IG445" t="s">
        <v>406</v>
      </c>
      <c r="IH445" t="s">
        <v>252</v>
      </c>
      <c r="IK445">
        <v>-2</v>
      </c>
      <c r="IL445" t="s">
        <v>253</v>
      </c>
      <c r="IM445" t="s">
        <v>254</v>
      </c>
      <c r="IN445" t="s">
        <v>416</v>
      </c>
      <c r="IP445" t="s">
        <v>418</v>
      </c>
    </row>
    <row r="446" spans="1:250" x14ac:dyDescent="0.25">
      <c r="A446">
        <v>134188</v>
      </c>
      <c r="B446">
        <v>1886117376</v>
      </c>
      <c r="C446">
        <v>1403</v>
      </c>
      <c r="D446" t="s">
        <v>399</v>
      </c>
      <c r="E446" t="s">
        <v>400</v>
      </c>
      <c r="F446">
        <v>1407</v>
      </c>
      <c r="G446" t="s">
        <v>401</v>
      </c>
      <c r="H446" t="s">
        <v>400</v>
      </c>
      <c r="I446">
        <v>430</v>
      </c>
      <c r="J446" t="s">
        <v>410</v>
      </c>
      <c r="K446" t="s">
        <v>411</v>
      </c>
      <c r="L446">
        <v>1736</v>
      </c>
      <c r="M446" t="s">
        <v>406</v>
      </c>
      <c r="N446" t="s">
        <v>256</v>
      </c>
      <c r="O446">
        <v>1736</v>
      </c>
      <c r="P446" t="s">
        <v>406</v>
      </c>
      <c r="Q446" t="s">
        <v>256</v>
      </c>
      <c r="R446" t="s">
        <v>288</v>
      </c>
      <c r="S446" s="2">
        <v>27627.51</v>
      </c>
      <c r="U446">
        <v>5</v>
      </c>
      <c r="IF446">
        <v>1736</v>
      </c>
      <c r="IG446" t="s">
        <v>406</v>
      </c>
      <c r="IH446" t="s">
        <v>252</v>
      </c>
      <c r="IK446">
        <v>-2</v>
      </c>
      <c r="IL446" t="s">
        <v>253</v>
      </c>
      <c r="IM446" t="s">
        <v>254</v>
      </c>
      <c r="IN446" t="s">
        <v>416</v>
      </c>
      <c r="IP446" t="s">
        <v>418</v>
      </c>
    </row>
    <row r="447" spans="1:250" x14ac:dyDescent="0.25">
      <c r="A447">
        <v>134189</v>
      </c>
      <c r="B447">
        <v>1886117376</v>
      </c>
      <c r="C447">
        <v>1403</v>
      </c>
      <c r="D447" t="s">
        <v>399</v>
      </c>
      <c r="E447" t="s">
        <v>400</v>
      </c>
      <c r="F447">
        <v>1407</v>
      </c>
      <c r="G447" t="s">
        <v>401</v>
      </c>
      <c r="H447" t="s">
        <v>400</v>
      </c>
      <c r="I447">
        <v>428</v>
      </c>
      <c r="J447" t="s">
        <v>391</v>
      </c>
      <c r="K447" t="s">
        <v>402</v>
      </c>
      <c r="L447">
        <v>1736</v>
      </c>
      <c r="M447" t="s">
        <v>406</v>
      </c>
      <c r="N447" t="s">
        <v>256</v>
      </c>
      <c r="O447">
        <v>1736</v>
      </c>
      <c r="P447" t="s">
        <v>406</v>
      </c>
      <c r="Q447" t="s">
        <v>256</v>
      </c>
      <c r="R447" t="s">
        <v>288</v>
      </c>
      <c r="S447" s="2">
        <v>58324.87</v>
      </c>
      <c r="U447">
        <v>5</v>
      </c>
      <c r="IF447">
        <v>1736</v>
      </c>
      <c r="IG447" t="s">
        <v>406</v>
      </c>
      <c r="IH447" t="s">
        <v>252</v>
      </c>
      <c r="IK447">
        <v>-2</v>
      </c>
      <c r="IL447" t="s">
        <v>253</v>
      </c>
      <c r="IM447" t="s">
        <v>254</v>
      </c>
      <c r="IN447" t="s">
        <v>416</v>
      </c>
      <c r="IP447" t="s">
        <v>418</v>
      </c>
    </row>
    <row r="448" spans="1:250" x14ac:dyDescent="0.25">
      <c r="A448">
        <v>134190</v>
      </c>
      <c r="B448">
        <v>1886117376</v>
      </c>
      <c r="C448">
        <v>1403</v>
      </c>
      <c r="D448" t="s">
        <v>399</v>
      </c>
      <c r="E448" t="s">
        <v>400</v>
      </c>
      <c r="F448">
        <v>1407</v>
      </c>
      <c r="G448" t="s">
        <v>401</v>
      </c>
      <c r="H448" t="s">
        <v>400</v>
      </c>
      <c r="I448">
        <v>423</v>
      </c>
      <c r="J448" t="s">
        <v>392</v>
      </c>
      <c r="K448" t="s">
        <v>393</v>
      </c>
      <c r="L448">
        <v>1736</v>
      </c>
      <c r="M448" t="s">
        <v>406</v>
      </c>
      <c r="N448" t="s">
        <v>256</v>
      </c>
      <c r="O448">
        <v>1736</v>
      </c>
      <c r="P448" t="s">
        <v>406</v>
      </c>
      <c r="Q448" t="s">
        <v>256</v>
      </c>
      <c r="R448" t="s">
        <v>288</v>
      </c>
      <c r="S448" s="2">
        <v>26723.33</v>
      </c>
      <c r="U448">
        <v>5</v>
      </c>
      <c r="IF448">
        <v>1736</v>
      </c>
      <c r="IG448" t="s">
        <v>406</v>
      </c>
      <c r="IH448" t="s">
        <v>252</v>
      </c>
      <c r="IK448">
        <v>-2</v>
      </c>
      <c r="IL448" t="s">
        <v>253</v>
      </c>
      <c r="IM448" t="s">
        <v>254</v>
      </c>
      <c r="IN448" t="s">
        <v>416</v>
      </c>
      <c r="IP448" t="s">
        <v>418</v>
      </c>
    </row>
    <row r="449" spans="1:250" x14ac:dyDescent="0.25">
      <c r="A449">
        <v>134191</v>
      </c>
      <c r="B449">
        <v>1886117376</v>
      </c>
      <c r="C449">
        <v>1403</v>
      </c>
      <c r="D449" t="s">
        <v>399</v>
      </c>
      <c r="E449" t="s">
        <v>400</v>
      </c>
      <c r="F449">
        <v>1407</v>
      </c>
      <c r="G449" t="s">
        <v>401</v>
      </c>
      <c r="H449" t="s">
        <v>400</v>
      </c>
      <c r="I449">
        <v>421</v>
      </c>
      <c r="J449" t="s">
        <v>394</v>
      </c>
      <c r="K449" t="s">
        <v>405</v>
      </c>
      <c r="L449">
        <v>1736</v>
      </c>
      <c r="M449" t="s">
        <v>406</v>
      </c>
      <c r="N449" t="s">
        <v>256</v>
      </c>
      <c r="O449">
        <v>1736</v>
      </c>
      <c r="P449" t="s">
        <v>406</v>
      </c>
      <c r="Q449" t="s">
        <v>256</v>
      </c>
      <c r="R449" t="s">
        <v>288</v>
      </c>
      <c r="S449" s="2">
        <v>56416.03</v>
      </c>
      <c r="U449">
        <v>5</v>
      </c>
      <c r="IF449">
        <v>1736</v>
      </c>
      <c r="IG449" t="s">
        <v>406</v>
      </c>
      <c r="IH449" t="s">
        <v>252</v>
      </c>
      <c r="IK449">
        <v>-2</v>
      </c>
      <c r="IL449" t="s">
        <v>253</v>
      </c>
      <c r="IM449" t="s">
        <v>254</v>
      </c>
      <c r="IN449" t="s">
        <v>416</v>
      </c>
      <c r="IP449" t="s">
        <v>418</v>
      </c>
    </row>
    <row r="450" spans="1:250" x14ac:dyDescent="0.25">
      <c r="A450">
        <v>134192</v>
      </c>
      <c r="B450">
        <v>1886117376</v>
      </c>
      <c r="C450">
        <v>1403</v>
      </c>
      <c r="D450" t="s">
        <v>399</v>
      </c>
      <c r="E450" t="s">
        <v>400</v>
      </c>
      <c r="F450">
        <v>1407</v>
      </c>
      <c r="G450" t="s">
        <v>401</v>
      </c>
      <c r="H450" t="s">
        <v>400</v>
      </c>
      <c r="I450">
        <v>417</v>
      </c>
      <c r="J450" t="s">
        <v>389</v>
      </c>
      <c r="K450" t="s">
        <v>390</v>
      </c>
      <c r="L450">
        <v>1736</v>
      </c>
      <c r="M450" t="s">
        <v>406</v>
      </c>
      <c r="N450" t="s">
        <v>256</v>
      </c>
      <c r="O450">
        <v>1736</v>
      </c>
      <c r="P450" t="s">
        <v>406</v>
      </c>
      <c r="Q450" t="s">
        <v>256</v>
      </c>
      <c r="R450" t="s">
        <v>288</v>
      </c>
      <c r="S450" s="2">
        <v>34472.17</v>
      </c>
      <c r="U450">
        <v>5</v>
      </c>
      <c r="IF450">
        <v>1736</v>
      </c>
      <c r="IG450" t="s">
        <v>406</v>
      </c>
      <c r="IH450" t="s">
        <v>252</v>
      </c>
      <c r="IK450">
        <v>-2</v>
      </c>
      <c r="IL450" t="s">
        <v>253</v>
      </c>
      <c r="IM450" t="s">
        <v>254</v>
      </c>
      <c r="IN450" t="s">
        <v>416</v>
      </c>
      <c r="IP450" t="s">
        <v>418</v>
      </c>
    </row>
    <row r="451" spans="1:250" x14ac:dyDescent="0.25">
      <c r="A451">
        <v>134193</v>
      </c>
      <c r="B451">
        <v>1886117376</v>
      </c>
      <c r="C451">
        <v>1403</v>
      </c>
      <c r="D451" t="s">
        <v>399</v>
      </c>
      <c r="E451" t="s">
        <v>400</v>
      </c>
      <c r="F451">
        <v>1407</v>
      </c>
      <c r="G451" t="s">
        <v>401</v>
      </c>
      <c r="H451" t="s">
        <v>400</v>
      </c>
      <c r="I451">
        <v>504</v>
      </c>
      <c r="J451" t="s">
        <v>464</v>
      </c>
      <c r="K451" t="s">
        <v>463</v>
      </c>
      <c r="L451">
        <v>1471</v>
      </c>
      <c r="M451" t="s">
        <v>407</v>
      </c>
      <c r="N451" t="s">
        <v>255</v>
      </c>
      <c r="O451">
        <v>1471</v>
      </c>
      <c r="P451" t="s">
        <v>407</v>
      </c>
      <c r="Q451" t="s">
        <v>255</v>
      </c>
      <c r="R451" t="s">
        <v>288</v>
      </c>
      <c r="S451" s="2">
        <v>280.37</v>
      </c>
      <c r="U451">
        <v>5</v>
      </c>
      <c r="IF451">
        <v>1471</v>
      </c>
      <c r="IG451" t="s">
        <v>407</v>
      </c>
      <c r="IH451" t="s">
        <v>252</v>
      </c>
      <c r="IK451">
        <v>-2</v>
      </c>
      <c r="IL451" t="s">
        <v>253</v>
      </c>
      <c r="IM451" t="s">
        <v>254</v>
      </c>
      <c r="IN451" t="s">
        <v>416</v>
      </c>
      <c r="IP451" t="s">
        <v>419</v>
      </c>
    </row>
    <row r="452" spans="1:250" x14ac:dyDescent="0.25">
      <c r="A452">
        <v>134194</v>
      </c>
      <c r="B452">
        <v>1886117376</v>
      </c>
      <c r="C452">
        <v>1403</v>
      </c>
      <c r="D452" t="s">
        <v>399</v>
      </c>
      <c r="E452" t="s">
        <v>400</v>
      </c>
      <c r="F452">
        <v>1407</v>
      </c>
      <c r="G452" t="s">
        <v>401</v>
      </c>
      <c r="H452" t="s">
        <v>400</v>
      </c>
      <c r="I452">
        <v>501</v>
      </c>
      <c r="J452" t="s">
        <v>468</v>
      </c>
      <c r="K452" t="s">
        <v>469</v>
      </c>
      <c r="L452">
        <v>1471</v>
      </c>
      <c r="M452" t="s">
        <v>407</v>
      </c>
      <c r="N452" t="s">
        <v>255</v>
      </c>
      <c r="O452">
        <v>1471</v>
      </c>
      <c r="P452" t="s">
        <v>407</v>
      </c>
      <c r="Q452" t="s">
        <v>255</v>
      </c>
      <c r="R452" t="s">
        <v>288</v>
      </c>
      <c r="S452" s="2">
        <v>215.51</v>
      </c>
      <c r="U452">
        <v>5</v>
      </c>
      <c r="IF452">
        <v>1471</v>
      </c>
      <c r="IG452" t="s">
        <v>407</v>
      </c>
      <c r="IH452" t="s">
        <v>252</v>
      </c>
      <c r="IK452">
        <v>-2</v>
      </c>
      <c r="IL452" t="s">
        <v>253</v>
      </c>
      <c r="IM452" t="s">
        <v>254</v>
      </c>
      <c r="IN452" t="s">
        <v>416</v>
      </c>
      <c r="IP452" t="s">
        <v>419</v>
      </c>
    </row>
    <row r="453" spans="1:250" x14ac:dyDescent="0.25">
      <c r="A453">
        <v>134195</v>
      </c>
      <c r="B453">
        <v>1886117376</v>
      </c>
      <c r="C453">
        <v>1403</v>
      </c>
      <c r="D453" t="s">
        <v>399</v>
      </c>
      <c r="E453" t="s">
        <v>400</v>
      </c>
      <c r="F453">
        <v>1407</v>
      </c>
      <c r="G453" t="s">
        <v>401</v>
      </c>
      <c r="H453" t="s">
        <v>400</v>
      </c>
      <c r="I453">
        <v>499</v>
      </c>
      <c r="J453" t="s">
        <v>470</v>
      </c>
      <c r="K453" t="s">
        <v>471</v>
      </c>
      <c r="L453">
        <v>1471</v>
      </c>
      <c r="M453" t="s">
        <v>407</v>
      </c>
      <c r="N453" t="s">
        <v>255</v>
      </c>
      <c r="O453">
        <v>1471</v>
      </c>
      <c r="P453" t="s">
        <v>407</v>
      </c>
      <c r="Q453" t="s">
        <v>255</v>
      </c>
      <c r="R453" t="s">
        <v>288</v>
      </c>
      <c r="S453" s="2">
        <v>203.26</v>
      </c>
      <c r="U453">
        <v>5</v>
      </c>
      <c r="IF453">
        <v>1471</v>
      </c>
      <c r="IG453" t="s">
        <v>407</v>
      </c>
      <c r="IH453" t="s">
        <v>252</v>
      </c>
      <c r="IK453">
        <v>-2</v>
      </c>
      <c r="IL453" t="s">
        <v>253</v>
      </c>
      <c r="IM453" t="s">
        <v>254</v>
      </c>
      <c r="IN453" t="s">
        <v>416</v>
      </c>
      <c r="IP453" t="s">
        <v>419</v>
      </c>
    </row>
    <row r="454" spans="1:250" x14ac:dyDescent="0.25">
      <c r="A454">
        <v>134196</v>
      </c>
      <c r="B454">
        <v>1886117376</v>
      </c>
      <c r="C454">
        <v>1403</v>
      </c>
      <c r="D454" t="s">
        <v>399</v>
      </c>
      <c r="E454" t="s">
        <v>400</v>
      </c>
      <c r="F454">
        <v>1407</v>
      </c>
      <c r="G454" t="s">
        <v>401</v>
      </c>
      <c r="H454" t="s">
        <v>400</v>
      </c>
      <c r="I454">
        <v>493</v>
      </c>
      <c r="J454" t="s">
        <v>472</v>
      </c>
      <c r="K454" t="s">
        <v>473</v>
      </c>
      <c r="L454">
        <v>1471</v>
      </c>
      <c r="M454" t="s">
        <v>407</v>
      </c>
      <c r="N454" t="s">
        <v>255</v>
      </c>
      <c r="O454">
        <v>1471</v>
      </c>
      <c r="P454" t="s">
        <v>407</v>
      </c>
      <c r="Q454" t="s">
        <v>255</v>
      </c>
      <c r="R454" t="s">
        <v>288</v>
      </c>
      <c r="S454" s="2">
        <v>240.46</v>
      </c>
      <c r="U454">
        <v>5</v>
      </c>
      <c r="IF454">
        <v>1471</v>
      </c>
      <c r="IG454" t="s">
        <v>407</v>
      </c>
      <c r="IH454" t="s">
        <v>252</v>
      </c>
      <c r="IK454">
        <v>-2</v>
      </c>
      <c r="IL454" t="s">
        <v>253</v>
      </c>
      <c r="IM454" t="s">
        <v>254</v>
      </c>
      <c r="IN454" t="s">
        <v>416</v>
      </c>
      <c r="IP454" t="s">
        <v>419</v>
      </c>
    </row>
    <row r="455" spans="1:250" x14ac:dyDescent="0.25">
      <c r="A455">
        <v>134197</v>
      </c>
      <c r="B455">
        <v>1886117376</v>
      </c>
      <c r="C455">
        <v>1403</v>
      </c>
      <c r="D455" t="s">
        <v>399</v>
      </c>
      <c r="E455" t="s">
        <v>400</v>
      </c>
      <c r="F455">
        <v>1407</v>
      </c>
      <c r="G455" t="s">
        <v>401</v>
      </c>
      <c r="H455" t="s">
        <v>400</v>
      </c>
      <c r="I455">
        <v>491</v>
      </c>
      <c r="J455" t="s">
        <v>474</v>
      </c>
      <c r="K455" t="s">
        <v>475</v>
      </c>
      <c r="L455">
        <v>1471</v>
      </c>
      <c r="M455" t="s">
        <v>407</v>
      </c>
      <c r="N455" t="s">
        <v>255</v>
      </c>
      <c r="O455">
        <v>1471</v>
      </c>
      <c r="P455" t="s">
        <v>407</v>
      </c>
      <c r="Q455" t="s">
        <v>255</v>
      </c>
      <c r="R455" t="s">
        <v>288</v>
      </c>
      <c r="S455" s="2">
        <v>155.22</v>
      </c>
      <c r="U455">
        <v>5</v>
      </c>
      <c r="IF455">
        <v>1471</v>
      </c>
      <c r="IG455" t="s">
        <v>407</v>
      </c>
      <c r="IH455" t="s">
        <v>252</v>
      </c>
      <c r="IK455">
        <v>-2</v>
      </c>
      <c r="IL455" t="s">
        <v>253</v>
      </c>
      <c r="IM455" t="s">
        <v>254</v>
      </c>
      <c r="IN455" t="s">
        <v>416</v>
      </c>
      <c r="IP455" t="s">
        <v>419</v>
      </c>
    </row>
    <row r="456" spans="1:250" x14ac:dyDescent="0.25">
      <c r="A456">
        <v>134198</v>
      </c>
      <c r="B456">
        <v>1886117376</v>
      </c>
      <c r="C456">
        <v>1403</v>
      </c>
      <c r="D456" t="s">
        <v>399</v>
      </c>
      <c r="E456" t="s">
        <v>400</v>
      </c>
      <c r="F456">
        <v>1407</v>
      </c>
      <c r="G456" t="s">
        <v>401</v>
      </c>
      <c r="H456" t="s">
        <v>400</v>
      </c>
      <c r="I456">
        <v>484</v>
      </c>
      <c r="J456" t="s">
        <v>476</v>
      </c>
      <c r="K456" t="s">
        <v>477</v>
      </c>
      <c r="L456">
        <v>1471</v>
      </c>
      <c r="M456" t="s">
        <v>407</v>
      </c>
      <c r="N456" t="s">
        <v>255</v>
      </c>
      <c r="O456">
        <v>1471</v>
      </c>
      <c r="P456" t="s">
        <v>407</v>
      </c>
      <c r="Q456" t="s">
        <v>255</v>
      </c>
      <c r="R456" t="s">
        <v>288</v>
      </c>
      <c r="S456" s="2">
        <v>306.49</v>
      </c>
      <c r="U456">
        <v>5</v>
      </c>
      <c r="IF456">
        <v>1471</v>
      </c>
      <c r="IG456" t="s">
        <v>407</v>
      </c>
      <c r="IH456" t="s">
        <v>252</v>
      </c>
      <c r="IK456">
        <v>-2</v>
      </c>
      <c r="IL456" t="s">
        <v>253</v>
      </c>
      <c r="IM456" t="s">
        <v>254</v>
      </c>
      <c r="IN456" t="s">
        <v>416</v>
      </c>
      <c r="IP456" t="s">
        <v>419</v>
      </c>
    </row>
    <row r="457" spans="1:250" x14ac:dyDescent="0.25">
      <c r="A457">
        <v>134199</v>
      </c>
      <c r="B457">
        <v>1886117376</v>
      </c>
      <c r="C457">
        <v>1403</v>
      </c>
      <c r="D457" t="s">
        <v>399</v>
      </c>
      <c r="E457" t="s">
        <v>400</v>
      </c>
      <c r="F457">
        <v>1407</v>
      </c>
      <c r="G457" t="s">
        <v>401</v>
      </c>
      <c r="H457" t="s">
        <v>400</v>
      </c>
      <c r="I457">
        <v>483</v>
      </c>
      <c r="J457" t="s">
        <v>448</v>
      </c>
      <c r="K457" t="s">
        <v>449</v>
      </c>
      <c r="L457">
        <v>1471</v>
      </c>
      <c r="M457" t="s">
        <v>407</v>
      </c>
      <c r="N457" t="s">
        <v>255</v>
      </c>
      <c r="O457">
        <v>1471</v>
      </c>
      <c r="P457" t="s">
        <v>407</v>
      </c>
      <c r="Q457" t="s">
        <v>255</v>
      </c>
      <c r="R457" t="s">
        <v>288</v>
      </c>
      <c r="S457" s="2">
        <v>145.59</v>
      </c>
      <c r="U457">
        <v>5</v>
      </c>
      <c r="IF457">
        <v>1471</v>
      </c>
      <c r="IG457" t="s">
        <v>407</v>
      </c>
      <c r="IH457" t="s">
        <v>252</v>
      </c>
      <c r="IK457">
        <v>-2</v>
      </c>
      <c r="IL457" t="s">
        <v>253</v>
      </c>
      <c r="IM457" t="s">
        <v>254</v>
      </c>
      <c r="IN457" t="s">
        <v>416</v>
      </c>
      <c r="IP457" t="s">
        <v>419</v>
      </c>
    </row>
    <row r="458" spans="1:250" x14ac:dyDescent="0.25">
      <c r="A458">
        <v>134200</v>
      </c>
      <c r="B458">
        <v>1886117376</v>
      </c>
      <c r="C458">
        <v>1403</v>
      </c>
      <c r="D458" t="s">
        <v>399</v>
      </c>
      <c r="E458" t="s">
        <v>400</v>
      </c>
      <c r="F458">
        <v>1407</v>
      </c>
      <c r="G458" t="s">
        <v>401</v>
      </c>
      <c r="H458" t="s">
        <v>400</v>
      </c>
      <c r="I458">
        <v>479</v>
      </c>
      <c r="J458" t="s">
        <v>450</v>
      </c>
      <c r="K458" t="s">
        <v>451</v>
      </c>
      <c r="L458">
        <v>1471</v>
      </c>
      <c r="M458" t="s">
        <v>407</v>
      </c>
      <c r="N458" t="s">
        <v>255</v>
      </c>
      <c r="O458">
        <v>1471</v>
      </c>
      <c r="P458" t="s">
        <v>407</v>
      </c>
      <c r="Q458" t="s">
        <v>255</v>
      </c>
      <c r="R458" t="s">
        <v>288</v>
      </c>
      <c r="S458" s="2">
        <v>108.12</v>
      </c>
      <c r="U458">
        <v>5</v>
      </c>
      <c r="IF458">
        <v>1471</v>
      </c>
      <c r="IG458" t="s">
        <v>407</v>
      </c>
      <c r="IH458" t="s">
        <v>252</v>
      </c>
      <c r="IK458">
        <v>-2</v>
      </c>
      <c r="IL458" t="s">
        <v>253</v>
      </c>
      <c r="IM458" t="s">
        <v>254</v>
      </c>
      <c r="IN458" t="s">
        <v>416</v>
      </c>
      <c r="IP458" t="s">
        <v>419</v>
      </c>
    </row>
    <row r="459" spans="1:250" x14ac:dyDescent="0.25">
      <c r="A459">
        <v>134201</v>
      </c>
      <c r="B459">
        <v>1886117376</v>
      </c>
      <c r="C459">
        <v>1403</v>
      </c>
      <c r="D459" t="s">
        <v>399</v>
      </c>
      <c r="E459" t="s">
        <v>400</v>
      </c>
      <c r="F459">
        <v>1407</v>
      </c>
      <c r="G459" t="s">
        <v>401</v>
      </c>
      <c r="H459" t="s">
        <v>400</v>
      </c>
      <c r="I459">
        <v>475</v>
      </c>
      <c r="J459" t="s">
        <v>433</v>
      </c>
      <c r="K459" t="s">
        <v>434</v>
      </c>
      <c r="L459">
        <v>1471</v>
      </c>
      <c r="M459" t="s">
        <v>407</v>
      </c>
      <c r="N459" t="s">
        <v>255</v>
      </c>
      <c r="O459">
        <v>1471</v>
      </c>
      <c r="P459" t="s">
        <v>407</v>
      </c>
      <c r="Q459" t="s">
        <v>255</v>
      </c>
      <c r="R459" t="s">
        <v>288</v>
      </c>
      <c r="S459" s="2">
        <v>213.87</v>
      </c>
      <c r="U459">
        <v>5</v>
      </c>
      <c r="IF459">
        <v>1471</v>
      </c>
      <c r="IG459" t="s">
        <v>407</v>
      </c>
      <c r="IH459" t="s">
        <v>252</v>
      </c>
      <c r="IK459">
        <v>-2</v>
      </c>
      <c r="IL459" t="s">
        <v>253</v>
      </c>
      <c r="IM459" t="s">
        <v>254</v>
      </c>
      <c r="IN459" t="s">
        <v>416</v>
      </c>
      <c r="IP459" t="s">
        <v>419</v>
      </c>
    </row>
    <row r="460" spans="1:250" x14ac:dyDescent="0.25">
      <c r="A460">
        <v>134202</v>
      </c>
      <c r="B460">
        <v>1886117376</v>
      </c>
      <c r="C460">
        <v>1403</v>
      </c>
      <c r="D460" t="s">
        <v>399</v>
      </c>
      <c r="E460" t="s">
        <v>400</v>
      </c>
      <c r="F460">
        <v>1407</v>
      </c>
      <c r="G460" t="s">
        <v>401</v>
      </c>
      <c r="H460" t="s">
        <v>400</v>
      </c>
      <c r="I460">
        <v>474</v>
      </c>
      <c r="J460" t="s">
        <v>437</v>
      </c>
      <c r="K460" t="s">
        <v>438</v>
      </c>
      <c r="L460">
        <v>1471</v>
      </c>
      <c r="M460" t="s">
        <v>407</v>
      </c>
      <c r="N460" t="s">
        <v>255</v>
      </c>
      <c r="O460">
        <v>1471</v>
      </c>
      <c r="P460" t="s">
        <v>407</v>
      </c>
      <c r="Q460" t="s">
        <v>255</v>
      </c>
      <c r="R460" t="s">
        <v>288</v>
      </c>
      <c r="S460" s="2">
        <v>213.28</v>
      </c>
      <c r="U460">
        <v>5</v>
      </c>
      <c r="IF460">
        <v>1471</v>
      </c>
      <c r="IG460" t="s">
        <v>407</v>
      </c>
      <c r="IH460" t="s">
        <v>252</v>
      </c>
      <c r="IK460">
        <v>-2</v>
      </c>
      <c r="IL460" t="s">
        <v>253</v>
      </c>
      <c r="IM460" t="s">
        <v>254</v>
      </c>
      <c r="IN460" t="s">
        <v>416</v>
      </c>
      <c r="IP460" t="s">
        <v>419</v>
      </c>
    </row>
    <row r="461" spans="1:250" x14ac:dyDescent="0.25">
      <c r="A461">
        <v>134203</v>
      </c>
      <c r="B461">
        <v>1886117376</v>
      </c>
      <c r="C461">
        <v>1403</v>
      </c>
      <c r="D461" t="s">
        <v>399</v>
      </c>
      <c r="E461" t="s">
        <v>400</v>
      </c>
      <c r="F461">
        <v>1407</v>
      </c>
      <c r="G461" t="s">
        <v>401</v>
      </c>
      <c r="H461" t="s">
        <v>400</v>
      </c>
      <c r="I461">
        <v>470</v>
      </c>
      <c r="J461" t="s">
        <v>439</v>
      </c>
      <c r="K461" t="s">
        <v>440</v>
      </c>
      <c r="L461">
        <v>1471</v>
      </c>
      <c r="M461" t="s">
        <v>407</v>
      </c>
      <c r="N461" t="s">
        <v>255</v>
      </c>
      <c r="O461">
        <v>1471</v>
      </c>
      <c r="P461" t="s">
        <v>407</v>
      </c>
      <c r="Q461" t="s">
        <v>255</v>
      </c>
      <c r="R461" t="s">
        <v>288</v>
      </c>
      <c r="S461" s="2">
        <v>263.58</v>
      </c>
      <c r="U461">
        <v>5</v>
      </c>
      <c r="IF461">
        <v>1471</v>
      </c>
      <c r="IG461" t="s">
        <v>407</v>
      </c>
      <c r="IH461" t="s">
        <v>252</v>
      </c>
      <c r="IK461">
        <v>-2</v>
      </c>
      <c r="IL461" t="s">
        <v>253</v>
      </c>
      <c r="IM461" t="s">
        <v>254</v>
      </c>
      <c r="IN461" t="s">
        <v>416</v>
      </c>
      <c r="IP461" t="s">
        <v>419</v>
      </c>
    </row>
    <row r="462" spans="1:250" x14ac:dyDescent="0.25">
      <c r="A462">
        <v>134204</v>
      </c>
      <c r="B462">
        <v>1886117376</v>
      </c>
      <c r="C462">
        <v>1403</v>
      </c>
      <c r="D462" t="s">
        <v>399</v>
      </c>
      <c r="E462" t="s">
        <v>400</v>
      </c>
      <c r="F462">
        <v>1407</v>
      </c>
      <c r="G462" t="s">
        <v>401</v>
      </c>
      <c r="H462" t="s">
        <v>400</v>
      </c>
      <c r="I462">
        <v>467</v>
      </c>
      <c r="J462" t="s">
        <v>441</v>
      </c>
      <c r="K462" t="s">
        <v>442</v>
      </c>
      <c r="L462">
        <v>1471</v>
      </c>
      <c r="M462" t="s">
        <v>407</v>
      </c>
      <c r="N462" t="s">
        <v>255</v>
      </c>
      <c r="O462">
        <v>1471</v>
      </c>
      <c r="P462" t="s">
        <v>407</v>
      </c>
      <c r="Q462" t="s">
        <v>255</v>
      </c>
      <c r="R462" t="s">
        <v>288</v>
      </c>
      <c r="S462" s="2">
        <v>170.09</v>
      </c>
      <c r="U462">
        <v>5</v>
      </c>
      <c r="IF462">
        <v>1471</v>
      </c>
      <c r="IG462" t="s">
        <v>407</v>
      </c>
      <c r="IH462" t="s">
        <v>252</v>
      </c>
      <c r="IK462">
        <v>-2</v>
      </c>
      <c r="IL462" t="s">
        <v>253</v>
      </c>
      <c r="IM462" t="s">
        <v>254</v>
      </c>
      <c r="IN462" t="s">
        <v>416</v>
      </c>
      <c r="IP462" t="s">
        <v>419</v>
      </c>
    </row>
    <row r="463" spans="1:250" x14ac:dyDescent="0.25">
      <c r="A463">
        <v>134205</v>
      </c>
      <c r="B463">
        <v>1886117376</v>
      </c>
      <c r="C463">
        <v>1403</v>
      </c>
      <c r="D463" t="s">
        <v>399</v>
      </c>
      <c r="E463" t="s">
        <v>400</v>
      </c>
      <c r="F463">
        <v>1407</v>
      </c>
      <c r="G463" t="s">
        <v>401</v>
      </c>
      <c r="H463" t="s">
        <v>400</v>
      </c>
      <c r="I463">
        <v>466</v>
      </c>
      <c r="J463" t="s">
        <v>443</v>
      </c>
      <c r="K463" t="s">
        <v>444</v>
      </c>
      <c r="L463">
        <v>1471</v>
      </c>
      <c r="M463" t="s">
        <v>407</v>
      </c>
      <c r="N463" t="s">
        <v>255</v>
      </c>
      <c r="O463">
        <v>1471</v>
      </c>
      <c r="P463" t="s">
        <v>407</v>
      </c>
      <c r="Q463" t="s">
        <v>255</v>
      </c>
      <c r="R463" t="s">
        <v>288</v>
      </c>
      <c r="S463" s="2">
        <v>87.13</v>
      </c>
      <c r="U463">
        <v>5</v>
      </c>
      <c r="IF463">
        <v>1471</v>
      </c>
      <c r="IG463" t="s">
        <v>407</v>
      </c>
      <c r="IH463" t="s">
        <v>252</v>
      </c>
      <c r="IK463">
        <v>-2</v>
      </c>
      <c r="IL463" t="s">
        <v>253</v>
      </c>
      <c r="IM463" t="s">
        <v>254</v>
      </c>
      <c r="IN463" t="s">
        <v>416</v>
      </c>
      <c r="IP463" t="s">
        <v>419</v>
      </c>
    </row>
    <row r="464" spans="1:250" x14ac:dyDescent="0.25">
      <c r="A464">
        <v>134206</v>
      </c>
      <c r="B464">
        <v>1886117376</v>
      </c>
      <c r="C464">
        <v>1403</v>
      </c>
      <c r="D464" t="s">
        <v>399</v>
      </c>
      <c r="E464" t="s">
        <v>400</v>
      </c>
      <c r="F464">
        <v>1407</v>
      </c>
      <c r="G464" t="s">
        <v>401</v>
      </c>
      <c r="H464" t="s">
        <v>400</v>
      </c>
      <c r="I464">
        <v>462</v>
      </c>
      <c r="J464" t="s">
        <v>445</v>
      </c>
      <c r="K464" t="s">
        <v>446</v>
      </c>
      <c r="L464">
        <v>1471</v>
      </c>
      <c r="M464" t="s">
        <v>407</v>
      </c>
      <c r="N464" t="s">
        <v>255</v>
      </c>
      <c r="O464">
        <v>1471</v>
      </c>
      <c r="P464" t="s">
        <v>407</v>
      </c>
      <c r="Q464" t="s">
        <v>255</v>
      </c>
      <c r="R464" t="s">
        <v>288</v>
      </c>
      <c r="S464" s="2">
        <v>195.33</v>
      </c>
      <c r="U464">
        <v>5</v>
      </c>
      <c r="IF464">
        <v>1471</v>
      </c>
      <c r="IG464" t="s">
        <v>407</v>
      </c>
      <c r="IH464" t="s">
        <v>252</v>
      </c>
      <c r="IK464">
        <v>-2</v>
      </c>
      <c r="IL464" t="s">
        <v>253</v>
      </c>
      <c r="IM464" t="s">
        <v>254</v>
      </c>
      <c r="IN464" t="s">
        <v>416</v>
      </c>
      <c r="IP464" t="s">
        <v>419</v>
      </c>
    </row>
    <row r="465" spans="1:250" x14ac:dyDescent="0.25">
      <c r="A465">
        <v>134207</v>
      </c>
      <c r="B465">
        <v>1886117376</v>
      </c>
      <c r="C465">
        <v>1403</v>
      </c>
      <c r="D465" t="s">
        <v>399</v>
      </c>
      <c r="E465" t="s">
        <v>400</v>
      </c>
      <c r="F465">
        <v>1407</v>
      </c>
      <c r="G465" t="s">
        <v>401</v>
      </c>
      <c r="H465" t="s">
        <v>400</v>
      </c>
      <c r="I465">
        <v>459</v>
      </c>
      <c r="J465" t="s">
        <v>431</v>
      </c>
      <c r="K465" t="s">
        <v>432</v>
      </c>
      <c r="L465">
        <v>1471</v>
      </c>
      <c r="M465" t="s">
        <v>407</v>
      </c>
      <c r="N465" t="s">
        <v>255</v>
      </c>
      <c r="O465">
        <v>1471</v>
      </c>
      <c r="P465" t="s">
        <v>407</v>
      </c>
      <c r="Q465" t="s">
        <v>255</v>
      </c>
      <c r="R465" t="s">
        <v>288</v>
      </c>
      <c r="S465" s="2">
        <v>225.39</v>
      </c>
      <c r="U465">
        <v>5</v>
      </c>
      <c r="IF465">
        <v>1471</v>
      </c>
      <c r="IG465" t="s">
        <v>407</v>
      </c>
      <c r="IH465" t="s">
        <v>252</v>
      </c>
      <c r="IK465">
        <v>-2</v>
      </c>
      <c r="IL465" t="s">
        <v>253</v>
      </c>
      <c r="IM465" t="s">
        <v>254</v>
      </c>
      <c r="IN465" t="s">
        <v>416</v>
      </c>
      <c r="IP465" t="s">
        <v>419</v>
      </c>
    </row>
    <row r="466" spans="1:250" x14ac:dyDescent="0.25">
      <c r="A466">
        <v>134208</v>
      </c>
      <c r="B466">
        <v>1886117376</v>
      </c>
      <c r="C466">
        <v>1403</v>
      </c>
      <c r="D466" t="s">
        <v>399</v>
      </c>
      <c r="E466" t="s">
        <v>400</v>
      </c>
      <c r="F466">
        <v>1407</v>
      </c>
      <c r="G466" t="s">
        <v>401</v>
      </c>
      <c r="H466" t="s">
        <v>400</v>
      </c>
      <c r="I466">
        <v>454</v>
      </c>
      <c r="J466" t="s">
        <v>420</v>
      </c>
      <c r="K466" t="s">
        <v>421</v>
      </c>
      <c r="L466">
        <v>1471</v>
      </c>
      <c r="M466" t="s">
        <v>407</v>
      </c>
      <c r="N466" t="s">
        <v>255</v>
      </c>
      <c r="O466">
        <v>1471</v>
      </c>
      <c r="P466" t="s">
        <v>407</v>
      </c>
      <c r="Q466" t="s">
        <v>255</v>
      </c>
      <c r="R466" t="s">
        <v>288</v>
      </c>
      <c r="S466" s="2">
        <v>224.81</v>
      </c>
      <c r="U466">
        <v>5</v>
      </c>
      <c r="IF466">
        <v>1471</v>
      </c>
      <c r="IG466" t="s">
        <v>407</v>
      </c>
      <c r="IH466" t="s">
        <v>252</v>
      </c>
      <c r="IK466">
        <v>-2</v>
      </c>
      <c r="IL466" t="s">
        <v>253</v>
      </c>
      <c r="IM466" t="s">
        <v>254</v>
      </c>
      <c r="IN466" t="s">
        <v>416</v>
      </c>
      <c r="IP466" t="s">
        <v>419</v>
      </c>
    </row>
    <row r="467" spans="1:250" x14ac:dyDescent="0.25">
      <c r="A467">
        <v>134209</v>
      </c>
      <c r="B467">
        <v>1886117376</v>
      </c>
      <c r="C467">
        <v>1403</v>
      </c>
      <c r="D467" t="s">
        <v>399</v>
      </c>
      <c r="E467" t="s">
        <v>400</v>
      </c>
      <c r="F467">
        <v>1407</v>
      </c>
      <c r="G467" t="s">
        <v>401</v>
      </c>
      <c r="H467" t="s">
        <v>400</v>
      </c>
      <c r="I467">
        <v>449</v>
      </c>
      <c r="J467" t="s">
        <v>422</v>
      </c>
      <c r="K467" t="s">
        <v>423</v>
      </c>
      <c r="L467">
        <v>1471</v>
      </c>
      <c r="M467" t="s">
        <v>407</v>
      </c>
      <c r="N467" t="s">
        <v>255</v>
      </c>
      <c r="O467">
        <v>1471</v>
      </c>
      <c r="P467" t="s">
        <v>407</v>
      </c>
      <c r="Q467" t="s">
        <v>255</v>
      </c>
      <c r="R467" t="s">
        <v>288</v>
      </c>
      <c r="S467" s="2">
        <v>298.91000000000003</v>
      </c>
      <c r="U467">
        <v>5</v>
      </c>
      <c r="IF467">
        <v>1471</v>
      </c>
      <c r="IG467" t="s">
        <v>407</v>
      </c>
      <c r="IH467" t="s">
        <v>252</v>
      </c>
      <c r="IK467">
        <v>-2</v>
      </c>
      <c r="IL467" t="s">
        <v>253</v>
      </c>
      <c r="IM467" t="s">
        <v>254</v>
      </c>
      <c r="IN467" t="s">
        <v>416</v>
      </c>
      <c r="IP467" t="s">
        <v>419</v>
      </c>
    </row>
    <row r="468" spans="1:250" x14ac:dyDescent="0.25">
      <c r="A468">
        <v>134210</v>
      </c>
      <c r="B468">
        <v>1886117376</v>
      </c>
      <c r="C468">
        <v>1403</v>
      </c>
      <c r="D468" t="s">
        <v>399</v>
      </c>
      <c r="E468" t="s">
        <v>400</v>
      </c>
      <c r="F468">
        <v>1407</v>
      </c>
      <c r="G468" t="s">
        <v>401</v>
      </c>
      <c r="H468" t="s">
        <v>400</v>
      </c>
      <c r="I468">
        <v>446</v>
      </c>
      <c r="J468" t="s">
        <v>424</v>
      </c>
      <c r="K468" t="s">
        <v>425</v>
      </c>
      <c r="L468">
        <v>1471</v>
      </c>
      <c r="M468" t="s">
        <v>407</v>
      </c>
      <c r="N468" t="s">
        <v>255</v>
      </c>
      <c r="O468">
        <v>1471</v>
      </c>
      <c r="P468" t="s">
        <v>407</v>
      </c>
      <c r="Q468" t="s">
        <v>255</v>
      </c>
      <c r="R468" t="s">
        <v>288</v>
      </c>
      <c r="S468" s="2">
        <v>155.97999999999999</v>
      </c>
      <c r="U468">
        <v>5</v>
      </c>
      <c r="IF468">
        <v>1471</v>
      </c>
      <c r="IG468" t="s">
        <v>407</v>
      </c>
      <c r="IH468" t="s">
        <v>252</v>
      </c>
      <c r="IK468">
        <v>-2</v>
      </c>
      <c r="IL468" t="s">
        <v>253</v>
      </c>
      <c r="IM468" t="s">
        <v>254</v>
      </c>
      <c r="IN468" t="s">
        <v>416</v>
      </c>
      <c r="IP468" t="s">
        <v>419</v>
      </c>
    </row>
    <row r="469" spans="1:250" x14ac:dyDescent="0.25">
      <c r="A469">
        <v>134211</v>
      </c>
      <c r="B469">
        <v>1886117376</v>
      </c>
      <c r="C469">
        <v>1403</v>
      </c>
      <c r="D469" t="s">
        <v>399</v>
      </c>
      <c r="E469" t="s">
        <v>400</v>
      </c>
      <c r="F469">
        <v>1407</v>
      </c>
      <c r="G469" t="s">
        <v>401</v>
      </c>
      <c r="H469" t="s">
        <v>400</v>
      </c>
      <c r="I469">
        <v>444</v>
      </c>
      <c r="J469" t="s">
        <v>426</v>
      </c>
      <c r="K469" t="s">
        <v>427</v>
      </c>
      <c r="L469">
        <v>1471</v>
      </c>
      <c r="M469" t="s">
        <v>407</v>
      </c>
      <c r="N469" t="s">
        <v>255</v>
      </c>
      <c r="O469">
        <v>1471</v>
      </c>
      <c r="P469" t="s">
        <v>407</v>
      </c>
      <c r="Q469" t="s">
        <v>255</v>
      </c>
      <c r="R469" t="s">
        <v>288</v>
      </c>
      <c r="S469" s="2">
        <v>241.06</v>
      </c>
      <c r="U469">
        <v>5</v>
      </c>
      <c r="IF469">
        <v>1471</v>
      </c>
      <c r="IG469" t="s">
        <v>407</v>
      </c>
      <c r="IH469" t="s">
        <v>252</v>
      </c>
      <c r="IK469">
        <v>-2</v>
      </c>
      <c r="IL469" t="s">
        <v>253</v>
      </c>
      <c r="IM469" t="s">
        <v>254</v>
      </c>
      <c r="IN469" t="s">
        <v>416</v>
      </c>
      <c r="IP469" t="s">
        <v>419</v>
      </c>
    </row>
    <row r="470" spans="1:250" x14ac:dyDescent="0.25">
      <c r="A470">
        <v>134212</v>
      </c>
      <c r="B470">
        <v>1886117376</v>
      </c>
      <c r="C470">
        <v>1403</v>
      </c>
      <c r="D470" t="s">
        <v>399</v>
      </c>
      <c r="E470" t="s">
        <v>400</v>
      </c>
      <c r="F470">
        <v>1407</v>
      </c>
      <c r="G470" t="s">
        <v>401</v>
      </c>
      <c r="H470" t="s">
        <v>400</v>
      </c>
      <c r="I470">
        <v>439</v>
      </c>
      <c r="J470" t="s">
        <v>428</v>
      </c>
      <c r="K470" t="s">
        <v>429</v>
      </c>
      <c r="L470">
        <v>1471</v>
      </c>
      <c r="M470" t="s">
        <v>407</v>
      </c>
      <c r="N470" t="s">
        <v>255</v>
      </c>
      <c r="O470">
        <v>1471</v>
      </c>
      <c r="P470" t="s">
        <v>407</v>
      </c>
      <c r="Q470" t="s">
        <v>255</v>
      </c>
      <c r="R470" t="s">
        <v>288</v>
      </c>
      <c r="S470" s="2">
        <v>176.7</v>
      </c>
      <c r="U470">
        <v>5</v>
      </c>
      <c r="IF470">
        <v>1471</v>
      </c>
      <c r="IG470" t="s">
        <v>407</v>
      </c>
      <c r="IH470" t="s">
        <v>252</v>
      </c>
      <c r="IK470">
        <v>-2</v>
      </c>
      <c r="IL470" t="s">
        <v>253</v>
      </c>
      <c r="IM470" t="s">
        <v>254</v>
      </c>
      <c r="IN470" t="s">
        <v>416</v>
      </c>
      <c r="IP470" t="s">
        <v>419</v>
      </c>
    </row>
    <row r="471" spans="1:250" x14ac:dyDescent="0.25">
      <c r="A471">
        <v>134213</v>
      </c>
      <c r="B471">
        <v>1886117376</v>
      </c>
      <c r="C471">
        <v>1403</v>
      </c>
      <c r="D471" t="s">
        <v>399</v>
      </c>
      <c r="E471" t="s">
        <v>400</v>
      </c>
      <c r="F471">
        <v>1407</v>
      </c>
      <c r="G471" t="s">
        <v>401</v>
      </c>
      <c r="H471" t="s">
        <v>400</v>
      </c>
      <c r="I471">
        <v>434</v>
      </c>
      <c r="J471" t="s">
        <v>414</v>
      </c>
      <c r="K471" t="s">
        <v>415</v>
      </c>
      <c r="L471">
        <v>1471</v>
      </c>
      <c r="M471" t="s">
        <v>407</v>
      </c>
      <c r="N471" t="s">
        <v>255</v>
      </c>
      <c r="O471">
        <v>1471</v>
      </c>
      <c r="P471" t="s">
        <v>407</v>
      </c>
      <c r="Q471" t="s">
        <v>255</v>
      </c>
      <c r="R471" t="s">
        <v>288</v>
      </c>
      <c r="S471" s="2">
        <v>299.04000000000002</v>
      </c>
      <c r="U471">
        <v>5</v>
      </c>
      <c r="IF471">
        <v>1471</v>
      </c>
      <c r="IG471" t="s">
        <v>407</v>
      </c>
      <c r="IH471" t="s">
        <v>252</v>
      </c>
      <c r="IK471">
        <v>-2</v>
      </c>
      <c r="IL471" t="s">
        <v>253</v>
      </c>
      <c r="IM471" t="s">
        <v>254</v>
      </c>
      <c r="IN471" t="s">
        <v>416</v>
      </c>
      <c r="IP471" t="s">
        <v>419</v>
      </c>
    </row>
    <row r="472" spans="1:250" x14ac:dyDescent="0.25">
      <c r="A472">
        <v>134214</v>
      </c>
      <c r="B472">
        <v>1886117376</v>
      </c>
      <c r="C472">
        <v>1403</v>
      </c>
      <c r="D472" t="s">
        <v>399</v>
      </c>
      <c r="E472" t="s">
        <v>400</v>
      </c>
      <c r="F472">
        <v>1407</v>
      </c>
      <c r="G472" t="s">
        <v>401</v>
      </c>
      <c r="H472" t="s">
        <v>400</v>
      </c>
      <c r="I472">
        <v>430</v>
      </c>
      <c r="J472" t="s">
        <v>410</v>
      </c>
      <c r="K472" t="s">
        <v>411</v>
      </c>
      <c r="L472">
        <v>1471</v>
      </c>
      <c r="M472" t="s">
        <v>407</v>
      </c>
      <c r="N472" t="s">
        <v>255</v>
      </c>
      <c r="O472">
        <v>1471</v>
      </c>
      <c r="P472" t="s">
        <v>407</v>
      </c>
      <c r="Q472" t="s">
        <v>255</v>
      </c>
      <c r="R472" t="s">
        <v>288</v>
      </c>
      <c r="S472" s="2">
        <v>208.26</v>
      </c>
      <c r="U472">
        <v>5</v>
      </c>
      <c r="IF472">
        <v>1471</v>
      </c>
      <c r="IG472" t="s">
        <v>407</v>
      </c>
      <c r="IH472" t="s">
        <v>252</v>
      </c>
      <c r="IK472">
        <v>-2</v>
      </c>
      <c r="IL472" t="s">
        <v>253</v>
      </c>
      <c r="IM472" t="s">
        <v>254</v>
      </c>
      <c r="IN472" t="s">
        <v>416</v>
      </c>
      <c r="IP472" t="s">
        <v>419</v>
      </c>
    </row>
    <row r="473" spans="1:250" x14ac:dyDescent="0.25">
      <c r="A473">
        <v>134215</v>
      </c>
      <c r="B473">
        <v>1886117376</v>
      </c>
      <c r="C473">
        <v>1403</v>
      </c>
      <c r="D473" t="s">
        <v>399</v>
      </c>
      <c r="E473" t="s">
        <v>400</v>
      </c>
      <c r="F473">
        <v>1407</v>
      </c>
      <c r="G473" t="s">
        <v>401</v>
      </c>
      <c r="H473" t="s">
        <v>400</v>
      </c>
      <c r="I473">
        <v>428</v>
      </c>
      <c r="J473" t="s">
        <v>391</v>
      </c>
      <c r="K473" t="s">
        <v>402</v>
      </c>
      <c r="L473">
        <v>1471</v>
      </c>
      <c r="M473" t="s">
        <v>407</v>
      </c>
      <c r="N473" t="s">
        <v>255</v>
      </c>
      <c r="O473">
        <v>1471</v>
      </c>
      <c r="P473" t="s">
        <v>407</v>
      </c>
      <c r="Q473" t="s">
        <v>255</v>
      </c>
      <c r="R473" t="s">
        <v>288</v>
      </c>
      <c r="S473" s="2">
        <v>439.66</v>
      </c>
      <c r="U473">
        <v>5</v>
      </c>
      <c r="IF473">
        <v>1471</v>
      </c>
      <c r="IG473" t="s">
        <v>407</v>
      </c>
      <c r="IH473" t="s">
        <v>252</v>
      </c>
      <c r="IK473">
        <v>-2</v>
      </c>
      <c r="IL473" t="s">
        <v>253</v>
      </c>
      <c r="IM473" t="s">
        <v>254</v>
      </c>
      <c r="IN473" t="s">
        <v>416</v>
      </c>
      <c r="IP473" t="s">
        <v>419</v>
      </c>
    </row>
    <row r="474" spans="1:250" x14ac:dyDescent="0.25">
      <c r="A474">
        <v>134216</v>
      </c>
      <c r="B474">
        <v>1886117376</v>
      </c>
      <c r="C474">
        <v>1403</v>
      </c>
      <c r="D474" t="s">
        <v>399</v>
      </c>
      <c r="E474" t="s">
        <v>400</v>
      </c>
      <c r="F474">
        <v>1407</v>
      </c>
      <c r="G474" t="s">
        <v>401</v>
      </c>
      <c r="H474" t="s">
        <v>400</v>
      </c>
      <c r="I474">
        <v>423</v>
      </c>
      <c r="J474" t="s">
        <v>392</v>
      </c>
      <c r="K474" t="s">
        <v>393</v>
      </c>
      <c r="L474">
        <v>1471</v>
      </c>
      <c r="M474" t="s">
        <v>407</v>
      </c>
      <c r="N474" t="s">
        <v>255</v>
      </c>
      <c r="O474">
        <v>1471</v>
      </c>
      <c r="P474" t="s">
        <v>407</v>
      </c>
      <c r="Q474" t="s">
        <v>255</v>
      </c>
      <c r="R474" t="s">
        <v>288</v>
      </c>
      <c r="S474" s="2">
        <v>201.45</v>
      </c>
      <c r="U474">
        <v>5</v>
      </c>
      <c r="IF474">
        <v>1471</v>
      </c>
      <c r="IG474" t="s">
        <v>407</v>
      </c>
      <c r="IH474" t="s">
        <v>252</v>
      </c>
      <c r="IK474">
        <v>-2</v>
      </c>
      <c r="IL474" t="s">
        <v>253</v>
      </c>
      <c r="IM474" t="s">
        <v>254</v>
      </c>
      <c r="IN474" t="s">
        <v>416</v>
      </c>
      <c r="IP474" t="s">
        <v>419</v>
      </c>
    </row>
    <row r="475" spans="1:250" x14ac:dyDescent="0.25">
      <c r="A475">
        <v>134217</v>
      </c>
      <c r="B475">
        <v>1886117376</v>
      </c>
      <c r="C475">
        <v>1403</v>
      </c>
      <c r="D475" t="s">
        <v>399</v>
      </c>
      <c r="E475" t="s">
        <v>400</v>
      </c>
      <c r="F475">
        <v>1407</v>
      </c>
      <c r="G475" t="s">
        <v>401</v>
      </c>
      <c r="H475" t="s">
        <v>400</v>
      </c>
      <c r="I475">
        <v>421</v>
      </c>
      <c r="J475" t="s">
        <v>394</v>
      </c>
      <c r="K475" t="s">
        <v>405</v>
      </c>
      <c r="L475">
        <v>1471</v>
      </c>
      <c r="M475" t="s">
        <v>407</v>
      </c>
      <c r="N475" t="s">
        <v>255</v>
      </c>
      <c r="O475">
        <v>1471</v>
      </c>
      <c r="P475" t="s">
        <v>407</v>
      </c>
      <c r="Q475" t="s">
        <v>255</v>
      </c>
      <c r="R475" t="s">
        <v>288</v>
      </c>
      <c r="S475" s="2">
        <v>425.27</v>
      </c>
      <c r="U475">
        <v>5</v>
      </c>
      <c r="IF475">
        <v>1471</v>
      </c>
      <c r="IG475" t="s">
        <v>407</v>
      </c>
      <c r="IH475" t="s">
        <v>252</v>
      </c>
      <c r="IK475">
        <v>-2</v>
      </c>
      <c r="IL475" t="s">
        <v>253</v>
      </c>
      <c r="IM475" t="s">
        <v>254</v>
      </c>
      <c r="IN475" t="s">
        <v>416</v>
      </c>
      <c r="IP475" t="s">
        <v>419</v>
      </c>
    </row>
    <row r="476" spans="1:250" x14ac:dyDescent="0.25">
      <c r="A476">
        <v>134218</v>
      </c>
      <c r="B476">
        <v>1886117376</v>
      </c>
      <c r="C476">
        <v>1403</v>
      </c>
      <c r="D476" t="s">
        <v>399</v>
      </c>
      <c r="E476" t="s">
        <v>400</v>
      </c>
      <c r="F476">
        <v>1407</v>
      </c>
      <c r="G476" t="s">
        <v>401</v>
      </c>
      <c r="H476" t="s">
        <v>400</v>
      </c>
      <c r="I476">
        <v>417</v>
      </c>
      <c r="J476" t="s">
        <v>389</v>
      </c>
      <c r="K476" t="s">
        <v>390</v>
      </c>
      <c r="L476">
        <v>1471</v>
      </c>
      <c r="M476" t="s">
        <v>407</v>
      </c>
      <c r="N476" t="s">
        <v>255</v>
      </c>
      <c r="O476">
        <v>1471</v>
      </c>
      <c r="P476" t="s">
        <v>407</v>
      </c>
      <c r="Q476" t="s">
        <v>255</v>
      </c>
      <c r="R476" t="s">
        <v>288</v>
      </c>
      <c r="S476" s="2">
        <v>259.86</v>
      </c>
      <c r="U476">
        <v>5</v>
      </c>
      <c r="IF476">
        <v>1471</v>
      </c>
      <c r="IG476" t="s">
        <v>407</v>
      </c>
      <c r="IH476" t="s">
        <v>252</v>
      </c>
      <c r="IK476">
        <v>-2</v>
      </c>
      <c r="IL476" t="s">
        <v>253</v>
      </c>
      <c r="IM476" t="s">
        <v>254</v>
      </c>
      <c r="IN476" t="s">
        <v>416</v>
      </c>
      <c r="IP476" t="s">
        <v>419</v>
      </c>
    </row>
    <row r="477" spans="1:250" x14ac:dyDescent="0.25">
      <c r="A477">
        <v>134219</v>
      </c>
      <c r="B477">
        <v>1886117376</v>
      </c>
      <c r="C477">
        <v>1403</v>
      </c>
      <c r="D477" t="s">
        <v>399</v>
      </c>
      <c r="E477" t="s">
        <v>400</v>
      </c>
      <c r="F477">
        <v>1407</v>
      </c>
      <c r="G477" t="s">
        <v>401</v>
      </c>
      <c r="H477" t="s">
        <v>400</v>
      </c>
      <c r="I477">
        <v>504</v>
      </c>
      <c r="J477" t="s">
        <v>464</v>
      </c>
      <c r="K477" t="s">
        <v>463</v>
      </c>
      <c r="L477">
        <v>79514</v>
      </c>
      <c r="M477" t="s">
        <v>465</v>
      </c>
      <c r="N477" t="s">
        <v>466</v>
      </c>
      <c r="O477">
        <v>79514</v>
      </c>
      <c r="P477" t="s">
        <v>465</v>
      </c>
      <c r="Q477" t="s">
        <v>466</v>
      </c>
      <c r="R477" t="s">
        <v>289</v>
      </c>
      <c r="S477" s="2">
        <v>863.61</v>
      </c>
      <c r="U477">
        <v>6</v>
      </c>
      <c r="IF477">
        <v>79514</v>
      </c>
      <c r="IG477" t="s">
        <v>465</v>
      </c>
      <c r="IH477" t="s">
        <v>252</v>
      </c>
      <c r="IK477">
        <v>-2</v>
      </c>
      <c r="IL477" t="s">
        <v>253</v>
      </c>
      <c r="IM477" t="s">
        <v>254</v>
      </c>
      <c r="IN477" t="s">
        <v>416</v>
      </c>
      <c r="IP477" t="s">
        <v>465</v>
      </c>
    </row>
    <row r="478" spans="1:250" x14ac:dyDescent="0.25">
      <c r="A478">
        <v>134220</v>
      </c>
      <c r="B478">
        <v>1886117376</v>
      </c>
      <c r="C478">
        <v>1403</v>
      </c>
      <c r="D478" t="s">
        <v>399</v>
      </c>
      <c r="E478" t="s">
        <v>400</v>
      </c>
      <c r="F478">
        <v>1407</v>
      </c>
      <c r="G478" t="s">
        <v>401</v>
      </c>
      <c r="H478" t="s">
        <v>400</v>
      </c>
      <c r="I478">
        <v>504</v>
      </c>
      <c r="J478" t="s">
        <v>464</v>
      </c>
      <c r="K478" t="s">
        <v>463</v>
      </c>
      <c r="L478">
        <v>78013</v>
      </c>
      <c r="M478" t="s">
        <v>467</v>
      </c>
      <c r="N478" t="s">
        <v>262</v>
      </c>
      <c r="O478">
        <v>78013</v>
      </c>
      <c r="P478" t="s">
        <v>467</v>
      </c>
      <c r="Q478" t="s">
        <v>262</v>
      </c>
      <c r="R478" t="s">
        <v>289</v>
      </c>
      <c r="S478" s="2">
        <v>251.38</v>
      </c>
      <c r="U478">
        <v>6</v>
      </c>
      <c r="IF478">
        <v>78013</v>
      </c>
      <c r="IG478" t="s">
        <v>467</v>
      </c>
      <c r="IH478" t="s">
        <v>252</v>
      </c>
      <c r="IK478">
        <v>-2</v>
      </c>
      <c r="IL478" t="s">
        <v>253</v>
      </c>
      <c r="IM478" t="s">
        <v>254</v>
      </c>
      <c r="IN478" t="s">
        <v>416</v>
      </c>
      <c r="IP478" t="s">
        <v>467</v>
      </c>
    </row>
    <row r="479" spans="1:250" x14ac:dyDescent="0.25">
      <c r="A479">
        <v>134221</v>
      </c>
      <c r="B479">
        <v>1886117376</v>
      </c>
      <c r="C479">
        <v>1403</v>
      </c>
      <c r="D479" t="s">
        <v>399</v>
      </c>
      <c r="E479" t="s">
        <v>400</v>
      </c>
      <c r="F479">
        <v>1407</v>
      </c>
      <c r="G479" t="s">
        <v>401</v>
      </c>
      <c r="H479" t="s">
        <v>400</v>
      </c>
      <c r="I479">
        <v>501</v>
      </c>
      <c r="J479" t="s">
        <v>468</v>
      </c>
      <c r="K479" t="s">
        <v>469</v>
      </c>
      <c r="L479">
        <v>78013</v>
      </c>
      <c r="M479" t="s">
        <v>467</v>
      </c>
      <c r="N479" t="s">
        <v>262</v>
      </c>
      <c r="O479">
        <v>78013</v>
      </c>
      <c r="P479" t="s">
        <v>467</v>
      </c>
      <c r="Q479" t="s">
        <v>262</v>
      </c>
      <c r="R479" t="s">
        <v>289</v>
      </c>
      <c r="S479" s="2">
        <v>854.22</v>
      </c>
      <c r="U479">
        <v>6</v>
      </c>
      <c r="IF479">
        <v>78013</v>
      </c>
      <c r="IG479" t="s">
        <v>467</v>
      </c>
      <c r="IH479" t="s">
        <v>252</v>
      </c>
      <c r="IK479">
        <v>-2</v>
      </c>
      <c r="IL479" t="s">
        <v>253</v>
      </c>
      <c r="IM479" t="s">
        <v>254</v>
      </c>
      <c r="IN479" t="s">
        <v>416</v>
      </c>
      <c r="IP479" t="s">
        <v>467</v>
      </c>
    </row>
    <row r="480" spans="1:250" x14ac:dyDescent="0.25">
      <c r="A480">
        <v>134222</v>
      </c>
      <c r="B480">
        <v>1886117376</v>
      </c>
      <c r="C480">
        <v>1403</v>
      </c>
      <c r="D480" t="s">
        <v>399</v>
      </c>
      <c r="E480" t="s">
        <v>400</v>
      </c>
      <c r="F480">
        <v>1407</v>
      </c>
      <c r="G480" t="s">
        <v>401</v>
      </c>
      <c r="H480" t="s">
        <v>400</v>
      </c>
      <c r="I480">
        <v>499</v>
      </c>
      <c r="J480" t="s">
        <v>470</v>
      </c>
      <c r="K480" t="s">
        <v>471</v>
      </c>
      <c r="L480">
        <v>78013</v>
      </c>
      <c r="M480" t="s">
        <v>467</v>
      </c>
      <c r="N480" t="s">
        <v>262</v>
      </c>
      <c r="O480">
        <v>78013</v>
      </c>
      <c r="P480" t="s">
        <v>467</v>
      </c>
      <c r="Q480" t="s">
        <v>262</v>
      </c>
      <c r="R480" t="s">
        <v>289</v>
      </c>
      <c r="S480" s="2">
        <v>1527.96</v>
      </c>
      <c r="U480">
        <v>6</v>
      </c>
      <c r="IF480">
        <v>78013</v>
      </c>
      <c r="IG480" t="s">
        <v>467</v>
      </c>
      <c r="IH480" t="s">
        <v>252</v>
      </c>
      <c r="IK480">
        <v>-2</v>
      </c>
      <c r="IL480" t="s">
        <v>253</v>
      </c>
      <c r="IM480" t="s">
        <v>254</v>
      </c>
      <c r="IN480" t="s">
        <v>416</v>
      </c>
      <c r="IP480" t="s">
        <v>467</v>
      </c>
    </row>
    <row r="481" spans="1:250" x14ac:dyDescent="0.25">
      <c r="A481">
        <v>134223</v>
      </c>
      <c r="B481">
        <v>1886117376</v>
      </c>
      <c r="C481">
        <v>1403</v>
      </c>
      <c r="D481" t="s">
        <v>399</v>
      </c>
      <c r="E481" t="s">
        <v>400</v>
      </c>
      <c r="F481">
        <v>1407</v>
      </c>
      <c r="G481" t="s">
        <v>401</v>
      </c>
      <c r="H481" t="s">
        <v>400</v>
      </c>
      <c r="I481">
        <v>504</v>
      </c>
      <c r="J481" t="s">
        <v>464</v>
      </c>
      <c r="K481" t="s">
        <v>463</v>
      </c>
      <c r="L481">
        <v>50297</v>
      </c>
      <c r="M481" t="s">
        <v>435</v>
      </c>
      <c r="N481" t="s">
        <v>436</v>
      </c>
      <c r="O481">
        <v>50297</v>
      </c>
      <c r="P481" t="s">
        <v>435</v>
      </c>
      <c r="Q481" t="s">
        <v>436</v>
      </c>
      <c r="R481" t="s">
        <v>289</v>
      </c>
      <c r="S481" s="2">
        <v>853.23</v>
      </c>
      <c r="U481">
        <v>6</v>
      </c>
      <c r="IF481">
        <v>50297</v>
      </c>
      <c r="IG481" t="s">
        <v>435</v>
      </c>
      <c r="IH481" t="s">
        <v>252</v>
      </c>
      <c r="IK481">
        <v>-2</v>
      </c>
      <c r="IL481" t="s">
        <v>253</v>
      </c>
      <c r="IM481" t="s">
        <v>254</v>
      </c>
      <c r="IN481" t="s">
        <v>416</v>
      </c>
      <c r="IP481" t="s">
        <v>435</v>
      </c>
    </row>
    <row r="482" spans="1:250" x14ac:dyDescent="0.25">
      <c r="A482">
        <v>134224</v>
      </c>
      <c r="B482">
        <v>1886117376</v>
      </c>
      <c r="C482">
        <v>1403</v>
      </c>
      <c r="D482" t="s">
        <v>399</v>
      </c>
      <c r="E482" t="s">
        <v>400</v>
      </c>
      <c r="F482">
        <v>1407</v>
      </c>
      <c r="G482" t="s">
        <v>401</v>
      </c>
      <c r="H482" t="s">
        <v>400</v>
      </c>
      <c r="I482">
        <v>501</v>
      </c>
      <c r="J482" t="s">
        <v>468</v>
      </c>
      <c r="K482" t="s">
        <v>469</v>
      </c>
      <c r="L482">
        <v>50297</v>
      </c>
      <c r="M482" t="s">
        <v>435</v>
      </c>
      <c r="N482" t="s">
        <v>436</v>
      </c>
      <c r="O482">
        <v>50297</v>
      </c>
      <c r="P482" t="s">
        <v>435</v>
      </c>
      <c r="Q482" t="s">
        <v>436</v>
      </c>
      <c r="R482" t="s">
        <v>289</v>
      </c>
      <c r="S482" s="2">
        <v>2898.63</v>
      </c>
      <c r="U482">
        <v>6</v>
      </c>
      <c r="IF482">
        <v>50297</v>
      </c>
      <c r="IG482" t="s">
        <v>435</v>
      </c>
      <c r="IH482" t="s">
        <v>252</v>
      </c>
      <c r="IK482">
        <v>-2</v>
      </c>
      <c r="IL482" t="s">
        <v>253</v>
      </c>
      <c r="IM482" t="s">
        <v>254</v>
      </c>
      <c r="IN482" t="s">
        <v>416</v>
      </c>
      <c r="IP482" t="s">
        <v>435</v>
      </c>
    </row>
    <row r="483" spans="1:250" x14ac:dyDescent="0.25">
      <c r="A483">
        <v>134225</v>
      </c>
      <c r="B483">
        <v>1886117376</v>
      </c>
      <c r="C483">
        <v>1403</v>
      </c>
      <c r="D483" t="s">
        <v>399</v>
      </c>
      <c r="E483" t="s">
        <v>400</v>
      </c>
      <c r="F483">
        <v>1407</v>
      </c>
      <c r="G483" t="s">
        <v>401</v>
      </c>
      <c r="H483" t="s">
        <v>400</v>
      </c>
      <c r="I483">
        <v>499</v>
      </c>
      <c r="J483" t="s">
        <v>470</v>
      </c>
      <c r="K483" t="s">
        <v>471</v>
      </c>
      <c r="L483">
        <v>50297</v>
      </c>
      <c r="M483" t="s">
        <v>435</v>
      </c>
      <c r="N483" t="s">
        <v>436</v>
      </c>
      <c r="O483">
        <v>50297</v>
      </c>
      <c r="P483" t="s">
        <v>435</v>
      </c>
      <c r="Q483" t="s">
        <v>436</v>
      </c>
      <c r="R483" t="s">
        <v>289</v>
      </c>
      <c r="S483" s="2">
        <v>5184.83</v>
      </c>
      <c r="U483">
        <v>6</v>
      </c>
      <c r="IF483">
        <v>50297</v>
      </c>
      <c r="IG483" t="s">
        <v>435</v>
      </c>
      <c r="IH483" t="s">
        <v>252</v>
      </c>
      <c r="IK483">
        <v>-2</v>
      </c>
      <c r="IL483" t="s">
        <v>253</v>
      </c>
      <c r="IM483" t="s">
        <v>254</v>
      </c>
      <c r="IN483" t="s">
        <v>416</v>
      </c>
      <c r="IP483" t="s">
        <v>435</v>
      </c>
    </row>
    <row r="484" spans="1:250" x14ac:dyDescent="0.25">
      <c r="A484">
        <v>134226</v>
      </c>
      <c r="B484">
        <v>1886117376</v>
      </c>
      <c r="C484">
        <v>1403</v>
      </c>
      <c r="D484" t="s">
        <v>399</v>
      </c>
      <c r="E484" t="s">
        <v>400</v>
      </c>
      <c r="F484">
        <v>1407</v>
      </c>
      <c r="G484" t="s">
        <v>401</v>
      </c>
      <c r="H484" t="s">
        <v>400</v>
      </c>
      <c r="I484">
        <v>493</v>
      </c>
      <c r="J484" t="s">
        <v>472</v>
      </c>
      <c r="K484" t="s">
        <v>473</v>
      </c>
      <c r="L484">
        <v>50297</v>
      </c>
      <c r="M484" t="s">
        <v>435</v>
      </c>
      <c r="N484" t="s">
        <v>436</v>
      </c>
      <c r="O484">
        <v>50297</v>
      </c>
      <c r="P484" t="s">
        <v>435</v>
      </c>
      <c r="Q484" t="s">
        <v>436</v>
      </c>
      <c r="R484" t="s">
        <v>289</v>
      </c>
      <c r="S484" s="2">
        <v>4483.22</v>
      </c>
      <c r="U484">
        <v>6</v>
      </c>
      <c r="IF484">
        <v>50297</v>
      </c>
      <c r="IG484" t="s">
        <v>435</v>
      </c>
      <c r="IH484" t="s">
        <v>252</v>
      </c>
      <c r="IK484">
        <v>-2</v>
      </c>
      <c r="IL484" t="s">
        <v>253</v>
      </c>
      <c r="IM484" t="s">
        <v>254</v>
      </c>
      <c r="IN484" t="s">
        <v>416</v>
      </c>
      <c r="IP484" t="s">
        <v>435</v>
      </c>
    </row>
    <row r="485" spans="1:250" x14ac:dyDescent="0.25">
      <c r="A485">
        <v>134227</v>
      </c>
      <c r="B485">
        <v>1886117376</v>
      </c>
      <c r="C485">
        <v>1403</v>
      </c>
      <c r="D485" t="s">
        <v>399</v>
      </c>
      <c r="E485" t="s">
        <v>400</v>
      </c>
      <c r="F485">
        <v>1407</v>
      </c>
      <c r="G485" t="s">
        <v>401</v>
      </c>
      <c r="H485" t="s">
        <v>400</v>
      </c>
      <c r="I485">
        <v>491</v>
      </c>
      <c r="J485" t="s">
        <v>474</v>
      </c>
      <c r="K485" t="s">
        <v>475</v>
      </c>
      <c r="L485">
        <v>50297</v>
      </c>
      <c r="M485" t="s">
        <v>435</v>
      </c>
      <c r="N485" t="s">
        <v>436</v>
      </c>
      <c r="O485">
        <v>50297</v>
      </c>
      <c r="P485" t="s">
        <v>435</v>
      </c>
      <c r="Q485" t="s">
        <v>436</v>
      </c>
      <c r="R485" t="s">
        <v>289</v>
      </c>
      <c r="S485" s="2">
        <v>7848.86</v>
      </c>
      <c r="U485">
        <v>6</v>
      </c>
      <c r="IF485">
        <v>50297</v>
      </c>
      <c r="IG485" t="s">
        <v>435</v>
      </c>
      <c r="IH485" t="s">
        <v>252</v>
      </c>
      <c r="IK485">
        <v>-2</v>
      </c>
      <c r="IL485" t="s">
        <v>253</v>
      </c>
      <c r="IM485" t="s">
        <v>254</v>
      </c>
      <c r="IN485" t="s">
        <v>416</v>
      </c>
      <c r="IP485" t="s">
        <v>435</v>
      </c>
    </row>
    <row r="486" spans="1:250" x14ac:dyDescent="0.25">
      <c r="A486">
        <v>134228</v>
      </c>
      <c r="B486">
        <v>1886117376</v>
      </c>
      <c r="C486">
        <v>1403</v>
      </c>
      <c r="D486" t="s">
        <v>399</v>
      </c>
      <c r="E486" t="s">
        <v>400</v>
      </c>
      <c r="F486">
        <v>1407</v>
      </c>
      <c r="G486" t="s">
        <v>401</v>
      </c>
      <c r="H486" t="s">
        <v>400</v>
      </c>
      <c r="I486">
        <v>484</v>
      </c>
      <c r="J486" t="s">
        <v>476</v>
      </c>
      <c r="K486" t="s">
        <v>477</v>
      </c>
      <c r="L486">
        <v>50297</v>
      </c>
      <c r="M486" t="s">
        <v>435</v>
      </c>
      <c r="N486" t="s">
        <v>436</v>
      </c>
      <c r="O486">
        <v>50297</v>
      </c>
      <c r="P486" t="s">
        <v>435</v>
      </c>
      <c r="Q486" t="s">
        <v>436</v>
      </c>
      <c r="R486" t="s">
        <v>289</v>
      </c>
      <c r="S486" s="2">
        <v>618.27</v>
      </c>
      <c r="U486">
        <v>6</v>
      </c>
      <c r="IF486">
        <v>50297</v>
      </c>
      <c r="IG486" t="s">
        <v>435</v>
      </c>
      <c r="IH486" t="s">
        <v>252</v>
      </c>
      <c r="IK486">
        <v>-2</v>
      </c>
      <c r="IL486" t="s">
        <v>253</v>
      </c>
      <c r="IM486" t="s">
        <v>254</v>
      </c>
      <c r="IN486" t="s">
        <v>416</v>
      </c>
      <c r="IP486" t="s">
        <v>435</v>
      </c>
    </row>
    <row r="487" spans="1:250" x14ac:dyDescent="0.25">
      <c r="A487">
        <v>134229</v>
      </c>
      <c r="B487">
        <v>1886117376</v>
      </c>
      <c r="C487">
        <v>1403</v>
      </c>
      <c r="D487" t="s">
        <v>399</v>
      </c>
      <c r="E487" t="s">
        <v>400</v>
      </c>
      <c r="F487">
        <v>1407</v>
      </c>
      <c r="G487" t="s">
        <v>401</v>
      </c>
      <c r="H487" t="s">
        <v>400</v>
      </c>
      <c r="I487">
        <v>483</v>
      </c>
      <c r="J487" t="s">
        <v>448</v>
      </c>
      <c r="K487" t="s">
        <v>449</v>
      </c>
      <c r="L487">
        <v>50297</v>
      </c>
      <c r="M487" t="s">
        <v>435</v>
      </c>
      <c r="N487" t="s">
        <v>436</v>
      </c>
      <c r="O487">
        <v>50297</v>
      </c>
      <c r="P487" t="s">
        <v>435</v>
      </c>
      <c r="Q487" t="s">
        <v>436</v>
      </c>
      <c r="R487" t="s">
        <v>289</v>
      </c>
      <c r="S487" s="2">
        <v>338.77</v>
      </c>
      <c r="U487">
        <v>6</v>
      </c>
      <c r="IF487">
        <v>50297</v>
      </c>
      <c r="IG487" t="s">
        <v>435</v>
      </c>
      <c r="IH487" t="s">
        <v>252</v>
      </c>
      <c r="IK487">
        <v>-2</v>
      </c>
      <c r="IL487" t="s">
        <v>253</v>
      </c>
      <c r="IM487" t="s">
        <v>254</v>
      </c>
      <c r="IN487" t="s">
        <v>416</v>
      </c>
      <c r="IP487" t="s">
        <v>435</v>
      </c>
    </row>
    <row r="488" spans="1:250" x14ac:dyDescent="0.25">
      <c r="A488">
        <v>134230</v>
      </c>
      <c r="B488">
        <v>1886117376</v>
      </c>
      <c r="C488">
        <v>1403</v>
      </c>
      <c r="D488" t="s">
        <v>399</v>
      </c>
      <c r="E488" t="s">
        <v>400</v>
      </c>
      <c r="F488">
        <v>1407</v>
      </c>
      <c r="G488" t="s">
        <v>401</v>
      </c>
      <c r="H488" t="s">
        <v>400</v>
      </c>
      <c r="I488">
        <v>479</v>
      </c>
      <c r="J488" t="s">
        <v>450</v>
      </c>
      <c r="K488" t="s">
        <v>451</v>
      </c>
      <c r="L488">
        <v>50297</v>
      </c>
      <c r="M488" t="s">
        <v>435</v>
      </c>
      <c r="N488" t="s">
        <v>436</v>
      </c>
      <c r="O488">
        <v>50297</v>
      </c>
      <c r="P488" t="s">
        <v>435</v>
      </c>
      <c r="Q488" t="s">
        <v>436</v>
      </c>
      <c r="R488" t="s">
        <v>289</v>
      </c>
      <c r="S488" s="2">
        <v>965.08</v>
      </c>
      <c r="U488">
        <v>6</v>
      </c>
      <c r="IF488">
        <v>50297</v>
      </c>
      <c r="IG488" t="s">
        <v>435</v>
      </c>
      <c r="IH488" t="s">
        <v>252</v>
      </c>
      <c r="IK488">
        <v>-2</v>
      </c>
      <c r="IL488" t="s">
        <v>253</v>
      </c>
      <c r="IM488" t="s">
        <v>254</v>
      </c>
      <c r="IN488" t="s">
        <v>416</v>
      </c>
      <c r="IP488" t="s">
        <v>435</v>
      </c>
    </row>
    <row r="489" spans="1:250" x14ac:dyDescent="0.25">
      <c r="A489">
        <v>134231</v>
      </c>
      <c r="B489">
        <v>1886117376</v>
      </c>
      <c r="C489">
        <v>1403</v>
      </c>
      <c r="D489" t="s">
        <v>399</v>
      </c>
      <c r="E489" t="s">
        <v>400</v>
      </c>
      <c r="F489">
        <v>1407</v>
      </c>
      <c r="G489" t="s">
        <v>401</v>
      </c>
      <c r="H489" t="s">
        <v>400</v>
      </c>
      <c r="I489">
        <v>475</v>
      </c>
      <c r="J489" t="s">
        <v>433</v>
      </c>
      <c r="K489" t="s">
        <v>434</v>
      </c>
      <c r="L489">
        <v>50297</v>
      </c>
      <c r="M489" t="s">
        <v>435</v>
      </c>
      <c r="N489" t="s">
        <v>436</v>
      </c>
      <c r="O489">
        <v>50297</v>
      </c>
      <c r="P489" t="s">
        <v>435</v>
      </c>
      <c r="Q489" t="s">
        <v>436</v>
      </c>
      <c r="R489" t="s">
        <v>289</v>
      </c>
      <c r="S489" s="2">
        <v>2308.3000000000002</v>
      </c>
      <c r="U489">
        <v>6</v>
      </c>
      <c r="IF489">
        <v>50297</v>
      </c>
      <c r="IG489" t="s">
        <v>435</v>
      </c>
      <c r="IH489" t="s">
        <v>252</v>
      </c>
      <c r="IK489">
        <v>-2</v>
      </c>
      <c r="IL489" t="s">
        <v>253</v>
      </c>
      <c r="IM489" t="s">
        <v>254</v>
      </c>
      <c r="IN489" t="s">
        <v>416</v>
      </c>
      <c r="IP489" t="s">
        <v>435</v>
      </c>
    </row>
    <row r="490" spans="1:250" x14ac:dyDescent="0.25">
      <c r="A490">
        <v>134232</v>
      </c>
      <c r="B490">
        <v>1886117376</v>
      </c>
      <c r="C490">
        <v>1403</v>
      </c>
      <c r="D490" t="s">
        <v>399</v>
      </c>
      <c r="E490" t="s">
        <v>400</v>
      </c>
      <c r="F490">
        <v>1407</v>
      </c>
      <c r="G490" t="s">
        <v>401</v>
      </c>
      <c r="H490" t="s">
        <v>400</v>
      </c>
      <c r="I490">
        <v>474</v>
      </c>
      <c r="J490" t="s">
        <v>437</v>
      </c>
      <c r="K490" t="s">
        <v>438</v>
      </c>
      <c r="L490">
        <v>50297</v>
      </c>
      <c r="M490" t="s">
        <v>435</v>
      </c>
      <c r="N490" t="s">
        <v>436</v>
      </c>
      <c r="O490">
        <v>50297</v>
      </c>
      <c r="P490" t="s">
        <v>435</v>
      </c>
      <c r="Q490" t="s">
        <v>436</v>
      </c>
      <c r="R490" t="s">
        <v>289</v>
      </c>
      <c r="S490" s="2">
        <v>2382.35</v>
      </c>
      <c r="U490">
        <v>6</v>
      </c>
      <c r="IF490">
        <v>50297</v>
      </c>
      <c r="IG490" t="s">
        <v>435</v>
      </c>
      <c r="IH490" t="s">
        <v>252</v>
      </c>
      <c r="IK490">
        <v>-2</v>
      </c>
      <c r="IL490" t="s">
        <v>253</v>
      </c>
      <c r="IM490" t="s">
        <v>254</v>
      </c>
      <c r="IN490" t="s">
        <v>416</v>
      </c>
      <c r="IP490" t="s">
        <v>435</v>
      </c>
    </row>
    <row r="491" spans="1:250" x14ac:dyDescent="0.25">
      <c r="A491">
        <v>134233</v>
      </c>
      <c r="B491">
        <v>1886117376</v>
      </c>
      <c r="C491">
        <v>1403</v>
      </c>
      <c r="D491" t="s">
        <v>399</v>
      </c>
      <c r="E491" t="s">
        <v>400</v>
      </c>
      <c r="F491">
        <v>1407</v>
      </c>
      <c r="G491" t="s">
        <v>401</v>
      </c>
      <c r="H491" t="s">
        <v>400</v>
      </c>
      <c r="I491">
        <v>470</v>
      </c>
      <c r="J491" t="s">
        <v>439</v>
      </c>
      <c r="K491" t="s">
        <v>440</v>
      </c>
      <c r="L491">
        <v>50297</v>
      </c>
      <c r="M491" t="s">
        <v>435</v>
      </c>
      <c r="N491" t="s">
        <v>436</v>
      </c>
      <c r="O491">
        <v>50297</v>
      </c>
      <c r="P491" t="s">
        <v>435</v>
      </c>
      <c r="Q491" t="s">
        <v>436</v>
      </c>
      <c r="R491" t="s">
        <v>289</v>
      </c>
      <c r="S491" s="2">
        <v>1520.92</v>
      </c>
      <c r="U491">
        <v>6</v>
      </c>
      <c r="IF491">
        <v>50297</v>
      </c>
      <c r="IG491" t="s">
        <v>435</v>
      </c>
      <c r="IH491" t="s">
        <v>252</v>
      </c>
      <c r="IK491">
        <v>-2</v>
      </c>
      <c r="IL491" t="s">
        <v>253</v>
      </c>
      <c r="IM491" t="s">
        <v>254</v>
      </c>
      <c r="IN491" t="s">
        <v>416</v>
      </c>
      <c r="IP491" t="s">
        <v>435</v>
      </c>
    </row>
    <row r="492" spans="1:250" x14ac:dyDescent="0.25">
      <c r="A492">
        <v>134234</v>
      </c>
      <c r="B492">
        <v>1886117376</v>
      </c>
      <c r="C492">
        <v>1403</v>
      </c>
      <c r="D492" t="s">
        <v>399</v>
      </c>
      <c r="E492" t="s">
        <v>400</v>
      </c>
      <c r="F492">
        <v>1407</v>
      </c>
      <c r="G492" t="s">
        <v>401</v>
      </c>
      <c r="H492" t="s">
        <v>400</v>
      </c>
      <c r="I492">
        <v>467</v>
      </c>
      <c r="J492" t="s">
        <v>441</v>
      </c>
      <c r="K492" t="s">
        <v>442</v>
      </c>
      <c r="L492">
        <v>50297</v>
      </c>
      <c r="M492" t="s">
        <v>435</v>
      </c>
      <c r="N492" t="s">
        <v>436</v>
      </c>
      <c r="O492">
        <v>50297</v>
      </c>
      <c r="P492" t="s">
        <v>435</v>
      </c>
      <c r="Q492" t="s">
        <v>436</v>
      </c>
      <c r="R492" t="s">
        <v>289</v>
      </c>
      <c r="S492" s="2">
        <v>932.79</v>
      </c>
      <c r="U492">
        <v>6</v>
      </c>
      <c r="IF492">
        <v>50297</v>
      </c>
      <c r="IG492" t="s">
        <v>435</v>
      </c>
      <c r="IH492" t="s">
        <v>252</v>
      </c>
      <c r="IK492">
        <v>-2</v>
      </c>
      <c r="IL492" t="s">
        <v>253</v>
      </c>
      <c r="IM492" t="s">
        <v>254</v>
      </c>
      <c r="IN492" t="s">
        <v>416</v>
      </c>
      <c r="IP492" t="s">
        <v>435</v>
      </c>
    </row>
    <row r="493" spans="1:250" x14ac:dyDescent="0.25">
      <c r="A493">
        <v>134235</v>
      </c>
      <c r="B493">
        <v>1886117376</v>
      </c>
      <c r="C493">
        <v>1403</v>
      </c>
      <c r="D493" t="s">
        <v>399</v>
      </c>
      <c r="E493" t="s">
        <v>400</v>
      </c>
      <c r="F493">
        <v>1407</v>
      </c>
      <c r="G493" t="s">
        <v>401</v>
      </c>
      <c r="H493" t="s">
        <v>400</v>
      </c>
      <c r="I493">
        <v>466</v>
      </c>
      <c r="J493" t="s">
        <v>443</v>
      </c>
      <c r="K493" t="s">
        <v>444</v>
      </c>
      <c r="L493">
        <v>50297</v>
      </c>
      <c r="M493" t="s">
        <v>435</v>
      </c>
      <c r="N493" t="s">
        <v>436</v>
      </c>
      <c r="O493">
        <v>50297</v>
      </c>
      <c r="P493" t="s">
        <v>435</v>
      </c>
      <c r="Q493" t="s">
        <v>436</v>
      </c>
      <c r="R493" t="s">
        <v>289</v>
      </c>
      <c r="S493" s="2">
        <v>3586.1</v>
      </c>
      <c r="U493">
        <v>6</v>
      </c>
      <c r="IF493">
        <v>50297</v>
      </c>
      <c r="IG493" t="s">
        <v>435</v>
      </c>
      <c r="IH493" t="s">
        <v>252</v>
      </c>
      <c r="IK493">
        <v>-2</v>
      </c>
      <c r="IL493" t="s">
        <v>253</v>
      </c>
      <c r="IM493" t="s">
        <v>254</v>
      </c>
      <c r="IN493" t="s">
        <v>416</v>
      </c>
      <c r="IP493" t="s">
        <v>435</v>
      </c>
    </row>
    <row r="494" spans="1:250" x14ac:dyDescent="0.25">
      <c r="A494">
        <v>134236</v>
      </c>
      <c r="B494">
        <v>1886117376</v>
      </c>
      <c r="C494">
        <v>1403</v>
      </c>
      <c r="D494" t="s">
        <v>399</v>
      </c>
      <c r="E494" t="s">
        <v>400</v>
      </c>
      <c r="F494">
        <v>1407</v>
      </c>
      <c r="G494" t="s">
        <v>401</v>
      </c>
      <c r="H494" t="s">
        <v>400</v>
      </c>
      <c r="I494">
        <v>504</v>
      </c>
      <c r="J494" t="s">
        <v>464</v>
      </c>
      <c r="K494" t="s">
        <v>463</v>
      </c>
      <c r="L494">
        <v>22342</v>
      </c>
      <c r="M494" t="s">
        <v>403</v>
      </c>
      <c r="N494" t="s">
        <v>404</v>
      </c>
      <c r="O494">
        <v>22342</v>
      </c>
      <c r="P494" t="s">
        <v>403</v>
      </c>
      <c r="Q494" t="s">
        <v>404</v>
      </c>
      <c r="R494" t="s">
        <v>289</v>
      </c>
      <c r="S494" s="2">
        <v>0</v>
      </c>
      <c r="U494">
        <v>6</v>
      </c>
      <c r="IF494">
        <v>22342</v>
      </c>
      <c r="IG494" t="s">
        <v>403</v>
      </c>
      <c r="IH494" t="s">
        <v>252</v>
      </c>
      <c r="IK494">
        <v>-2</v>
      </c>
      <c r="IL494" t="s">
        <v>253</v>
      </c>
      <c r="IM494" t="s">
        <v>254</v>
      </c>
      <c r="IN494" t="s">
        <v>416</v>
      </c>
      <c r="IP494" t="s">
        <v>417</v>
      </c>
    </row>
    <row r="495" spans="1:250" x14ac:dyDescent="0.25">
      <c r="A495">
        <v>134237</v>
      </c>
      <c r="B495">
        <v>1886117376</v>
      </c>
      <c r="C495">
        <v>1403</v>
      </c>
      <c r="D495" t="s">
        <v>399</v>
      </c>
      <c r="E495" t="s">
        <v>400</v>
      </c>
      <c r="F495">
        <v>1407</v>
      </c>
      <c r="G495" t="s">
        <v>401</v>
      </c>
      <c r="H495" t="s">
        <v>400</v>
      </c>
      <c r="I495">
        <v>501</v>
      </c>
      <c r="J495" t="s">
        <v>468</v>
      </c>
      <c r="K495" t="s">
        <v>469</v>
      </c>
      <c r="L495">
        <v>22342</v>
      </c>
      <c r="M495" t="s">
        <v>403</v>
      </c>
      <c r="N495" t="s">
        <v>404</v>
      </c>
      <c r="O495">
        <v>22342</v>
      </c>
      <c r="P495" t="s">
        <v>403</v>
      </c>
      <c r="Q495" t="s">
        <v>404</v>
      </c>
      <c r="R495" t="s">
        <v>289</v>
      </c>
      <c r="S495" s="2">
        <v>2947.07</v>
      </c>
      <c r="U495">
        <v>6</v>
      </c>
      <c r="IF495">
        <v>22342</v>
      </c>
      <c r="IG495" t="s">
        <v>403</v>
      </c>
      <c r="IH495" t="s">
        <v>252</v>
      </c>
      <c r="IK495">
        <v>-2</v>
      </c>
      <c r="IL495" t="s">
        <v>253</v>
      </c>
      <c r="IM495" t="s">
        <v>254</v>
      </c>
      <c r="IN495" t="s">
        <v>416</v>
      </c>
      <c r="IP495" t="s">
        <v>417</v>
      </c>
    </row>
    <row r="496" spans="1:250" x14ac:dyDescent="0.25">
      <c r="A496">
        <v>134238</v>
      </c>
      <c r="B496">
        <v>1886117376</v>
      </c>
      <c r="C496">
        <v>1403</v>
      </c>
      <c r="D496" t="s">
        <v>399</v>
      </c>
      <c r="E496" t="s">
        <v>400</v>
      </c>
      <c r="F496">
        <v>1407</v>
      </c>
      <c r="G496" t="s">
        <v>401</v>
      </c>
      <c r="H496" t="s">
        <v>400</v>
      </c>
      <c r="I496">
        <v>499</v>
      </c>
      <c r="J496" t="s">
        <v>470</v>
      </c>
      <c r="K496" t="s">
        <v>471</v>
      </c>
      <c r="L496">
        <v>22342</v>
      </c>
      <c r="M496" t="s">
        <v>403</v>
      </c>
      <c r="N496" t="s">
        <v>404</v>
      </c>
      <c r="O496">
        <v>22342</v>
      </c>
      <c r="P496" t="s">
        <v>403</v>
      </c>
      <c r="Q496" t="s">
        <v>404</v>
      </c>
      <c r="R496" t="s">
        <v>289</v>
      </c>
      <c r="S496" s="2">
        <v>5271.47</v>
      </c>
      <c r="U496">
        <v>6</v>
      </c>
      <c r="IF496">
        <v>22342</v>
      </c>
      <c r="IG496" t="s">
        <v>403</v>
      </c>
      <c r="IH496" t="s">
        <v>252</v>
      </c>
      <c r="IK496">
        <v>-2</v>
      </c>
      <c r="IL496" t="s">
        <v>253</v>
      </c>
      <c r="IM496" t="s">
        <v>254</v>
      </c>
      <c r="IN496" t="s">
        <v>416</v>
      </c>
      <c r="IP496" t="s">
        <v>417</v>
      </c>
    </row>
    <row r="497" spans="1:250" x14ac:dyDescent="0.25">
      <c r="A497">
        <v>134239</v>
      </c>
      <c r="B497">
        <v>1886117376</v>
      </c>
      <c r="C497">
        <v>1403</v>
      </c>
      <c r="D497" t="s">
        <v>399</v>
      </c>
      <c r="E497" t="s">
        <v>400</v>
      </c>
      <c r="F497">
        <v>1407</v>
      </c>
      <c r="G497" t="s">
        <v>401</v>
      </c>
      <c r="H497" t="s">
        <v>400</v>
      </c>
      <c r="I497">
        <v>493</v>
      </c>
      <c r="J497" t="s">
        <v>472</v>
      </c>
      <c r="K497" t="s">
        <v>473</v>
      </c>
      <c r="L497">
        <v>22342</v>
      </c>
      <c r="M497" t="s">
        <v>403</v>
      </c>
      <c r="N497" t="s">
        <v>404</v>
      </c>
      <c r="O497">
        <v>22342</v>
      </c>
      <c r="P497" t="s">
        <v>403</v>
      </c>
      <c r="Q497" t="s">
        <v>404</v>
      </c>
      <c r="R497" t="s">
        <v>289</v>
      </c>
      <c r="S497" s="2">
        <v>4577.47</v>
      </c>
      <c r="U497">
        <v>6</v>
      </c>
      <c r="IF497">
        <v>22342</v>
      </c>
      <c r="IG497" t="s">
        <v>403</v>
      </c>
      <c r="IH497" t="s">
        <v>252</v>
      </c>
      <c r="IK497">
        <v>-2</v>
      </c>
      <c r="IL497" t="s">
        <v>253</v>
      </c>
      <c r="IM497" t="s">
        <v>254</v>
      </c>
      <c r="IN497" t="s">
        <v>416</v>
      </c>
      <c r="IP497" t="s">
        <v>417</v>
      </c>
    </row>
    <row r="498" spans="1:250" x14ac:dyDescent="0.25">
      <c r="A498">
        <v>134240</v>
      </c>
      <c r="B498">
        <v>1886117376</v>
      </c>
      <c r="C498">
        <v>1403</v>
      </c>
      <c r="D498" t="s">
        <v>399</v>
      </c>
      <c r="E498" t="s">
        <v>400</v>
      </c>
      <c r="F498">
        <v>1407</v>
      </c>
      <c r="G498" t="s">
        <v>401</v>
      </c>
      <c r="H498" t="s">
        <v>400</v>
      </c>
      <c r="I498">
        <v>491</v>
      </c>
      <c r="J498" t="s">
        <v>474</v>
      </c>
      <c r="K498" t="s">
        <v>475</v>
      </c>
      <c r="L498">
        <v>22342</v>
      </c>
      <c r="M498" t="s">
        <v>403</v>
      </c>
      <c r="N498" t="s">
        <v>404</v>
      </c>
      <c r="O498">
        <v>22342</v>
      </c>
      <c r="P498" t="s">
        <v>403</v>
      </c>
      <c r="Q498" t="s">
        <v>404</v>
      </c>
      <c r="R498" t="s">
        <v>289</v>
      </c>
      <c r="S498" s="2">
        <v>8013.88</v>
      </c>
      <c r="U498">
        <v>6</v>
      </c>
      <c r="IF498">
        <v>22342</v>
      </c>
      <c r="IG498" t="s">
        <v>403</v>
      </c>
      <c r="IH498" t="s">
        <v>252</v>
      </c>
      <c r="IK498">
        <v>-2</v>
      </c>
      <c r="IL498" t="s">
        <v>253</v>
      </c>
      <c r="IM498" t="s">
        <v>254</v>
      </c>
      <c r="IN498" t="s">
        <v>416</v>
      </c>
      <c r="IP498" t="s">
        <v>417</v>
      </c>
    </row>
    <row r="499" spans="1:250" x14ac:dyDescent="0.25">
      <c r="A499">
        <v>134241</v>
      </c>
      <c r="B499">
        <v>1886117376</v>
      </c>
      <c r="C499">
        <v>1403</v>
      </c>
      <c r="D499" t="s">
        <v>399</v>
      </c>
      <c r="E499" t="s">
        <v>400</v>
      </c>
      <c r="F499">
        <v>1407</v>
      </c>
      <c r="G499" t="s">
        <v>401</v>
      </c>
      <c r="H499" t="s">
        <v>400</v>
      </c>
      <c r="I499">
        <v>484</v>
      </c>
      <c r="J499" t="s">
        <v>476</v>
      </c>
      <c r="K499" t="s">
        <v>477</v>
      </c>
      <c r="L499">
        <v>22342</v>
      </c>
      <c r="M499" t="s">
        <v>403</v>
      </c>
      <c r="N499" t="s">
        <v>404</v>
      </c>
      <c r="O499">
        <v>22342</v>
      </c>
      <c r="P499" t="s">
        <v>403</v>
      </c>
      <c r="Q499" t="s">
        <v>404</v>
      </c>
      <c r="R499" t="s">
        <v>289</v>
      </c>
      <c r="S499" s="2">
        <v>842.37</v>
      </c>
      <c r="U499">
        <v>6</v>
      </c>
      <c r="IF499">
        <v>22342</v>
      </c>
      <c r="IG499" t="s">
        <v>403</v>
      </c>
      <c r="IH499" t="s">
        <v>252</v>
      </c>
      <c r="IK499">
        <v>-2</v>
      </c>
      <c r="IL499" t="s">
        <v>253</v>
      </c>
      <c r="IM499" t="s">
        <v>254</v>
      </c>
      <c r="IN499" t="s">
        <v>416</v>
      </c>
      <c r="IP499" t="s">
        <v>417</v>
      </c>
    </row>
    <row r="500" spans="1:250" x14ac:dyDescent="0.25">
      <c r="A500">
        <v>134242</v>
      </c>
      <c r="B500">
        <v>1886117376</v>
      </c>
      <c r="C500">
        <v>1403</v>
      </c>
      <c r="D500" t="s">
        <v>399</v>
      </c>
      <c r="E500" t="s">
        <v>400</v>
      </c>
      <c r="F500">
        <v>1407</v>
      </c>
      <c r="G500" t="s">
        <v>401</v>
      </c>
      <c r="H500" t="s">
        <v>400</v>
      </c>
      <c r="I500">
        <v>483</v>
      </c>
      <c r="J500" t="s">
        <v>448</v>
      </c>
      <c r="K500" t="s">
        <v>449</v>
      </c>
      <c r="L500">
        <v>22342</v>
      </c>
      <c r="M500" t="s">
        <v>403</v>
      </c>
      <c r="N500" t="s">
        <v>404</v>
      </c>
      <c r="O500">
        <v>22342</v>
      </c>
      <c r="P500" t="s">
        <v>403</v>
      </c>
      <c r="Q500" t="s">
        <v>404</v>
      </c>
      <c r="R500" t="s">
        <v>289</v>
      </c>
      <c r="S500" s="2">
        <v>461.56</v>
      </c>
      <c r="U500">
        <v>6</v>
      </c>
      <c r="IF500">
        <v>22342</v>
      </c>
      <c r="IG500" t="s">
        <v>403</v>
      </c>
      <c r="IH500" t="s">
        <v>252</v>
      </c>
      <c r="IK500">
        <v>-2</v>
      </c>
      <c r="IL500" t="s">
        <v>253</v>
      </c>
      <c r="IM500" t="s">
        <v>254</v>
      </c>
      <c r="IN500" t="s">
        <v>416</v>
      </c>
      <c r="IP500" t="s">
        <v>417</v>
      </c>
    </row>
    <row r="501" spans="1:250" x14ac:dyDescent="0.25">
      <c r="A501">
        <v>134243</v>
      </c>
      <c r="B501">
        <v>1886117376</v>
      </c>
      <c r="C501">
        <v>1403</v>
      </c>
      <c r="D501" t="s">
        <v>399</v>
      </c>
      <c r="E501" t="s">
        <v>400</v>
      </c>
      <c r="F501">
        <v>1407</v>
      </c>
      <c r="G501" t="s">
        <v>401</v>
      </c>
      <c r="H501" t="s">
        <v>400</v>
      </c>
      <c r="I501">
        <v>479</v>
      </c>
      <c r="J501" t="s">
        <v>450</v>
      </c>
      <c r="K501" t="s">
        <v>451</v>
      </c>
      <c r="L501">
        <v>22342</v>
      </c>
      <c r="M501" t="s">
        <v>403</v>
      </c>
      <c r="N501" t="s">
        <v>404</v>
      </c>
      <c r="O501">
        <v>22342</v>
      </c>
      <c r="P501" t="s">
        <v>403</v>
      </c>
      <c r="Q501" t="s">
        <v>404</v>
      </c>
      <c r="R501" t="s">
        <v>289</v>
      </c>
      <c r="S501" s="2">
        <v>989.56</v>
      </c>
      <c r="U501">
        <v>6</v>
      </c>
      <c r="IF501">
        <v>22342</v>
      </c>
      <c r="IG501" t="s">
        <v>403</v>
      </c>
      <c r="IH501" t="s">
        <v>252</v>
      </c>
      <c r="IK501">
        <v>-2</v>
      </c>
      <c r="IL501" t="s">
        <v>253</v>
      </c>
      <c r="IM501" t="s">
        <v>254</v>
      </c>
      <c r="IN501" t="s">
        <v>416</v>
      </c>
      <c r="IP501" t="s">
        <v>417</v>
      </c>
    </row>
    <row r="502" spans="1:250" x14ac:dyDescent="0.25">
      <c r="A502">
        <v>134244</v>
      </c>
      <c r="B502">
        <v>1886117376</v>
      </c>
      <c r="C502">
        <v>1403</v>
      </c>
      <c r="D502" t="s">
        <v>399</v>
      </c>
      <c r="E502" t="s">
        <v>400</v>
      </c>
      <c r="F502">
        <v>1407</v>
      </c>
      <c r="G502" t="s">
        <v>401</v>
      </c>
      <c r="H502" t="s">
        <v>400</v>
      </c>
      <c r="I502">
        <v>475</v>
      </c>
      <c r="J502" t="s">
        <v>433</v>
      </c>
      <c r="K502" t="s">
        <v>434</v>
      </c>
      <c r="L502">
        <v>22342</v>
      </c>
      <c r="M502" t="s">
        <v>403</v>
      </c>
      <c r="N502" t="s">
        <v>404</v>
      </c>
      <c r="O502">
        <v>22342</v>
      </c>
      <c r="P502" t="s">
        <v>403</v>
      </c>
      <c r="Q502" t="s">
        <v>404</v>
      </c>
      <c r="R502" t="s">
        <v>289</v>
      </c>
      <c r="S502" s="2">
        <v>2376.84</v>
      </c>
      <c r="U502">
        <v>6</v>
      </c>
      <c r="IF502">
        <v>22342</v>
      </c>
      <c r="IG502" t="s">
        <v>403</v>
      </c>
      <c r="IH502" t="s">
        <v>252</v>
      </c>
      <c r="IK502">
        <v>-2</v>
      </c>
      <c r="IL502" t="s">
        <v>253</v>
      </c>
      <c r="IM502" t="s">
        <v>254</v>
      </c>
      <c r="IN502" t="s">
        <v>416</v>
      </c>
      <c r="IP502" t="s">
        <v>417</v>
      </c>
    </row>
    <row r="503" spans="1:250" x14ac:dyDescent="0.25">
      <c r="A503">
        <v>134245</v>
      </c>
      <c r="B503">
        <v>1886117376</v>
      </c>
      <c r="C503">
        <v>1403</v>
      </c>
      <c r="D503" t="s">
        <v>399</v>
      </c>
      <c r="E503" t="s">
        <v>400</v>
      </c>
      <c r="F503">
        <v>1407</v>
      </c>
      <c r="G503" t="s">
        <v>401</v>
      </c>
      <c r="H503" t="s">
        <v>400</v>
      </c>
      <c r="I503">
        <v>474</v>
      </c>
      <c r="J503" t="s">
        <v>437</v>
      </c>
      <c r="K503" t="s">
        <v>438</v>
      </c>
      <c r="L503">
        <v>22342</v>
      </c>
      <c r="M503" t="s">
        <v>403</v>
      </c>
      <c r="N503" t="s">
        <v>404</v>
      </c>
      <c r="O503">
        <v>22342</v>
      </c>
      <c r="P503" t="s">
        <v>403</v>
      </c>
      <c r="Q503" t="s">
        <v>404</v>
      </c>
      <c r="R503" t="s">
        <v>289</v>
      </c>
      <c r="S503" s="2">
        <v>2453.09</v>
      </c>
      <c r="U503">
        <v>6</v>
      </c>
      <c r="IF503">
        <v>22342</v>
      </c>
      <c r="IG503" t="s">
        <v>403</v>
      </c>
      <c r="IH503" t="s">
        <v>252</v>
      </c>
      <c r="IK503">
        <v>-2</v>
      </c>
      <c r="IL503" t="s">
        <v>253</v>
      </c>
      <c r="IM503" t="s">
        <v>254</v>
      </c>
      <c r="IN503" t="s">
        <v>416</v>
      </c>
      <c r="IP503" t="s">
        <v>417</v>
      </c>
    </row>
    <row r="504" spans="1:250" x14ac:dyDescent="0.25">
      <c r="A504">
        <v>134246</v>
      </c>
      <c r="B504">
        <v>1886117376</v>
      </c>
      <c r="C504">
        <v>1403</v>
      </c>
      <c r="D504" t="s">
        <v>399</v>
      </c>
      <c r="E504" t="s">
        <v>400</v>
      </c>
      <c r="F504">
        <v>1407</v>
      </c>
      <c r="G504" t="s">
        <v>401</v>
      </c>
      <c r="H504" t="s">
        <v>400</v>
      </c>
      <c r="I504">
        <v>470</v>
      </c>
      <c r="J504" t="s">
        <v>439</v>
      </c>
      <c r="K504" t="s">
        <v>440</v>
      </c>
      <c r="L504">
        <v>22342</v>
      </c>
      <c r="M504" t="s">
        <v>403</v>
      </c>
      <c r="N504" t="s">
        <v>404</v>
      </c>
      <c r="O504">
        <v>22342</v>
      </c>
      <c r="P504" t="s">
        <v>403</v>
      </c>
      <c r="Q504" t="s">
        <v>404</v>
      </c>
      <c r="R504" t="s">
        <v>289</v>
      </c>
      <c r="S504" s="2">
        <v>1572.58</v>
      </c>
      <c r="U504">
        <v>6</v>
      </c>
      <c r="IF504">
        <v>22342</v>
      </c>
      <c r="IG504" t="s">
        <v>403</v>
      </c>
      <c r="IH504" t="s">
        <v>252</v>
      </c>
      <c r="IK504">
        <v>-2</v>
      </c>
      <c r="IL504" t="s">
        <v>253</v>
      </c>
      <c r="IM504" t="s">
        <v>254</v>
      </c>
      <c r="IN504" t="s">
        <v>416</v>
      </c>
      <c r="IP504" t="s">
        <v>417</v>
      </c>
    </row>
    <row r="505" spans="1:250" x14ac:dyDescent="0.25">
      <c r="A505">
        <v>134247</v>
      </c>
      <c r="B505">
        <v>1886117376</v>
      </c>
      <c r="C505">
        <v>1403</v>
      </c>
      <c r="D505" t="s">
        <v>399</v>
      </c>
      <c r="E505" t="s">
        <v>400</v>
      </c>
      <c r="F505">
        <v>1407</v>
      </c>
      <c r="G505" t="s">
        <v>401</v>
      </c>
      <c r="H505" t="s">
        <v>400</v>
      </c>
      <c r="I505">
        <v>467</v>
      </c>
      <c r="J505" t="s">
        <v>441</v>
      </c>
      <c r="K505" t="s">
        <v>442</v>
      </c>
      <c r="L505">
        <v>22342</v>
      </c>
      <c r="M505" t="s">
        <v>403</v>
      </c>
      <c r="N505" t="s">
        <v>404</v>
      </c>
      <c r="O505">
        <v>22342</v>
      </c>
      <c r="P505" t="s">
        <v>403</v>
      </c>
      <c r="Q505" t="s">
        <v>404</v>
      </c>
      <c r="R505" t="s">
        <v>289</v>
      </c>
      <c r="S505" s="2">
        <v>964.47</v>
      </c>
      <c r="U505">
        <v>6</v>
      </c>
      <c r="IF505">
        <v>22342</v>
      </c>
      <c r="IG505" t="s">
        <v>403</v>
      </c>
      <c r="IH505" t="s">
        <v>252</v>
      </c>
      <c r="IK505">
        <v>-2</v>
      </c>
      <c r="IL505" t="s">
        <v>253</v>
      </c>
      <c r="IM505" t="s">
        <v>254</v>
      </c>
      <c r="IN505" t="s">
        <v>416</v>
      </c>
      <c r="IP505" t="s">
        <v>417</v>
      </c>
    </row>
    <row r="506" spans="1:250" x14ac:dyDescent="0.25">
      <c r="A506">
        <v>134248</v>
      </c>
      <c r="B506">
        <v>1886117376</v>
      </c>
      <c r="C506">
        <v>1403</v>
      </c>
      <c r="D506" t="s">
        <v>399</v>
      </c>
      <c r="E506" t="s">
        <v>400</v>
      </c>
      <c r="F506">
        <v>1407</v>
      </c>
      <c r="G506" t="s">
        <v>401</v>
      </c>
      <c r="H506" t="s">
        <v>400</v>
      </c>
      <c r="I506">
        <v>466</v>
      </c>
      <c r="J506" t="s">
        <v>443</v>
      </c>
      <c r="K506" t="s">
        <v>444</v>
      </c>
      <c r="L506">
        <v>22342</v>
      </c>
      <c r="M506" t="s">
        <v>403</v>
      </c>
      <c r="N506" t="s">
        <v>404</v>
      </c>
      <c r="O506">
        <v>22342</v>
      </c>
      <c r="P506" t="s">
        <v>403</v>
      </c>
      <c r="Q506" t="s">
        <v>404</v>
      </c>
      <c r="R506" t="s">
        <v>289</v>
      </c>
      <c r="S506" s="2">
        <v>3726.5</v>
      </c>
      <c r="U506">
        <v>6</v>
      </c>
      <c r="IF506">
        <v>22342</v>
      </c>
      <c r="IG506" t="s">
        <v>403</v>
      </c>
      <c r="IH506" t="s">
        <v>252</v>
      </c>
      <c r="IK506">
        <v>-2</v>
      </c>
      <c r="IL506" t="s">
        <v>253</v>
      </c>
      <c r="IM506" t="s">
        <v>254</v>
      </c>
      <c r="IN506" t="s">
        <v>416</v>
      </c>
      <c r="IP506" t="s">
        <v>417</v>
      </c>
    </row>
    <row r="507" spans="1:250" x14ac:dyDescent="0.25">
      <c r="A507">
        <v>134249</v>
      </c>
      <c r="B507">
        <v>1886117376</v>
      </c>
      <c r="C507">
        <v>1403</v>
      </c>
      <c r="D507" t="s">
        <v>399</v>
      </c>
      <c r="E507" t="s">
        <v>400</v>
      </c>
      <c r="F507">
        <v>1407</v>
      </c>
      <c r="G507" t="s">
        <v>401</v>
      </c>
      <c r="H507" t="s">
        <v>400</v>
      </c>
      <c r="I507">
        <v>462</v>
      </c>
      <c r="J507" t="s">
        <v>445</v>
      </c>
      <c r="K507" t="s">
        <v>446</v>
      </c>
      <c r="L507">
        <v>22342</v>
      </c>
      <c r="M507" t="s">
        <v>403</v>
      </c>
      <c r="N507" t="s">
        <v>404</v>
      </c>
      <c r="O507">
        <v>22342</v>
      </c>
      <c r="P507" t="s">
        <v>403</v>
      </c>
      <c r="Q507" t="s">
        <v>404</v>
      </c>
      <c r="R507" t="s">
        <v>289</v>
      </c>
      <c r="S507" s="2">
        <v>769.42</v>
      </c>
      <c r="U507">
        <v>6</v>
      </c>
      <c r="IF507">
        <v>22342</v>
      </c>
      <c r="IG507" t="s">
        <v>403</v>
      </c>
      <c r="IH507" t="s">
        <v>252</v>
      </c>
      <c r="IK507">
        <v>-2</v>
      </c>
      <c r="IL507" t="s">
        <v>253</v>
      </c>
      <c r="IM507" t="s">
        <v>254</v>
      </c>
      <c r="IN507" t="s">
        <v>416</v>
      </c>
      <c r="IP507" t="s">
        <v>417</v>
      </c>
    </row>
    <row r="508" spans="1:250" x14ac:dyDescent="0.25">
      <c r="A508">
        <v>134250</v>
      </c>
      <c r="B508">
        <v>1886117376</v>
      </c>
      <c r="C508">
        <v>1403</v>
      </c>
      <c r="D508" t="s">
        <v>399</v>
      </c>
      <c r="E508" t="s">
        <v>400</v>
      </c>
      <c r="F508">
        <v>1407</v>
      </c>
      <c r="G508" t="s">
        <v>401</v>
      </c>
      <c r="H508" t="s">
        <v>400</v>
      </c>
      <c r="I508">
        <v>459</v>
      </c>
      <c r="J508" t="s">
        <v>431</v>
      </c>
      <c r="K508" t="s">
        <v>432</v>
      </c>
      <c r="L508">
        <v>22342</v>
      </c>
      <c r="M508" t="s">
        <v>403</v>
      </c>
      <c r="N508" t="s">
        <v>404</v>
      </c>
      <c r="O508">
        <v>22342</v>
      </c>
      <c r="P508" t="s">
        <v>403</v>
      </c>
      <c r="Q508" t="s">
        <v>404</v>
      </c>
      <c r="R508" t="s">
        <v>289</v>
      </c>
      <c r="S508" s="2">
        <v>834.22</v>
      </c>
      <c r="U508">
        <v>6</v>
      </c>
      <c r="IF508">
        <v>22342</v>
      </c>
      <c r="IG508" t="s">
        <v>403</v>
      </c>
      <c r="IH508" t="s">
        <v>252</v>
      </c>
      <c r="IK508">
        <v>-2</v>
      </c>
      <c r="IL508" t="s">
        <v>253</v>
      </c>
      <c r="IM508" t="s">
        <v>254</v>
      </c>
      <c r="IN508" t="s">
        <v>416</v>
      </c>
      <c r="IP508" t="s">
        <v>417</v>
      </c>
    </row>
    <row r="509" spans="1:250" x14ac:dyDescent="0.25">
      <c r="A509">
        <v>134251</v>
      </c>
      <c r="B509">
        <v>1886117376</v>
      </c>
      <c r="C509">
        <v>1403</v>
      </c>
      <c r="D509" t="s">
        <v>399</v>
      </c>
      <c r="E509" t="s">
        <v>400</v>
      </c>
      <c r="F509">
        <v>1407</v>
      </c>
      <c r="G509" t="s">
        <v>401</v>
      </c>
      <c r="H509" t="s">
        <v>400</v>
      </c>
      <c r="I509">
        <v>454</v>
      </c>
      <c r="J509" t="s">
        <v>420</v>
      </c>
      <c r="K509" t="s">
        <v>421</v>
      </c>
      <c r="L509">
        <v>22342</v>
      </c>
      <c r="M509" t="s">
        <v>403</v>
      </c>
      <c r="N509" t="s">
        <v>404</v>
      </c>
      <c r="O509">
        <v>22342</v>
      </c>
      <c r="P509" t="s">
        <v>403</v>
      </c>
      <c r="Q509" t="s">
        <v>404</v>
      </c>
      <c r="R509" t="s">
        <v>289</v>
      </c>
      <c r="S509" s="2">
        <v>229.71</v>
      </c>
      <c r="U509">
        <v>6</v>
      </c>
      <c r="IF509">
        <v>22342</v>
      </c>
      <c r="IG509" t="s">
        <v>403</v>
      </c>
      <c r="IH509" t="s">
        <v>252</v>
      </c>
      <c r="IK509">
        <v>-2</v>
      </c>
      <c r="IL509" t="s">
        <v>253</v>
      </c>
      <c r="IM509" t="s">
        <v>254</v>
      </c>
      <c r="IN509" t="s">
        <v>416</v>
      </c>
      <c r="IP509" t="s">
        <v>417</v>
      </c>
    </row>
    <row r="510" spans="1:250" x14ac:dyDescent="0.25">
      <c r="A510">
        <v>134252</v>
      </c>
      <c r="B510">
        <v>1886117376</v>
      </c>
      <c r="C510">
        <v>1403</v>
      </c>
      <c r="D510" t="s">
        <v>399</v>
      </c>
      <c r="E510" t="s">
        <v>400</v>
      </c>
      <c r="F510">
        <v>1407</v>
      </c>
      <c r="G510" t="s">
        <v>401</v>
      </c>
      <c r="H510" t="s">
        <v>400</v>
      </c>
      <c r="I510">
        <v>449</v>
      </c>
      <c r="J510" t="s">
        <v>422</v>
      </c>
      <c r="K510" t="s">
        <v>423</v>
      </c>
      <c r="L510">
        <v>22342</v>
      </c>
      <c r="M510" t="s">
        <v>403</v>
      </c>
      <c r="N510" t="s">
        <v>404</v>
      </c>
      <c r="O510">
        <v>22342</v>
      </c>
      <c r="P510" t="s">
        <v>403</v>
      </c>
      <c r="Q510" t="s">
        <v>404</v>
      </c>
      <c r="R510" t="s">
        <v>289</v>
      </c>
      <c r="S510" s="2">
        <v>455.6</v>
      </c>
      <c r="U510">
        <v>6</v>
      </c>
      <c r="IF510">
        <v>22342</v>
      </c>
      <c r="IG510" t="s">
        <v>403</v>
      </c>
      <c r="IH510" t="s">
        <v>252</v>
      </c>
      <c r="IK510">
        <v>-2</v>
      </c>
      <c r="IL510" t="s">
        <v>253</v>
      </c>
      <c r="IM510" t="s">
        <v>254</v>
      </c>
      <c r="IN510" t="s">
        <v>416</v>
      </c>
      <c r="IP510" t="s">
        <v>417</v>
      </c>
    </row>
    <row r="511" spans="1:250" x14ac:dyDescent="0.25">
      <c r="A511">
        <v>134253</v>
      </c>
      <c r="B511">
        <v>1886117376</v>
      </c>
      <c r="C511">
        <v>1403</v>
      </c>
      <c r="D511" t="s">
        <v>399</v>
      </c>
      <c r="E511" t="s">
        <v>400</v>
      </c>
      <c r="F511">
        <v>1407</v>
      </c>
      <c r="G511" t="s">
        <v>401</v>
      </c>
      <c r="H511" t="s">
        <v>400</v>
      </c>
      <c r="I511">
        <v>446</v>
      </c>
      <c r="J511" t="s">
        <v>424</v>
      </c>
      <c r="K511" t="s">
        <v>425</v>
      </c>
      <c r="L511">
        <v>22342</v>
      </c>
      <c r="M511" t="s">
        <v>403</v>
      </c>
      <c r="N511" t="s">
        <v>404</v>
      </c>
      <c r="O511">
        <v>22342</v>
      </c>
      <c r="P511" t="s">
        <v>403</v>
      </c>
      <c r="Q511" t="s">
        <v>404</v>
      </c>
      <c r="R511" t="s">
        <v>289</v>
      </c>
      <c r="S511" s="2">
        <v>760.31</v>
      </c>
      <c r="U511">
        <v>6</v>
      </c>
      <c r="IF511">
        <v>22342</v>
      </c>
      <c r="IG511" t="s">
        <v>403</v>
      </c>
      <c r="IH511" t="s">
        <v>252</v>
      </c>
      <c r="IK511">
        <v>-2</v>
      </c>
      <c r="IL511" t="s">
        <v>253</v>
      </c>
      <c r="IM511" t="s">
        <v>254</v>
      </c>
      <c r="IN511" t="s">
        <v>416</v>
      </c>
      <c r="IP511" t="s">
        <v>417</v>
      </c>
    </row>
    <row r="512" spans="1:250" x14ac:dyDescent="0.25">
      <c r="A512">
        <v>134254</v>
      </c>
      <c r="B512">
        <v>1886117376</v>
      </c>
      <c r="C512">
        <v>1403</v>
      </c>
      <c r="D512" t="s">
        <v>399</v>
      </c>
      <c r="E512" t="s">
        <v>400</v>
      </c>
      <c r="F512">
        <v>1407</v>
      </c>
      <c r="G512" t="s">
        <v>401</v>
      </c>
      <c r="H512" t="s">
        <v>400</v>
      </c>
      <c r="I512">
        <v>444</v>
      </c>
      <c r="J512" t="s">
        <v>426</v>
      </c>
      <c r="K512" t="s">
        <v>427</v>
      </c>
      <c r="L512">
        <v>22342</v>
      </c>
      <c r="M512" t="s">
        <v>403</v>
      </c>
      <c r="N512" t="s">
        <v>404</v>
      </c>
      <c r="O512">
        <v>22342</v>
      </c>
      <c r="P512" t="s">
        <v>403</v>
      </c>
      <c r="Q512" t="s">
        <v>404</v>
      </c>
      <c r="R512" t="s">
        <v>289</v>
      </c>
      <c r="S512" s="2">
        <v>1133.3900000000001</v>
      </c>
      <c r="U512">
        <v>6</v>
      </c>
      <c r="IF512">
        <v>22342</v>
      </c>
      <c r="IG512" t="s">
        <v>403</v>
      </c>
      <c r="IH512" t="s">
        <v>252</v>
      </c>
      <c r="IK512">
        <v>-2</v>
      </c>
      <c r="IL512" t="s">
        <v>253</v>
      </c>
      <c r="IM512" t="s">
        <v>254</v>
      </c>
      <c r="IN512" t="s">
        <v>416</v>
      </c>
      <c r="IP512" t="s">
        <v>417</v>
      </c>
    </row>
    <row r="513" spans="1:250" x14ac:dyDescent="0.25">
      <c r="A513">
        <v>134255</v>
      </c>
      <c r="B513">
        <v>1886117376</v>
      </c>
      <c r="C513">
        <v>1403</v>
      </c>
      <c r="D513" t="s">
        <v>399</v>
      </c>
      <c r="E513" t="s">
        <v>400</v>
      </c>
      <c r="F513">
        <v>1407</v>
      </c>
      <c r="G513" t="s">
        <v>401</v>
      </c>
      <c r="H513" t="s">
        <v>400</v>
      </c>
      <c r="I513">
        <v>439</v>
      </c>
      <c r="J513" t="s">
        <v>428</v>
      </c>
      <c r="K513" t="s">
        <v>429</v>
      </c>
      <c r="L513">
        <v>22342</v>
      </c>
      <c r="M513" t="s">
        <v>403</v>
      </c>
      <c r="N513" t="s">
        <v>404</v>
      </c>
      <c r="O513">
        <v>22342</v>
      </c>
      <c r="P513" t="s">
        <v>403</v>
      </c>
      <c r="Q513" t="s">
        <v>404</v>
      </c>
      <c r="R513" t="s">
        <v>289</v>
      </c>
      <c r="S513" s="2">
        <v>856.52</v>
      </c>
      <c r="U513">
        <v>6</v>
      </c>
      <c r="IF513">
        <v>22342</v>
      </c>
      <c r="IG513" t="s">
        <v>403</v>
      </c>
      <c r="IH513" t="s">
        <v>252</v>
      </c>
      <c r="IK513">
        <v>-2</v>
      </c>
      <c r="IL513" t="s">
        <v>253</v>
      </c>
      <c r="IM513" t="s">
        <v>254</v>
      </c>
      <c r="IN513" t="s">
        <v>416</v>
      </c>
      <c r="IP513" t="s">
        <v>417</v>
      </c>
    </row>
    <row r="514" spans="1:250" x14ac:dyDescent="0.25">
      <c r="A514">
        <v>134256</v>
      </c>
      <c r="B514">
        <v>1886117376</v>
      </c>
      <c r="C514">
        <v>1403</v>
      </c>
      <c r="D514" t="s">
        <v>399</v>
      </c>
      <c r="E514" t="s">
        <v>400</v>
      </c>
      <c r="F514">
        <v>1407</v>
      </c>
      <c r="G514" t="s">
        <v>401</v>
      </c>
      <c r="H514" t="s">
        <v>400</v>
      </c>
      <c r="I514">
        <v>434</v>
      </c>
      <c r="J514" t="s">
        <v>414</v>
      </c>
      <c r="K514" t="s">
        <v>415</v>
      </c>
      <c r="L514">
        <v>22342</v>
      </c>
      <c r="M514" t="s">
        <v>403</v>
      </c>
      <c r="N514" t="s">
        <v>404</v>
      </c>
      <c r="O514">
        <v>22342</v>
      </c>
      <c r="P514" t="s">
        <v>403</v>
      </c>
      <c r="Q514" t="s">
        <v>404</v>
      </c>
      <c r="R514" t="s">
        <v>289</v>
      </c>
      <c r="S514" s="2">
        <v>2110.1799999999998</v>
      </c>
      <c r="U514">
        <v>6</v>
      </c>
      <c r="IF514">
        <v>22342</v>
      </c>
      <c r="IG514" t="s">
        <v>403</v>
      </c>
      <c r="IH514" t="s">
        <v>252</v>
      </c>
      <c r="IK514">
        <v>-2</v>
      </c>
      <c r="IL514" t="s">
        <v>253</v>
      </c>
      <c r="IM514" t="s">
        <v>254</v>
      </c>
      <c r="IN514" t="s">
        <v>416</v>
      </c>
      <c r="IP514" t="s">
        <v>417</v>
      </c>
    </row>
    <row r="515" spans="1:250" x14ac:dyDescent="0.25">
      <c r="A515">
        <v>134257</v>
      </c>
      <c r="B515">
        <v>1886117376</v>
      </c>
      <c r="C515">
        <v>1403</v>
      </c>
      <c r="D515" t="s">
        <v>399</v>
      </c>
      <c r="E515" t="s">
        <v>400</v>
      </c>
      <c r="F515">
        <v>1407</v>
      </c>
      <c r="G515" t="s">
        <v>401</v>
      </c>
      <c r="H515" t="s">
        <v>400</v>
      </c>
      <c r="I515">
        <v>430</v>
      </c>
      <c r="J515" t="s">
        <v>410</v>
      </c>
      <c r="K515" t="s">
        <v>411</v>
      </c>
      <c r="L515">
        <v>22342</v>
      </c>
      <c r="M515" t="s">
        <v>403</v>
      </c>
      <c r="N515" t="s">
        <v>404</v>
      </c>
      <c r="O515">
        <v>22342</v>
      </c>
      <c r="P515" t="s">
        <v>403</v>
      </c>
      <c r="Q515" t="s">
        <v>404</v>
      </c>
      <c r="R515" t="s">
        <v>289</v>
      </c>
      <c r="S515" s="2">
        <v>297.43</v>
      </c>
      <c r="U515">
        <v>6</v>
      </c>
      <c r="IF515">
        <v>22342</v>
      </c>
      <c r="IG515" t="s">
        <v>403</v>
      </c>
      <c r="IH515" t="s">
        <v>252</v>
      </c>
      <c r="IK515">
        <v>-2</v>
      </c>
      <c r="IL515" t="s">
        <v>253</v>
      </c>
      <c r="IM515" t="s">
        <v>254</v>
      </c>
      <c r="IN515" t="s">
        <v>416</v>
      </c>
      <c r="IP515" t="s">
        <v>417</v>
      </c>
    </row>
    <row r="516" spans="1:250" x14ac:dyDescent="0.25">
      <c r="A516">
        <v>134258</v>
      </c>
      <c r="B516">
        <v>1886117376</v>
      </c>
      <c r="C516">
        <v>1403</v>
      </c>
      <c r="D516" t="s">
        <v>399</v>
      </c>
      <c r="E516" t="s">
        <v>400</v>
      </c>
      <c r="F516">
        <v>1407</v>
      </c>
      <c r="G516" t="s">
        <v>401</v>
      </c>
      <c r="H516" t="s">
        <v>400</v>
      </c>
      <c r="I516">
        <v>428</v>
      </c>
      <c r="J516" t="s">
        <v>391</v>
      </c>
      <c r="K516" t="s">
        <v>402</v>
      </c>
      <c r="L516">
        <v>22342</v>
      </c>
      <c r="M516" t="s">
        <v>403</v>
      </c>
      <c r="N516" t="s">
        <v>404</v>
      </c>
      <c r="O516">
        <v>22342</v>
      </c>
      <c r="P516" t="s">
        <v>403</v>
      </c>
      <c r="Q516" t="s">
        <v>404</v>
      </c>
      <c r="R516" t="s">
        <v>289</v>
      </c>
      <c r="S516" s="2">
        <v>625.16999999999996</v>
      </c>
      <c r="U516">
        <v>6</v>
      </c>
      <c r="IF516">
        <v>22342</v>
      </c>
      <c r="IG516" t="s">
        <v>403</v>
      </c>
      <c r="IH516" t="s">
        <v>252</v>
      </c>
      <c r="IK516">
        <v>-2</v>
      </c>
      <c r="IL516" t="s">
        <v>253</v>
      </c>
      <c r="IM516" t="s">
        <v>254</v>
      </c>
      <c r="IN516" t="s">
        <v>416</v>
      </c>
      <c r="IP516" t="s">
        <v>417</v>
      </c>
    </row>
    <row r="517" spans="1:250" x14ac:dyDescent="0.25">
      <c r="A517">
        <v>134259</v>
      </c>
      <c r="B517">
        <v>1886117376</v>
      </c>
      <c r="C517">
        <v>1403</v>
      </c>
      <c r="D517" t="s">
        <v>399</v>
      </c>
      <c r="E517" t="s">
        <v>400</v>
      </c>
      <c r="F517">
        <v>1407</v>
      </c>
      <c r="G517" t="s">
        <v>401</v>
      </c>
      <c r="H517" t="s">
        <v>400</v>
      </c>
      <c r="I517">
        <v>423</v>
      </c>
      <c r="J517" t="s">
        <v>392</v>
      </c>
      <c r="K517" t="s">
        <v>393</v>
      </c>
      <c r="L517">
        <v>22342</v>
      </c>
      <c r="M517" t="s">
        <v>403</v>
      </c>
      <c r="N517" t="s">
        <v>404</v>
      </c>
      <c r="O517">
        <v>22342</v>
      </c>
      <c r="P517" t="s">
        <v>403</v>
      </c>
      <c r="Q517" t="s">
        <v>404</v>
      </c>
      <c r="R517" t="s">
        <v>289</v>
      </c>
      <c r="S517" s="2">
        <v>81.599999999999994</v>
      </c>
      <c r="U517">
        <v>6</v>
      </c>
      <c r="IF517">
        <v>22342</v>
      </c>
      <c r="IG517" t="s">
        <v>403</v>
      </c>
      <c r="IH517" t="s">
        <v>252</v>
      </c>
      <c r="IK517">
        <v>-2</v>
      </c>
      <c r="IL517" t="s">
        <v>253</v>
      </c>
      <c r="IM517" t="s">
        <v>254</v>
      </c>
      <c r="IN517" t="s">
        <v>416</v>
      </c>
      <c r="IP517" t="s">
        <v>417</v>
      </c>
    </row>
    <row r="518" spans="1:250" x14ac:dyDescent="0.25">
      <c r="A518">
        <v>134260</v>
      </c>
      <c r="B518">
        <v>1886117376</v>
      </c>
      <c r="C518">
        <v>1403</v>
      </c>
      <c r="D518" t="s">
        <v>399</v>
      </c>
      <c r="E518" t="s">
        <v>400</v>
      </c>
      <c r="F518">
        <v>1407</v>
      </c>
      <c r="G518" t="s">
        <v>401</v>
      </c>
      <c r="H518" t="s">
        <v>400</v>
      </c>
      <c r="I518">
        <v>421</v>
      </c>
      <c r="J518" t="s">
        <v>394</v>
      </c>
      <c r="K518" t="s">
        <v>405</v>
      </c>
      <c r="L518">
        <v>22342</v>
      </c>
      <c r="M518" t="s">
        <v>403</v>
      </c>
      <c r="N518" t="s">
        <v>404</v>
      </c>
      <c r="O518">
        <v>22342</v>
      </c>
      <c r="P518" t="s">
        <v>403</v>
      </c>
      <c r="Q518" t="s">
        <v>404</v>
      </c>
      <c r="R518" t="s">
        <v>289</v>
      </c>
      <c r="S518" s="2">
        <v>201.79</v>
      </c>
      <c r="U518">
        <v>6</v>
      </c>
      <c r="IF518">
        <v>22342</v>
      </c>
      <c r="IG518" t="s">
        <v>403</v>
      </c>
      <c r="IH518" t="s">
        <v>252</v>
      </c>
      <c r="IK518">
        <v>-2</v>
      </c>
      <c r="IL518" t="s">
        <v>253</v>
      </c>
      <c r="IM518" t="s">
        <v>254</v>
      </c>
      <c r="IN518" t="s">
        <v>416</v>
      </c>
      <c r="IP518" t="s">
        <v>417</v>
      </c>
    </row>
    <row r="519" spans="1:250" x14ac:dyDescent="0.25">
      <c r="A519">
        <v>134261</v>
      </c>
      <c r="B519">
        <v>1886117376</v>
      </c>
      <c r="C519">
        <v>1403</v>
      </c>
      <c r="D519" t="s">
        <v>399</v>
      </c>
      <c r="E519" t="s">
        <v>400</v>
      </c>
      <c r="F519">
        <v>1407</v>
      </c>
      <c r="G519" t="s">
        <v>401</v>
      </c>
      <c r="H519" t="s">
        <v>400</v>
      </c>
      <c r="I519">
        <v>417</v>
      </c>
      <c r="J519" t="s">
        <v>389</v>
      </c>
      <c r="K519" t="s">
        <v>390</v>
      </c>
      <c r="L519">
        <v>22342</v>
      </c>
      <c r="M519" t="s">
        <v>403</v>
      </c>
      <c r="N519" t="s">
        <v>404</v>
      </c>
      <c r="O519">
        <v>22342</v>
      </c>
      <c r="P519" t="s">
        <v>403</v>
      </c>
      <c r="Q519" t="s">
        <v>404</v>
      </c>
      <c r="R519" t="s">
        <v>289</v>
      </c>
      <c r="S519" s="2">
        <v>23.04</v>
      </c>
      <c r="U519">
        <v>6</v>
      </c>
      <c r="IF519">
        <v>22342</v>
      </c>
      <c r="IG519" t="s">
        <v>403</v>
      </c>
      <c r="IH519" t="s">
        <v>252</v>
      </c>
      <c r="IK519">
        <v>-2</v>
      </c>
      <c r="IL519" t="s">
        <v>253</v>
      </c>
      <c r="IM519" t="s">
        <v>254</v>
      </c>
      <c r="IN519" t="s">
        <v>416</v>
      </c>
      <c r="IP519" t="s">
        <v>417</v>
      </c>
    </row>
    <row r="520" spans="1:250" x14ac:dyDescent="0.25">
      <c r="A520">
        <v>134262</v>
      </c>
      <c r="B520">
        <v>1886117376</v>
      </c>
      <c r="C520">
        <v>1403</v>
      </c>
      <c r="D520" t="s">
        <v>399</v>
      </c>
      <c r="E520" t="s">
        <v>400</v>
      </c>
      <c r="F520">
        <v>1407</v>
      </c>
      <c r="G520" t="s">
        <v>401</v>
      </c>
      <c r="H520" t="s">
        <v>400</v>
      </c>
      <c r="I520">
        <v>504</v>
      </c>
      <c r="J520" t="s">
        <v>464</v>
      </c>
      <c r="K520" t="s">
        <v>463</v>
      </c>
      <c r="L520">
        <v>1736</v>
      </c>
      <c r="M520" t="s">
        <v>406</v>
      </c>
      <c r="N520" t="s">
        <v>256</v>
      </c>
      <c r="O520">
        <v>1736</v>
      </c>
      <c r="P520" t="s">
        <v>406</v>
      </c>
      <c r="Q520" t="s">
        <v>256</v>
      </c>
      <c r="R520" t="s">
        <v>289</v>
      </c>
      <c r="S520" s="2">
        <v>1024.08</v>
      </c>
      <c r="U520">
        <v>6</v>
      </c>
      <c r="IF520">
        <v>1736</v>
      </c>
      <c r="IG520" t="s">
        <v>406</v>
      </c>
      <c r="IH520" t="s">
        <v>252</v>
      </c>
      <c r="IK520">
        <v>-2</v>
      </c>
      <c r="IL520" t="s">
        <v>253</v>
      </c>
      <c r="IM520" t="s">
        <v>254</v>
      </c>
      <c r="IN520" t="s">
        <v>416</v>
      </c>
      <c r="IP520" t="s">
        <v>418</v>
      </c>
    </row>
    <row r="521" spans="1:250" x14ac:dyDescent="0.25">
      <c r="A521">
        <v>134263</v>
      </c>
      <c r="B521">
        <v>1886117376</v>
      </c>
      <c r="C521">
        <v>1403</v>
      </c>
      <c r="D521" t="s">
        <v>399</v>
      </c>
      <c r="E521" t="s">
        <v>400</v>
      </c>
      <c r="F521">
        <v>1407</v>
      </c>
      <c r="G521" t="s">
        <v>401</v>
      </c>
      <c r="H521" t="s">
        <v>400</v>
      </c>
      <c r="I521">
        <v>501</v>
      </c>
      <c r="J521" t="s">
        <v>468</v>
      </c>
      <c r="K521" t="s">
        <v>469</v>
      </c>
      <c r="L521">
        <v>1736</v>
      </c>
      <c r="M521" t="s">
        <v>406</v>
      </c>
      <c r="N521" t="s">
        <v>256</v>
      </c>
      <c r="O521">
        <v>1736</v>
      </c>
      <c r="P521" t="s">
        <v>406</v>
      </c>
      <c r="Q521" t="s">
        <v>256</v>
      </c>
      <c r="R521" t="s">
        <v>289</v>
      </c>
      <c r="S521" s="2">
        <v>3479.85</v>
      </c>
      <c r="U521">
        <v>6</v>
      </c>
      <c r="IF521">
        <v>1736</v>
      </c>
      <c r="IG521" t="s">
        <v>406</v>
      </c>
      <c r="IH521" t="s">
        <v>252</v>
      </c>
      <c r="IK521">
        <v>-2</v>
      </c>
      <c r="IL521" t="s">
        <v>253</v>
      </c>
      <c r="IM521" t="s">
        <v>254</v>
      </c>
      <c r="IN521" t="s">
        <v>416</v>
      </c>
      <c r="IP521" t="s">
        <v>418</v>
      </c>
    </row>
    <row r="522" spans="1:250" x14ac:dyDescent="0.25">
      <c r="A522">
        <v>134264</v>
      </c>
      <c r="B522">
        <v>1886117376</v>
      </c>
      <c r="C522">
        <v>1403</v>
      </c>
      <c r="D522" t="s">
        <v>399</v>
      </c>
      <c r="E522" t="s">
        <v>400</v>
      </c>
      <c r="F522">
        <v>1407</v>
      </c>
      <c r="G522" t="s">
        <v>401</v>
      </c>
      <c r="H522" t="s">
        <v>400</v>
      </c>
      <c r="I522">
        <v>499</v>
      </c>
      <c r="J522" t="s">
        <v>470</v>
      </c>
      <c r="K522" t="s">
        <v>471</v>
      </c>
      <c r="L522">
        <v>1736</v>
      </c>
      <c r="M522" t="s">
        <v>406</v>
      </c>
      <c r="N522" t="s">
        <v>256</v>
      </c>
      <c r="O522">
        <v>1736</v>
      </c>
      <c r="P522" t="s">
        <v>406</v>
      </c>
      <c r="Q522" t="s">
        <v>256</v>
      </c>
      <c r="R522" t="s">
        <v>289</v>
      </c>
      <c r="S522" s="2">
        <v>6224.48</v>
      </c>
      <c r="U522">
        <v>6</v>
      </c>
      <c r="IF522">
        <v>1736</v>
      </c>
      <c r="IG522" t="s">
        <v>406</v>
      </c>
      <c r="IH522" t="s">
        <v>252</v>
      </c>
      <c r="IK522">
        <v>-2</v>
      </c>
      <c r="IL522" t="s">
        <v>253</v>
      </c>
      <c r="IM522" t="s">
        <v>254</v>
      </c>
      <c r="IN522" t="s">
        <v>416</v>
      </c>
      <c r="IP522" t="s">
        <v>418</v>
      </c>
    </row>
    <row r="523" spans="1:250" x14ac:dyDescent="0.25">
      <c r="A523">
        <v>134265</v>
      </c>
      <c r="B523">
        <v>1886117376</v>
      </c>
      <c r="C523">
        <v>1403</v>
      </c>
      <c r="D523" t="s">
        <v>399</v>
      </c>
      <c r="E523" t="s">
        <v>400</v>
      </c>
      <c r="F523">
        <v>1407</v>
      </c>
      <c r="G523" t="s">
        <v>401</v>
      </c>
      <c r="H523" t="s">
        <v>400</v>
      </c>
      <c r="I523">
        <v>493</v>
      </c>
      <c r="J523" t="s">
        <v>472</v>
      </c>
      <c r="K523" t="s">
        <v>473</v>
      </c>
      <c r="L523">
        <v>1736</v>
      </c>
      <c r="M523" t="s">
        <v>406</v>
      </c>
      <c r="N523" t="s">
        <v>256</v>
      </c>
      <c r="O523">
        <v>1736</v>
      </c>
      <c r="P523" t="s">
        <v>406</v>
      </c>
      <c r="Q523" t="s">
        <v>256</v>
      </c>
      <c r="R523" t="s">
        <v>289</v>
      </c>
      <c r="S523" s="2">
        <v>5382.18</v>
      </c>
      <c r="U523">
        <v>6</v>
      </c>
      <c r="IF523">
        <v>1736</v>
      </c>
      <c r="IG523" t="s">
        <v>406</v>
      </c>
      <c r="IH523" t="s">
        <v>252</v>
      </c>
      <c r="IK523">
        <v>-2</v>
      </c>
      <c r="IL523" t="s">
        <v>253</v>
      </c>
      <c r="IM523" t="s">
        <v>254</v>
      </c>
      <c r="IN523" t="s">
        <v>416</v>
      </c>
      <c r="IP523" t="s">
        <v>418</v>
      </c>
    </row>
    <row r="524" spans="1:250" x14ac:dyDescent="0.25">
      <c r="A524">
        <v>134266</v>
      </c>
      <c r="B524">
        <v>1886117376</v>
      </c>
      <c r="C524">
        <v>1403</v>
      </c>
      <c r="D524" t="s">
        <v>399</v>
      </c>
      <c r="E524" t="s">
        <v>400</v>
      </c>
      <c r="F524">
        <v>1407</v>
      </c>
      <c r="G524" t="s">
        <v>401</v>
      </c>
      <c r="H524" t="s">
        <v>400</v>
      </c>
      <c r="I524">
        <v>491</v>
      </c>
      <c r="J524" t="s">
        <v>474</v>
      </c>
      <c r="K524" t="s">
        <v>475</v>
      </c>
      <c r="L524">
        <v>1736</v>
      </c>
      <c r="M524" t="s">
        <v>406</v>
      </c>
      <c r="N524" t="s">
        <v>256</v>
      </c>
      <c r="O524">
        <v>1736</v>
      </c>
      <c r="P524" t="s">
        <v>406</v>
      </c>
      <c r="Q524" t="s">
        <v>256</v>
      </c>
      <c r="R524" t="s">
        <v>289</v>
      </c>
      <c r="S524" s="2">
        <v>9422.69</v>
      </c>
      <c r="U524">
        <v>6</v>
      </c>
      <c r="IF524">
        <v>1736</v>
      </c>
      <c r="IG524" t="s">
        <v>406</v>
      </c>
      <c r="IH524" t="s">
        <v>252</v>
      </c>
      <c r="IK524">
        <v>-2</v>
      </c>
      <c r="IL524" t="s">
        <v>253</v>
      </c>
      <c r="IM524" t="s">
        <v>254</v>
      </c>
      <c r="IN524" t="s">
        <v>416</v>
      </c>
      <c r="IP524" t="s">
        <v>418</v>
      </c>
    </row>
    <row r="525" spans="1:250" x14ac:dyDescent="0.25">
      <c r="A525">
        <v>134267</v>
      </c>
      <c r="B525">
        <v>1886117376</v>
      </c>
      <c r="C525">
        <v>1403</v>
      </c>
      <c r="D525" t="s">
        <v>399</v>
      </c>
      <c r="E525" t="s">
        <v>400</v>
      </c>
      <c r="F525">
        <v>1407</v>
      </c>
      <c r="G525" t="s">
        <v>401</v>
      </c>
      <c r="H525" t="s">
        <v>400</v>
      </c>
      <c r="I525">
        <v>484</v>
      </c>
      <c r="J525" t="s">
        <v>476</v>
      </c>
      <c r="K525" t="s">
        <v>477</v>
      </c>
      <c r="L525">
        <v>1736</v>
      </c>
      <c r="M525" t="s">
        <v>406</v>
      </c>
      <c r="N525" t="s">
        <v>256</v>
      </c>
      <c r="O525">
        <v>1736</v>
      </c>
      <c r="P525" t="s">
        <v>406</v>
      </c>
      <c r="Q525" t="s">
        <v>256</v>
      </c>
      <c r="R525" t="s">
        <v>289</v>
      </c>
      <c r="S525" s="2">
        <v>985.23</v>
      </c>
      <c r="U525">
        <v>6</v>
      </c>
      <c r="IF525">
        <v>1736</v>
      </c>
      <c r="IG525" t="s">
        <v>406</v>
      </c>
      <c r="IH525" t="s">
        <v>252</v>
      </c>
      <c r="IK525">
        <v>-2</v>
      </c>
      <c r="IL525" t="s">
        <v>253</v>
      </c>
      <c r="IM525" t="s">
        <v>254</v>
      </c>
      <c r="IN525" t="s">
        <v>416</v>
      </c>
      <c r="IP525" t="s">
        <v>418</v>
      </c>
    </row>
    <row r="526" spans="1:250" x14ac:dyDescent="0.25">
      <c r="A526">
        <v>134268</v>
      </c>
      <c r="B526">
        <v>1886117376</v>
      </c>
      <c r="C526">
        <v>1403</v>
      </c>
      <c r="D526" t="s">
        <v>399</v>
      </c>
      <c r="E526" t="s">
        <v>400</v>
      </c>
      <c r="F526">
        <v>1407</v>
      </c>
      <c r="G526" t="s">
        <v>401</v>
      </c>
      <c r="H526" t="s">
        <v>400</v>
      </c>
      <c r="I526">
        <v>483</v>
      </c>
      <c r="J526" t="s">
        <v>448</v>
      </c>
      <c r="K526" t="s">
        <v>449</v>
      </c>
      <c r="L526">
        <v>1736</v>
      </c>
      <c r="M526" t="s">
        <v>406</v>
      </c>
      <c r="N526" t="s">
        <v>256</v>
      </c>
      <c r="O526">
        <v>1736</v>
      </c>
      <c r="P526" t="s">
        <v>406</v>
      </c>
      <c r="Q526" t="s">
        <v>256</v>
      </c>
      <c r="R526" t="s">
        <v>289</v>
      </c>
      <c r="S526" s="2">
        <v>539.83000000000004</v>
      </c>
      <c r="U526">
        <v>6</v>
      </c>
      <c r="IF526">
        <v>1736</v>
      </c>
      <c r="IG526" t="s">
        <v>406</v>
      </c>
      <c r="IH526" t="s">
        <v>252</v>
      </c>
      <c r="IK526">
        <v>-2</v>
      </c>
      <c r="IL526" t="s">
        <v>253</v>
      </c>
      <c r="IM526" t="s">
        <v>254</v>
      </c>
      <c r="IN526" t="s">
        <v>416</v>
      </c>
      <c r="IP526" t="s">
        <v>418</v>
      </c>
    </row>
    <row r="527" spans="1:250" x14ac:dyDescent="0.25">
      <c r="A527">
        <v>134269</v>
      </c>
      <c r="B527">
        <v>1886117376</v>
      </c>
      <c r="C527">
        <v>1403</v>
      </c>
      <c r="D527" t="s">
        <v>399</v>
      </c>
      <c r="E527" t="s">
        <v>400</v>
      </c>
      <c r="F527">
        <v>1407</v>
      </c>
      <c r="G527" t="s">
        <v>401</v>
      </c>
      <c r="H527" t="s">
        <v>400</v>
      </c>
      <c r="I527">
        <v>479</v>
      </c>
      <c r="J527" t="s">
        <v>450</v>
      </c>
      <c r="K527" t="s">
        <v>451</v>
      </c>
      <c r="L527">
        <v>1736</v>
      </c>
      <c r="M527" t="s">
        <v>406</v>
      </c>
      <c r="N527" t="s">
        <v>256</v>
      </c>
      <c r="O527">
        <v>1736</v>
      </c>
      <c r="P527" t="s">
        <v>406</v>
      </c>
      <c r="Q527" t="s">
        <v>256</v>
      </c>
      <c r="R527" t="s">
        <v>289</v>
      </c>
      <c r="S527" s="2">
        <v>1157.3900000000001</v>
      </c>
      <c r="U527">
        <v>6</v>
      </c>
      <c r="IF527">
        <v>1736</v>
      </c>
      <c r="IG527" t="s">
        <v>406</v>
      </c>
      <c r="IH527" t="s">
        <v>252</v>
      </c>
      <c r="IK527">
        <v>-2</v>
      </c>
      <c r="IL527" t="s">
        <v>253</v>
      </c>
      <c r="IM527" t="s">
        <v>254</v>
      </c>
      <c r="IN527" t="s">
        <v>416</v>
      </c>
      <c r="IP527" t="s">
        <v>418</v>
      </c>
    </row>
    <row r="528" spans="1:250" x14ac:dyDescent="0.25">
      <c r="A528">
        <v>134270</v>
      </c>
      <c r="B528">
        <v>1886117376</v>
      </c>
      <c r="C528">
        <v>1403</v>
      </c>
      <c r="D528" t="s">
        <v>399</v>
      </c>
      <c r="E528" t="s">
        <v>400</v>
      </c>
      <c r="F528">
        <v>1407</v>
      </c>
      <c r="G528" t="s">
        <v>401</v>
      </c>
      <c r="H528" t="s">
        <v>400</v>
      </c>
      <c r="I528">
        <v>475</v>
      </c>
      <c r="J528" t="s">
        <v>433</v>
      </c>
      <c r="K528" t="s">
        <v>434</v>
      </c>
      <c r="L528">
        <v>1736</v>
      </c>
      <c r="M528" t="s">
        <v>406</v>
      </c>
      <c r="N528" t="s">
        <v>256</v>
      </c>
      <c r="O528">
        <v>1736</v>
      </c>
      <c r="P528" t="s">
        <v>406</v>
      </c>
      <c r="Q528" t="s">
        <v>256</v>
      </c>
      <c r="R528" t="s">
        <v>289</v>
      </c>
      <c r="S528" s="2">
        <v>2768.27</v>
      </c>
      <c r="U528">
        <v>6</v>
      </c>
      <c r="IF528">
        <v>1736</v>
      </c>
      <c r="IG528" t="s">
        <v>406</v>
      </c>
      <c r="IH528" t="s">
        <v>252</v>
      </c>
      <c r="IK528">
        <v>-2</v>
      </c>
      <c r="IL528" t="s">
        <v>253</v>
      </c>
      <c r="IM528" t="s">
        <v>254</v>
      </c>
      <c r="IN528" t="s">
        <v>416</v>
      </c>
      <c r="IP528" t="s">
        <v>418</v>
      </c>
    </row>
    <row r="529" spans="1:250" x14ac:dyDescent="0.25">
      <c r="A529">
        <v>134271</v>
      </c>
      <c r="B529">
        <v>1886117376</v>
      </c>
      <c r="C529">
        <v>1403</v>
      </c>
      <c r="D529" t="s">
        <v>399</v>
      </c>
      <c r="E529" t="s">
        <v>400</v>
      </c>
      <c r="F529">
        <v>1407</v>
      </c>
      <c r="G529" t="s">
        <v>401</v>
      </c>
      <c r="H529" t="s">
        <v>400</v>
      </c>
      <c r="I529">
        <v>474</v>
      </c>
      <c r="J529" t="s">
        <v>437</v>
      </c>
      <c r="K529" t="s">
        <v>438</v>
      </c>
      <c r="L529">
        <v>1736</v>
      </c>
      <c r="M529" t="s">
        <v>406</v>
      </c>
      <c r="N529" t="s">
        <v>256</v>
      </c>
      <c r="O529">
        <v>1736</v>
      </c>
      <c r="P529" t="s">
        <v>406</v>
      </c>
      <c r="Q529" t="s">
        <v>256</v>
      </c>
      <c r="R529" t="s">
        <v>289</v>
      </c>
      <c r="S529" s="2">
        <v>2857.07</v>
      </c>
      <c r="U529">
        <v>6</v>
      </c>
      <c r="IF529">
        <v>1736</v>
      </c>
      <c r="IG529" t="s">
        <v>406</v>
      </c>
      <c r="IH529" t="s">
        <v>252</v>
      </c>
      <c r="IK529">
        <v>-2</v>
      </c>
      <c r="IL529" t="s">
        <v>253</v>
      </c>
      <c r="IM529" t="s">
        <v>254</v>
      </c>
      <c r="IN529" t="s">
        <v>416</v>
      </c>
      <c r="IP529" t="s">
        <v>418</v>
      </c>
    </row>
    <row r="530" spans="1:250" x14ac:dyDescent="0.25">
      <c r="A530">
        <v>134272</v>
      </c>
      <c r="B530">
        <v>1886117376</v>
      </c>
      <c r="C530">
        <v>1403</v>
      </c>
      <c r="D530" t="s">
        <v>399</v>
      </c>
      <c r="E530" t="s">
        <v>400</v>
      </c>
      <c r="F530">
        <v>1407</v>
      </c>
      <c r="G530" t="s">
        <v>401</v>
      </c>
      <c r="H530" t="s">
        <v>400</v>
      </c>
      <c r="I530">
        <v>470</v>
      </c>
      <c r="J530" t="s">
        <v>439</v>
      </c>
      <c r="K530" t="s">
        <v>440</v>
      </c>
      <c r="L530">
        <v>1736</v>
      </c>
      <c r="M530" t="s">
        <v>406</v>
      </c>
      <c r="N530" t="s">
        <v>256</v>
      </c>
      <c r="O530">
        <v>1736</v>
      </c>
      <c r="P530" t="s">
        <v>406</v>
      </c>
      <c r="Q530" t="s">
        <v>256</v>
      </c>
      <c r="R530" t="s">
        <v>289</v>
      </c>
      <c r="S530" s="2">
        <v>1823.98</v>
      </c>
      <c r="U530">
        <v>6</v>
      </c>
      <c r="IF530">
        <v>1736</v>
      </c>
      <c r="IG530" t="s">
        <v>406</v>
      </c>
      <c r="IH530" t="s">
        <v>252</v>
      </c>
      <c r="IK530">
        <v>-2</v>
      </c>
      <c r="IL530" t="s">
        <v>253</v>
      </c>
      <c r="IM530" t="s">
        <v>254</v>
      </c>
      <c r="IN530" t="s">
        <v>416</v>
      </c>
      <c r="IP530" t="s">
        <v>418</v>
      </c>
    </row>
    <row r="531" spans="1:250" x14ac:dyDescent="0.25">
      <c r="A531">
        <v>134273</v>
      </c>
      <c r="B531">
        <v>1886117376</v>
      </c>
      <c r="C531">
        <v>1403</v>
      </c>
      <c r="D531" t="s">
        <v>399</v>
      </c>
      <c r="E531" t="s">
        <v>400</v>
      </c>
      <c r="F531">
        <v>1407</v>
      </c>
      <c r="G531" t="s">
        <v>401</v>
      </c>
      <c r="H531" t="s">
        <v>400</v>
      </c>
      <c r="I531">
        <v>467</v>
      </c>
      <c r="J531" t="s">
        <v>441</v>
      </c>
      <c r="K531" t="s">
        <v>442</v>
      </c>
      <c r="L531">
        <v>1736</v>
      </c>
      <c r="M531" t="s">
        <v>406</v>
      </c>
      <c r="N531" t="s">
        <v>256</v>
      </c>
      <c r="O531">
        <v>1736</v>
      </c>
      <c r="P531" t="s">
        <v>406</v>
      </c>
      <c r="Q531" t="s">
        <v>256</v>
      </c>
      <c r="R531" t="s">
        <v>289</v>
      </c>
      <c r="S531" s="2">
        <v>1118.6600000000001</v>
      </c>
      <c r="U531">
        <v>6</v>
      </c>
      <c r="IF531">
        <v>1736</v>
      </c>
      <c r="IG531" t="s">
        <v>406</v>
      </c>
      <c r="IH531" t="s">
        <v>252</v>
      </c>
      <c r="IK531">
        <v>-2</v>
      </c>
      <c r="IL531" t="s">
        <v>253</v>
      </c>
      <c r="IM531" t="s">
        <v>254</v>
      </c>
      <c r="IN531" t="s">
        <v>416</v>
      </c>
      <c r="IP531" t="s">
        <v>418</v>
      </c>
    </row>
    <row r="532" spans="1:250" x14ac:dyDescent="0.25">
      <c r="A532">
        <v>134274</v>
      </c>
      <c r="B532">
        <v>1886117376</v>
      </c>
      <c r="C532">
        <v>1403</v>
      </c>
      <c r="D532" t="s">
        <v>399</v>
      </c>
      <c r="E532" t="s">
        <v>400</v>
      </c>
      <c r="F532">
        <v>1407</v>
      </c>
      <c r="G532" t="s">
        <v>401</v>
      </c>
      <c r="H532" t="s">
        <v>400</v>
      </c>
      <c r="I532">
        <v>466</v>
      </c>
      <c r="J532" t="s">
        <v>443</v>
      </c>
      <c r="K532" t="s">
        <v>444</v>
      </c>
      <c r="L532">
        <v>1736</v>
      </c>
      <c r="M532" t="s">
        <v>406</v>
      </c>
      <c r="N532" t="s">
        <v>256</v>
      </c>
      <c r="O532">
        <v>1736</v>
      </c>
      <c r="P532" t="s">
        <v>406</v>
      </c>
      <c r="Q532" t="s">
        <v>256</v>
      </c>
      <c r="R532" t="s">
        <v>289</v>
      </c>
      <c r="S532" s="2">
        <v>4300.68</v>
      </c>
      <c r="U532">
        <v>6</v>
      </c>
      <c r="IF532">
        <v>1736</v>
      </c>
      <c r="IG532" t="s">
        <v>406</v>
      </c>
      <c r="IH532" t="s">
        <v>252</v>
      </c>
      <c r="IK532">
        <v>-2</v>
      </c>
      <c r="IL532" t="s">
        <v>253</v>
      </c>
      <c r="IM532" t="s">
        <v>254</v>
      </c>
      <c r="IN532" t="s">
        <v>416</v>
      </c>
      <c r="IP532" t="s">
        <v>418</v>
      </c>
    </row>
    <row r="533" spans="1:250" x14ac:dyDescent="0.25">
      <c r="A533">
        <v>134275</v>
      </c>
      <c r="B533">
        <v>1886117376</v>
      </c>
      <c r="C533">
        <v>1403</v>
      </c>
      <c r="D533" t="s">
        <v>399</v>
      </c>
      <c r="E533" t="s">
        <v>400</v>
      </c>
      <c r="F533">
        <v>1407</v>
      </c>
      <c r="G533" t="s">
        <v>401</v>
      </c>
      <c r="H533" t="s">
        <v>400</v>
      </c>
      <c r="I533">
        <v>462</v>
      </c>
      <c r="J533" t="s">
        <v>445</v>
      </c>
      <c r="K533" t="s">
        <v>446</v>
      </c>
      <c r="L533">
        <v>1736</v>
      </c>
      <c r="M533" t="s">
        <v>406</v>
      </c>
      <c r="N533" t="s">
        <v>256</v>
      </c>
      <c r="O533">
        <v>1736</v>
      </c>
      <c r="P533" t="s">
        <v>406</v>
      </c>
      <c r="Q533" t="s">
        <v>256</v>
      </c>
      <c r="R533" t="s">
        <v>289</v>
      </c>
      <c r="S533" s="2">
        <v>887.98</v>
      </c>
      <c r="U533">
        <v>6</v>
      </c>
      <c r="IF533">
        <v>1736</v>
      </c>
      <c r="IG533" t="s">
        <v>406</v>
      </c>
      <c r="IH533" t="s">
        <v>252</v>
      </c>
      <c r="IK533">
        <v>-2</v>
      </c>
      <c r="IL533" t="s">
        <v>253</v>
      </c>
      <c r="IM533" t="s">
        <v>254</v>
      </c>
      <c r="IN533" t="s">
        <v>416</v>
      </c>
      <c r="IP533" t="s">
        <v>418</v>
      </c>
    </row>
    <row r="534" spans="1:250" x14ac:dyDescent="0.25">
      <c r="A534">
        <v>134276</v>
      </c>
      <c r="B534">
        <v>1886117376</v>
      </c>
      <c r="C534">
        <v>1403</v>
      </c>
      <c r="D534" t="s">
        <v>399</v>
      </c>
      <c r="E534" t="s">
        <v>400</v>
      </c>
      <c r="F534">
        <v>1407</v>
      </c>
      <c r="G534" t="s">
        <v>401</v>
      </c>
      <c r="H534" t="s">
        <v>400</v>
      </c>
      <c r="I534">
        <v>459</v>
      </c>
      <c r="J534" t="s">
        <v>431</v>
      </c>
      <c r="K534" t="s">
        <v>432</v>
      </c>
      <c r="L534">
        <v>1736</v>
      </c>
      <c r="M534" t="s">
        <v>406</v>
      </c>
      <c r="N534" t="s">
        <v>256</v>
      </c>
      <c r="O534">
        <v>1736</v>
      </c>
      <c r="P534" t="s">
        <v>406</v>
      </c>
      <c r="Q534" t="s">
        <v>256</v>
      </c>
      <c r="R534" t="s">
        <v>289</v>
      </c>
      <c r="S534" s="2">
        <v>962.77</v>
      </c>
      <c r="U534">
        <v>6</v>
      </c>
      <c r="IF534">
        <v>1736</v>
      </c>
      <c r="IG534" t="s">
        <v>406</v>
      </c>
      <c r="IH534" t="s">
        <v>252</v>
      </c>
      <c r="IK534">
        <v>-2</v>
      </c>
      <c r="IL534" t="s">
        <v>253</v>
      </c>
      <c r="IM534" t="s">
        <v>254</v>
      </c>
      <c r="IN534" t="s">
        <v>416</v>
      </c>
      <c r="IP534" t="s">
        <v>418</v>
      </c>
    </row>
    <row r="535" spans="1:250" x14ac:dyDescent="0.25">
      <c r="A535">
        <v>134277</v>
      </c>
      <c r="B535">
        <v>1886117376</v>
      </c>
      <c r="C535">
        <v>1403</v>
      </c>
      <c r="D535" t="s">
        <v>399</v>
      </c>
      <c r="E535" t="s">
        <v>400</v>
      </c>
      <c r="F535">
        <v>1407</v>
      </c>
      <c r="G535" t="s">
        <v>401</v>
      </c>
      <c r="H535" t="s">
        <v>400</v>
      </c>
      <c r="I535">
        <v>454</v>
      </c>
      <c r="J535" t="s">
        <v>420</v>
      </c>
      <c r="K535" t="s">
        <v>421</v>
      </c>
      <c r="L535">
        <v>1736</v>
      </c>
      <c r="M535" t="s">
        <v>406</v>
      </c>
      <c r="N535" t="s">
        <v>256</v>
      </c>
      <c r="O535">
        <v>1736</v>
      </c>
      <c r="P535" t="s">
        <v>406</v>
      </c>
      <c r="Q535" t="s">
        <v>256</v>
      </c>
      <c r="R535" t="s">
        <v>289</v>
      </c>
      <c r="S535" s="2">
        <v>263.79000000000002</v>
      </c>
      <c r="U535">
        <v>6</v>
      </c>
      <c r="IF535">
        <v>1736</v>
      </c>
      <c r="IG535" t="s">
        <v>406</v>
      </c>
      <c r="IH535" t="s">
        <v>252</v>
      </c>
      <c r="IK535">
        <v>-2</v>
      </c>
      <c r="IL535" t="s">
        <v>253</v>
      </c>
      <c r="IM535" t="s">
        <v>254</v>
      </c>
      <c r="IN535" t="s">
        <v>416</v>
      </c>
      <c r="IP535" t="s">
        <v>418</v>
      </c>
    </row>
    <row r="536" spans="1:250" x14ac:dyDescent="0.25">
      <c r="A536">
        <v>134278</v>
      </c>
      <c r="B536">
        <v>1886117376</v>
      </c>
      <c r="C536">
        <v>1403</v>
      </c>
      <c r="D536" t="s">
        <v>399</v>
      </c>
      <c r="E536" t="s">
        <v>400</v>
      </c>
      <c r="F536">
        <v>1407</v>
      </c>
      <c r="G536" t="s">
        <v>401</v>
      </c>
      <c r="H536" t="s">
        <v>400</v>
      </c>
      <c r="I536">
        <v>449</v>
      </c>
      <c r="J536" t="s">
        <v>422</v>
      </c>
      <c r="K536" t="s">
        <v>423</v>
      </c>
      <c r="L536">
        <v>1736</v>
      </c>
      <c r="M536" t="s">
        <v>406</v>
      </c>
      <c r="N536" t="s">
        <v>256</v>
      </c>
      <c r="O536">
        <v>1736</v>
      </c>
      <c r="P536" t="s">
        <v>406</v>
      </c>
      <c r="Q536" t="s">
        <v>256</v>
      </c>
      <c r="R536" t="s">
        <v>289</v>
      </c>
      <c r="S536" s="2">
        <v>523.19000000000005</v>
      </c>
      <c r="U536">
        <v>6</v>
      </c>
      <c r="IF536">
        <v>1736</v>
      </c>
      <c r="IG536" t="s">
        <v>406</v>
      </c>
      <c r="IH536" t="s">
        <v>252</v>
      </c>
      <c r="IK536">
        <v>-2</v>
      </c>
      <c r="IL536" t="s">
        <v>253</v>
      </c>
      <c r="IM536" t="s">
        <v>254</v>
      </c>
      <c r="IN536" t="s">
        <v>416</v>
      </c>
      <c r="IP536" t="s">
        <v>418</v>
      </c>
    </row>
    <row r="537" spans="1:250" x14ac:dyDescent="0.25">
      <c r="A537">
        <v>134279</v>
      </c>
      <c r="B537">
        <v>1886117376</v>
      </c>
      <c r="C537">
        <v>1403</v>
      </c>
      <c r="D537" t="s">
        <v>399</v>
      </c>
      <c r="E537" t="s">
        <v>400</v>
      </c>
      <c r="F537">
        <v>1407</v>
      </c>
      <c r="G537" t="s">
        <v>401</v>
      </c>
      <c r="H537" t="s">
        <v>400</v>
      </c>
      <c r="I537">
        <v>446</v>
      </c>
      <c r="J537" t="s">
        <v>424</v>
      </c>
      <c r="K537" t="s">
        <v>425</v>
      </c>
      <c r="L537">
        <v>1736</v>
      </c>
      <c r="M537" t="s">
        <v>406</v>
      </c>
      <c r="N537" t="s">
        <v>256</v>
      </c>
      <c r="O537">
        <v>1736</v>
      </c>
      <c r="P537" t="s">
        <v>406</v>
      </c>
      <c r="Q537" t="s">
        <v>256</v>
      </c>
      <c r="R537" t="s">
        <v>289</v>
      </c>
      <c r="S537" s="2">
        <v>869.77</v>
      </c>
      <c r="U537">
        <v>6</v>
      </c>
      <c r="IF537">
        <v>1736</v>
      </c>
      <c r="IG537" t="s">
        <v>406</v>
      </c>
      <c r="IH537" t="s">
        <v>252</v>
      </c>
      <c r="IK537">
        <v>-2</v>
      </c>
      <c r="IL537" t="s">
        <v>253</v>
      </c>
      <c r="IM537" t="s">
        <v>254</v>
      </c>
      <c r="IN537" t="s">
        <v>416</v>
      </c>
      <c r="IP537" t="s">
        <v>418</v>
      </c>
    </row>
    <row r="538" spans="1:250" x14ac:dyDescent="0.25">
      <c r="A538">
        <v>134280</v>
      </c>
      <c r="B538">
        <v>1886117376</v>
      </c>
      <c r="C538">
        <v>1403</v>
      </c>
      <c r="D538" t="s">
        <v>399</v>
      </c>
      <c r="E538" t="s">
        <v>400</v>
      </c>
      <c r="F538">
        <v>1407</v>
      </c>
      <c r="G538" t="s">
        <v>401</v>
      </c>
      <c r="H538" t="s">
        <v>400</v>
      </c>
      <c r="I538">
        <v>444</v>
      </c>
      <c r="J538" t="s">
        <v>426</v>
      </c>
      <c r="K538" t="s">
        <v>427</v>
      </c>
      <c r="L538">
        <v>1736</v>
      </c>
      <c r="M538" t="s">
        <v>406</v>
      </c>
      <c r="N538" t="s">
        <v>256</v>
      </c>
      <c r="O538">
        <v>1736</v>
      </c>
      <c r="P538" t="s">
        <v>406</v>
      </c>
      <c r="Q538" t="s">
        <v>256</v>
      </c>
      <c r="R538" t="s">
        <v>289</v>
      </c>
      <c r="S538" s="2">
        <v>1296.55</v>
      </c>
      <c r="U538">
        <v>6</v>
      </c>
      <c r="IF538">
        <v>1736</v>
      </c>
      <c r="IG538" t="s">
        <v>406</v>
      </c>
      <c r="IH538" t="s">
        <v>252</v>
      </c>
      <c r="IK538">
        <v>-2</v>
      </c>
      <c r="IL538" t="s">
        <v>253</v>
      </c>
      <c r="IM538" t="s">
        <v>254</v>
      </c>
      <c r="IN538" t="s">
        <v>416</v>
      </c>
      <c r="IP538" t="s">
        <v>418</v>
      </c>
    </row>
    <row r="539" spans="1:250" x14ac:dyDescent="0.25">
      <c r="A539">
        <v>134281</v>
      </c>
      <c r="B539">
        <v>1886117376</v>
      </c>
      <c r="C539">
        <v>1403</v>
      </c>
      <c r="D539" t="s">
        <v>399</v>
      </c>
      <c r="E539" t="s">
        <v>400</v>
      </c>
      <c r="F539">
        <v>1407</v>
      </c>
      <c r="G539" t="s">
        <v>401</v>
      </c>
      <c r="H539" t="s">
        <v>400</v>
      </c>
      <c r="I539">
        <v>439</v>
      </c>
      <c r="J539" t="s">
        <v>428</v>
      </c>
      <c r="K539" t="s">
        <v>429</v>
      </c>
      <c r="L539">
        <v>1736</v>
      </c>
      <c r="M539" t="s">
        <v>406</v>
      </c>
      <c r="N539" t="s">
        <v>256</v>
      </c>
      <c r="O539">
        <v>1736</v>
      </c>
      <c r="P539" t="s">
        <v>406</v>
      </c>
      <c r="Q539" t="s">
        <v>256</v>
      </c>
      <c r="R539" t="s">
        <v>289</v>
      </c>
      <c r="S539" s="2">
        <v>975.29</v>
      </c>
      <c r="U539">
        <v>6</v>
      </c>
      <c r="IF539">
        <v>1736</v>
      </c>
      <c r="IG539" t="s">
        <v>406</v>
      </c>
      <c r="IH539" t="s">
        <v>252</v>
      </c>
      <c r="IK539">
        <v>-2</v>
      </c>
      <c r="IL539" t="s">
        <v>253</v>
      </c>
      <c r="IM539" t="s">
        <v>254</v>
      </c>
      <c r="IN539" t="s">
        <v>416</v>
      </c>
      <c r="IP539" t="s">
        <v>418</v>
      </c>
    </row>
    <row r="540" spans="1:250" x14ac:dyDescent="0.25">
      <c r="A540">
        <v>134282</v>
      </c>
      <c r="B540">
        <v>1886117376</v>
      </c>
      <c r="C540">
        <v>1403</v>
      </c>
      <c r="D540" t="s">
        <v>399</v>
      </c>
      <c r="E540" t="s">
        <v>400</v>
      </c>
      <c r="F540">
        <v>1407</v>
      </c>
      <c r="G540" t="s">
        <v>401</v>
      </c>
      <c r="H540" t="s">
        <v>400</v>
      </c>
      <c r="I540">
        <v>434</v>
      </c>
      <c r="J540" t="s">
        <v>414</v>
      </c>
      <c r="K540" t="s">
        <v>415</v>
      </c>
      <c r="L540">
        <v>1736</v>
      </c>
      <c r="M540" t="s">
        <v>406</v>
      </c>
      <c r="N540" t="s">
        <v>256</v>
      </c>
      <c r="O540">
        <v>1736</v>
      </c>
      <c r="P540" t="s">
        <v>406</v>
      </c>
      <c r="Q540" t="s">
        <v>256</v>
      </c>
      <c r="R540" t="s">
        <v>289</v>
      </c>
      <c r="S540" s="2">
        <v>2402.79</v>
      </c>
      <c r="U540">
        <v>6</v>
      </c>
      <c r="IF540">
        <v>1736</v>
      </c>
      <c r="IG540" t="s">
        <v>406</v>
      </c>
      <c r="IH540" t="s">
        <v>252</v>
      </c>
      <c r="IK540">
        <v>-2</v>
      </c>
      <c r="IL540" t="s">
        <v>253</v>
      </c>
      <c r="IM540" t="s">
        <v>254</v>
      </c>
      <c r="IN540" t="s">
        <v>416</v>
      </c>
      <c r="IP540" t="s">
        <v>418</v>
      </c>
    </row>
    <row r="541" spans="1:250" x14ac:dyDescent="0.25">
      <c r="A541">
        <v>134283</v>
      </c>
      <c r="B541">
        <v>1886117376</v>
      </c>
      <c r="C541">
        <v>1403</v>
      </c>
      <c r="D541" t="s">
        <v>399</v>
      </c>
      <c r="E541" t="s">
        <v>400</v>
      </c>
      <c r="F541">
        <v>1407</v>
      </c>
      <c r="G541" t="s">
        <v>401</v>
      </c>
      <c r="H541" t="s">
        <v>400</v>
      </c>
      <c r="I541">
        <v>430</v>
      </c>
      <c r="J541" t="s">
        <v>410</v>
      </c>
      <c r="K541" t="s">
        <v>411</v>
      </c>
      <c r="L541">
        <v>1736</v>
      </c>
      <c r="M541" t="s">
        <v>406</v>
      </c>
      <c r="N541" t="s">
        <v>256</v>
      </c>
      <c r="O541">
        <v>1736</v>
      </c>
      <c r="P541" t="s">
        <v>406</v>
      </c>
      <c r="Q541" t="s">
        <v>256</v>
      </c>
      <c r="R541" t="s">
        <v>289</v>
      </c>
      <c r="S541" s="2">
        <v>337.46</v>
      </c>
      <c r="U541">
        <v>6</v>
      </c>
      <c r="IF541">
        <v>1736</v>
      </c>
      <c r="IG541" t="s">
        <v>406</v>
      </c>
      <c r="IH541" t="s">
        <v>252</v>
      </c>
      <c r="IK541">
        <v>-2</v>
      </c>
      <c r="IL541" t="s">
        <v>253</v>
      </c>
      <c r="IM541" t="s">
        <v>254</v>
      </c>
      <c r="IN541" t="s">
        <v>416</v>
      </c>
      <c r="IP541" t="s">
        <v>418</v>
      </c>
    </row>
    <row r="542" spans="1:250" x14ac:dyDescent="0.25">
      <c r="A542">
        <v>134284</v>
      </c>
      <c r="B542">
        <v>1886117376</v>
      </c>
      <c r="C542">
        <v>1403</v>
      </c>
      <c r="D542" t="s">
        <v>399</v>
      </c>
      <c r="E542" t="s">
        <v>400</v>
      </c>
      <c r="F542">
        <v>1407</v>
      </c>
      <c r="G542" t="s">
        <v>401</v>
      </c>
      <c r="H542" t="s">
        <v>400</v>
      </c>
      <c r="I542">
        <v>428</v>
      </c>
      <c r="J542" t="s">
        <v>391</v>
      </c>
      <c r="K542" t="s">
        <v>402</v>
      </c>
      <c r="L542">
        <v>1736</v>
      </c>
      <c r="M542" t="s">
        <v>406</v>
      </c>
      <c r="N542" t="s">
        <v>256</v>
      </c>
      <c r="O542">
        <v>1736</v>
      </c>
      <c r="P542" t="s">
        <v>406</v>
      </c>
      <c r="Q542" t="s">
        <v>256</v>
      </c>
      <c r="R542" t="s">
        <v>289</v>
      </c>
      <c r="S542" s="2">
        <v>709.29</v>
      </c>
      <c r="U542">
        <v>6</v>
      </c>
      <c r="IF542">
        <v>1736</v>
      </c>
      <c r="IG542" t="s">
        <v>406</v>
      </c>
      <c r="IH542" t="s">
        <v>252</v>
      </c>
      <c r="IK542">
        <v>-2</v>
      </c>
      <c r="IL542" t="s">
        <v>253</v>
      </c>
      <c r="IM542" t="s">
        <v>254</v>
      </c>
      <c r="IN542" t="s">
        <v>416</v>
      </c>
      <c r="IP542" t="s">
        <v>418</v>
      </c>
    </row>
    <row r="543" spans="1:250" x14ac:dyDescent="0.25">
      <c r="A543">
        <v>134285</v>
      </c>
      <c r="B543">
        <v>1886117376</v>
      </c>
      <c r="C543">
        <v>1403</v>
      </c>
      <c r="D543" t="s">
        <v>399</v>
      </c>
      <c r="E543" t="s">
        <v>400</v>
      </c>
      <c r="F543">
        <v>1407</v>
      </c>
      <c r="G543" t="s">
        <v>401</v>
      </c>
      <c r="H543" t="s">
        <v>400</v>
      </c>
      <c r="I543">
        <v>423</v>
      </c>
      <c r="J543" t="s">
        <v>392</v>
      </c>
      <c r="K543" t="s">
        <v>393</v>
      </c>
      <c r="L543">
        <v>1736</v>
      </c>
      <c r="M543" t="s">
        <v>406</v>
      </c>
      <c r="N543" t="s">
        <v>256</v>
      </c>
      <c r="O543">
        <v>1736</v>
      </c>
      <c r="P543" t="s">
        <v>406</v>
      </c>
      <c r="Q543" t="s">
        <v>256</v>
      </c>
      <c r="R543" t="s">
        <v>289</v>
      </c>
      <c r="S543" s="2">
        <v>92.27</v>
      </c>
      <c r="U543">
        <v>6</v>
      </c>
      <c r="IF543">
        <v>1736</v>
      </c>
      <c r="IG543" t="s">
        <v>406</v>
      </c>
      <c r="IH543" t="s">
        <v>252</v>
      </c>
      <c r="IK543">
        <v>-2</v>
      </c>
      <c r="IL543" t="s">
        <v>253</v>
      </c>
      <c r="IM543" t="s">
        <v>254</v>
      </c>
      <c r="IN543" t="s">
        <v>416</v>
      </c>
      <c r="IP543" t="s">
        <v>418</v>
      </c>
    </row>
    <row r="544" spans="1:250" x14ac:dyDescent="0.25">
      <c r="A544">
        <v>134286</v>
      </c>
      <c r="B544">
        <v>1886117376</v>
      </c>
      <c r="C544">
        <v>1403</v>
      </c>
      <c r="D544" t="s">
        <v>399</v>
      </c>
      <c r="E544" t="s">
        <v>400</v>
      </c>
      <c r="F544">
        <v>1407</v>
      </c>
      <c r="G544" t="s">
        <v>401</v>
      </c>
      <c r="H544" t="s">
        <v>400</v>
      </c>
      <c r="I544">
        <v>421</v>
      </c>
      <c r="J544" t="s">
        <v>394</v>
      </c>
      <c r="K544" t="s">
        <v>405</v>
      </c>
      <c r="L544">
        <v>1736</v>
      </c>
      <c r="M544" t="s">
        <v>406</v>
      </c>
      <c r="N544" t="s">
        <v>256</v>
      </c>
      <c r="O544">
        <v>1736</v>
      </c>
      <c r="P544" t="s">
        <v>406</v>
      </c>
      <c r="Q544" t="s">
        <v>256</v>
      </c>
      <c r="R544" t="s">
        <v>289</v>
      </c>
      <c r="S544" s="2">
        <v>228.17</v>
      </c>
      <c r="U544">
        <v>6</v>
      </c>
      <c r="IF544">
        <v>1736</v>
      </c>
      <c r="IG544" t="s">
        <v>406</v>
      </c>
      <c r="IH544" t="s">
        <v>252</v>
      </c>
      <c r="IK544">
        <v>-2</v>
      </c>
      <c r="IL544" t="s">
        <v>253</v>
      </c>
      <c r="IM544" t="s">
        <v>254</v>
      </c>
      <c r="IN544" t="s">
        <v>416</v>
      </c>
      <c r="IP544" t="s">
        <v>418</v>
      </c>
    </row>
    <row r="545" spans="1:250" x14ac:dyDescent="0.25">
      <c r="A545">
        <v>134287</v>
      </c>
      <c r="B545">
        <v>1886117376</v>
      </c>
      <c r="C545">
        <v>1403</v>
      </c>
      <c r="D545" t="s">
        <v>399</v>
      </c>
      <c r="E545" t="s">
        <v>400</v>
      </c>
      <c r="F545">
        <v>1407</v>
      </c>
      <c r="G545" t="s">
        <v>401</v>
      </c>
      <c r="H545" t="s">
        <v>400</v>
      </c>
      <c r="I545">
        <v>417</v>
      </c>
      <c r="J545" t="s">
        <v>389</v>
      </c>
      <c r="K545" t="s">
        <v>390</v>
      </c>
      <c r="L545">
        <v>1736</v>
      </c>
      <c r="M545" t="s">
        <v>406</v>
      </c>
      <c r="N545" t="s">
        <v>256</v>
      </c>
      <c r="O545">
        <v>1736</v>
      </c>
      <c r="P545" t="s">
        <v>406</v>
      </c>
      <c r="Q545" t="s">
        <v>256</v>
      </c>
      <c r="R545" t="s">
        <v>289</v>
      </c>
      <c r="S545" s="2">
        <v>25.95</v>
      </c>
      <c r="U545">
        <v>6</v>
      </c>
      <c r="IF545">
        <v>1736</v>
      </c>
      <c r="IG545" t="s">
        <v>406</v>
      </c>
      <c r="IH545" t="s">
        <v>252</v>
      </c>
      <c r="IK545">
        <v>-2</v>
      </c>
      <c r="IL545" t="s">
        <v>253</v>
      </c>
      <c r="IM545" t="s">
        <v>254</v>
      </c>
      <c r="IN545" t="s">
        <v>416</v>
      </c>
      <c r="IP545" t="s">
        <v>418</v>
      </c>
    </row>
    <row r="546" spans="1:250" x14ac:dyDescent="0.25">
      <c r="A546">
        <v>134288</v>
      </c>
      <c r="B546">
        <v>1886117376</v>
      </c>
      <c r="C546">
        <v>1403</v>
      </c>
      <c r="D546" t="s">
        <v>399</v>
      </c>
      <c r="E546" t="s">
        <v>400</v>
      </c>
      <c r="F546">
        <v>1407</v>
      </c>
      <c r="G546" t="s">
        <v>401</v>
      </c>
      <c r="H546" t="s">
        <v>400</v>
      </c>
      <c r="I546">
        <v>504</v>
      </c>
      <c r="J546" t="s">
        <v>464</v>
      </c>
      <c r="K546" t="s">
        <v>463</v>
      </c>
      <c r="L546">
        <v>1471</v>
      </c>
      <c r="M546" t="s">
        <v>407</v>
      </c>
      <c r="N546" t="s">
        <v>255</v>
      </c>
      <c r="O546">
        <v>1471</v>
      </c>
      <c r="P546" t="s">
        <v>407</v>
      </c>
      <c r="Q546" t="s">
        <v>255</v>
      </c>
      <c r="R546" t="s">
        <v>289</v>
      </c>
      <c r="S546" s="2">
        <v>4.46</v>
      </c>
      <c r="U546">
        <v>6</v>
      </c>
      <c r="IF546">
        <v>1471</v>
      </c>
      <c r="IG546" t="s">
        <v>407</v>
      </c>
      <c r="IH546" t="s">
        <v>252</v>
      </c>
      <c r="IK546">
        <v>-2</v>
      </c>
      <c r="IL546" t="s">
        <v>253</v>
      </c>
      <c r="IM546" t="s">
        <v>254</v>
      </c>
      <c r="IN546" t="s">
        <v>416</v>
      </c>
      <c r="IP546" t="s">
        <v>419</v>
      </c>
    </row>
    <row r="547" spans="1:250" x14ac:dyDescent="0.25">
      <c r="A547">
        <v>134289</v>
      </c>
      <c r="B547">
        <v>1886117376</v>
      </c>
      <c r="C547">
        <v>1403</v>
      </c>
      <c r="D547" t="s">
        <v>399</v>
      </c>
      <c r="E547" t="s">
        <v>400</v>
      </c>
      <c r="F547">
        <v>1407</v>
      </c>
      <c r="G547" t="s">
        <v>401</v>
      </c>
      <c r="H547" t="s">
        <v>400</v>
      </c>
      <c r="I547">
        <v>501</v>
      </c>
      <c r="J547" t="s">
        <v>468</v>
      </c>
      <c r="K547" t="s">
        <v>469</v>
      </c>
      <c r="L547">
        <v>1471</v>
      </c>
      <c r="M547" t="s">
        <v>407</v>
      </c>
      <c r="N547" t="s">
        <v>255</v>
      </c>
      <c r="O547">
        <v>1471</v>
      </c>
      <c r="P547" t="s">
        <v>407</v>
      </c>
      <c r="Q547" t="s">
        <v>255</v>
      </c>
      <c r="R547" t="s">
        <v>289</v>
      </c>
      <c r="S547" s="2">
        <v>15.16</v>
      </c>
      <c r="U547">
        <v>6</v>
      </c>
      <c r="IF547">
        <v>1471</v>
      </c>
      <c r="IG547" t="s">
        <v>407</v>
      </c>
      <c r="IH547" t="s">
        <v>252</v>
      </c>
      <c r="IK547">
        <v>-2</v>
      </c>
      <c r="IL547" t="s">
        <v>253</v>
      </c>
      <c r="IM547" t="s">
        <v>254</v>
      </c>
      <c r="IN547" t="s">
        <v>416</v>
      </c>
      <c r="IP547" t="s">
        <v>419</v>
      </c>
    </row>
    <row r="548" spans="1:250" x14ac:dyDescent="0.25">
      <c r="A548">
        <v>134290</v>
      </c>
      <c r="B548">
        <v>1886117376</v>
      </c>
      <c r="C548">
        <v>1403</v>
      </c>
      <c r="D548" t="s">
        <v>399</v>
      </c>
      <c r="E548" t="s">
        <v>400</v>
      </c>
      <c r="F548">
        <v>1407</v>
      </c>
      <c r="G548" t="s">
        <v>401</v>
      </c>
      <c r="H548" t="s">
        <v>400</v>
      </c>
      <c r="I548">
        <v>499</v>
      </c>
      <c r="J548" t="s">
        <v>470</v>
      </c>
      <c r="K548" t="s">
        <v>471</v>
      </c>
      <c r="L548">
        <v>1471</v>
      </c>
      <c r="M548" t="s">
        <v>407</v>
      </c>
      <c r="N548" t="s">
        <v>255</v>
      </c>
      <c r="O548">
        <v>1471</v>
      </c>
      <c r="P548" t="s">
        <v>407</v>
      </c>
      <c r="Q548" t="s">
        <v>255</v>
      </c>
      <c r="R548" t="s">
        <v>289</v>
      </c>
      <c r="S548" s="2">
        <v>27.12</v>
      </c>
      <c r="U548">
        <v>6</v>
      </c>
      <c r="IF548">
        <v>1471</v>
      </c>
      <c r="IG548" t="s">
        <v>407</v>
      </c>
      <c r="IH548" t="s">
        <v>252</v>
      </c>
      <c r="IK548">
        <v>-2</v>
      </c>
      <c r="IL548" t="s">
        <v>253</v>
      </c>
      <c r="IM548" t="s">
        <v>254</v>
      </c>
      <c r="IN548" t="s">
        <v>416</v>
      </c>
      <c r="IP548" t="s">
        <v>419</v>
      </c>
    </row>
    <row r="549" spans="1:250" x14ac:dyDescent="0.25">
      <c r="A549">
        <v>134291</v>
      </c>
      <c r="B549">
        <v>1886117376</v>
      </c>
      <c r="C549">
        <v>1403</v>
      </c>
      <c r="D549" t="s">
        <v>399</v>
      </c>
      <c r="E549" t="s">
        <v>400</v>
      </c>
      <c r="F549">
        <v>1407</v>
      </c>
      <c r="G549" t="s">
        <v>401</v>
      </c>
      <c r="H549" t="s">
        <v>400</v>
      </c>
      <c r="I549">
        <v>493</v>
      </c>
      <c r="J549" t="s">
        <v>472</v>
      </c>
      <c r="K549" t="s">
        <v>473</v>
      </c>
      <c r="L549">
        <v>1471</v>
      </c>
      <c r="M549" t="s">
        <v>407</v>
      </c>
      <c r="N549" t="s">
        <v>255</v>
      </c>
      <c r="O549">
        <v>1471</v>
      </c>
      <c r="P549" t="s">
        <v>407</v>
      </c>
      <c r="Q549" t="s">
        <v>255</v>
      </c>
      <c r="R549" t="s">
        <v>289</v>
      </c>
      <c r="S549" s="2">
        <v>23.45</v>
      </c>
      <c r="U549">
        <v>6</v>
      </c>
      <c r="IF549">
        <v>1471</v>
      </c>
      <c r="IG549" t="s">
        <v>407</v>
      </c>
      <c r="IH549" t="s">
        <v>252</v>
      </c>
      <c r="IK549">
        <v>-2</v>
      </c>
      <c r="IL549" t="s">
        <v>253</v>
      </c>
      <c r="IM549" t="s">
        <v>254</v>
      </c>
      <c r="IN549" t="s">
        <v>416</v>
      </c>
      <c r="IP549" t="s">
        <v>419</v>
      </c>
    </row>
    <row r="550" spans="1:250" x14ac:dyDescent="0.25">
      <c r="A550">
        <v>134292</v>
      </c>
      <c r="B550">
        <v>1886117376</v>
      </c>
      <c r="C550">
        <v>1403</v>
      </c>
      <c r="D550" t="s">
        <v>399</v>
      </c>
      <c r="E550" t="s">
        <v>400</v>
      </c>
      <c r="F550">
        <v>1407</v>
      </c>
      <c r="G550" t="s">
        <v>401</v>
      </c>
      <c r="H550" t="s">
        <v>400</v>
      </c>
      <c r="I550">
        <v>491</v>
      </c>
      <c r="J550" t="s">
        <v>474</v>
      </c>
      <c r="K550" t="s">
        <v>475</v>
      </c>
      <c r="L550">
        <v>1471</v>
      </c>
      <c r="M550" t="s">
        <v>407</v>
      </c>
      <c r="N550" t="s">
        <v>255</v>
      </c>
      <c r="O550">
        <v>1471</v>
      </c>
      <c r="P550" t="s">
        <v>407</v>
      </c>
      <c r="Q550" t="s">
        <v>255</v>
      </c>
      <c r="R550" t="s">
        <v>289</v>
      </c>
      <c r="S550" s="2">
        <v>41.05</v>
      </c>
      <c r="U550">
        <v>6</v>
      </c>
      <c r="IF550">
        <v>1471</v>
      </c>
      <c r="IG550" t="s">
        <v>407</v>
      </c>
      <c r="IH550" t="s">
        <v>252</v>
      </c>
      <c r="IK550">
        <v>-2</v>
      </c>
      <c r="IL550" t="s">
        <v>253</v>
      </c>
      <c r="IM550" t="s">
        <v>254</v>
      </c>
      <c r="IN550" t="s">
        <v>416</v>
      </c>
      <c r="IP550" t="s">
        <v>419</v>
      </c>
    </row>
    <row r="551" spans="1:250" x14ac:dyDescent="0.25">
      <c r="A551">
        <v>134293</v>
      </c>
      <c r="B551">
        <v>1886117376</v>
      </c>
      <c r="C551">
        <v>1403</v>
      </c>
      <c r="D551" t="s">
        <v>399</v>
      </c>
      <c r="E551" t="s">
        <v>400</v>
      </c>
      <c r="F551">
        <v>1407</v>
      </c>
      <c r="G551" t="s">
        <v>401</v>
      </c>
      <c r="H551" t="s">
        <v>400</v>
      </c>
      <c r="I551">
        <v>484</v>
      </c>
      <c r="J551" t="s">
        <v>476</v>
      </c>
      <c r="K551" t="s">
        <v>477</v>
      </c>
      <c r="L551">
        <v>1471</v>
      </c>
      <c r="M551" t="s">
        <v>407</v>
      </c>
      <c r="N551" t="s">
        <v>255</v>
      </c>
      <c r="O551">
        <v>1471</v>
      </c>
      <c r="P551" t="s">
        <v>407</v>
      </c>
      <c r="Q551" t="s">
        <v>255</v>
      </c>
      <c r="R551" t="s">
        <v>289</v>
      </c>
      <c r="S551" s="2">
        <v>4.29</v>
      </c>
      <c r="U551">
        <v>6</v>
      </c>
      <c r="IF551">
        <v>1471</v>
      </c>
      <c r="IG551" t="s">
        <v>407</v>
      </c>
      <c r="IH551" t="s">
        <v>252</v>
      </c>
      <c r="IK551">
        <v>-2</v>
      </c>
      <c r="IL551" t="s">
        <v>253</v>
      </c>
      <c r="IM551" t="s">
        <v>254</v>
      </c>
      <c r="IN551" t="s">
        <v>416</v>
      </c>
      <c r="IP551" t="s">
        <v>419</v>
      </c>
    </row>
    <row r="552" spans="1:250" x14ac:dyDescent="0.25">
      <c r="A552">
        <v>134294</v>
      </c>
      <c r="B552">
        <v>1886117376</v>
      </c>
      <c r="C552">
        <v>1403</v>
      </c>
      <c r="D552" t="s">
        <v>399</v>
      </c>
      <c r="E552" t="s">
        <v>400</v>
      </c>
      <c r="F552">
        <v>1407</v>
      </c>
      <c r="G552" t="s">
        <v>401</v>
      </c>
      <c r="H552" t="s">
        <v>400</v>
      </c>
      <c r="I552">
        <v>483</v>
      </c>
      <c r="J552" t="s">
        <v>448</v>
      </c>
      <c r="K552" t="s">
        <v>449</v>
      </c>
      <c r="L552">
        <v>1471</v>
      </c>
      <c r="M552" t="s">
        <v>407</v>
      </c>
      <c r="N552" t="s">
        <v>255</v>
      </c>
      <c r="O552">
        <v>1471</v>
      </c>
      <c r="P552" t="s">
        <v>407</v>
      </c>
      <c r="Q552" t="s">
        <v>255</v>
      </c>
      <c r="R552" t="s">
        <v>289</v>
      </c>
      <c r="S552" s="2">
        <v>2.35</v>
      </c>
      <c r="U552">
        <v>6</v>
      </c>
      <c r="IF552">
        <v>1471</v>
      </c>
      <c r="IG552" t="s">
        <v>407</v>
      </c>
      <c r="IH552" t="s">
        <v>252</v>
      </c>
      <c r="IK552">
        <v>-2</v>
      </c>
      <c r="IL552" t="s">
        <v>253</v>
      </c>
      <c r="IM552" t="s">
        <v>254</v>
      </c>
      <c r="IN552" t="s">
        <v>416</v>
      </c>
      <c r="IP552" t="s">
        <v>419</v>
      </c>
    </row>
    <row r="553" spans="1:250" x14ac:dyDescent="0.25">
      <c r="A553">
        <v>134295</v>
      </c>
      <c r="B553">
        <v>1886117376</v>
      </c>
      <c r="C553">
        <v>1403</v>
      </c>
      <c r="D553" t="s">
        <v>399</v>
      </c>
      <c r="E553" t="s">
        <v>400</v>
      </c>
      <c r="F553">
        <v>1407</v>
      </c>
      <c r="G553" t="s">
        <v>401</v>
      </c>
      <c r="H553" t="s">
        <v>400</v>
      </c>
      <c r="I553">
        <v>479</v>
      </c>
      <c r="J553" t="s">
        <v>450</v>
      </c>
      <c r="K553" t="s">
        <v>451</v>
      </c>
      <c r="L553">
        <v>1471</v>
      </c>
      <c r="M553" t="s">
        <v>407</v>
      </c>
      <c r="N553" t="s">
        <v>255</v>
      </c>
      <c r="O553">
        <v>1471</v>
      </c>
      <c r="P553" t="s">
        <v>407</v>
      </c>
      <c r="Q553" t="s">
        <v>255</v>
      </c>
      <c r="R553" t="s">
        <v>289</v>
      </c>
      <c r="S553" s="2">
        <v>5.04</v>
      </c>
      <c r="U553">
        <v>6</v>
      </c>
      <c r="IF553">
        <v>1471</v>
      </c>
      <c r="IG553" t="s">
        <v>407</v>
      </c>
      <c r="IH553" t="s">
        <v>252</v>
      </c>
      <c r="IK553">
        <v>-2</v>
      </c>
      <c r="IL553" t="s">
        <v>253</v>
      </c>
      <c r="IM553" t="s">
        <v>254</v>
      </c>
      <c r="IN553" t="s">
        <v>416</v>
      </c>
      <c r="IP553" t="s">
        <v>419</v>
      </c>
    </row>
    <row r="554" spans="1:250" x14ac:dyDescent="0.25">
      <c r="A554">
        <v>134296</v>
      </c>
      <c r="B554">
        <v>1886117376</v>
      </c>
      <c r="C554">
        <v>1403</v>
      </c>
      <c r="D554" t="s">
        <v>399</v>
      </c>
      <c r="E554" t="s">
        <v>400</v>
      </c>
      <c r="F554">
        <v>1407</v>
      </c>
      <c r="G554" t="s">
        <v>401</v>
      </c>
      <c r="H554" t="s">
        <v>400</v>
      </c>
      <c r="I554">
        <v>475</v>
      </c>
      <c r="J554" t="s">
        <v>433</v>
      </c>
      <c r="K554" t="s">
        <v>434</v>
      </c>
      <c r="L554">
        <v>1471</v>
      </c>
      <c r="M554" t="s">
        <v>407</v>
      </c>
      <c r="N554" t="s">
        <v>255</v>
      </c>
      <c r="O554">
        <v>1471</v>
      </c>
      <c r="P554" t="s">
        <v>407</v>
      </c>
      <c r="Q554" t="s">
        <v>255</v>
      </c>
      <c r="R554" t="s">
        <v>289</v>
      </c>
      <c r="S554" s="2">
        <v>12.06</v>
      </c>
      <c r="U554">
        <v>6</v>
      </c>
      <c r="IF554">
        <v>1471</v>
      </c>
      <c r="IG554" t="s">
        <v>407</v>
      </c>
      <c r="IH554" t="s">
        <v>252</v>
      </c>
      <c r="IK554">
        <v>-2</v>
      </c>
      <c r="IL554" t="s">
        <v>253</v>
      </c>
      <c r="IM554" t="s">
        <v>254</v>
      </c>
      <c r="IN554" t="s">
        <v>416</v>
      </c>
      <c r="IP554" t="s">
        <v>419</v>
      </c>
    </row>
    <row r="555" spans="1:250" x14ac:dyDescent="0.25">
      <c r="A555">
        <v>134297</v>
      </c>
      <c r="B555">
        <v>1886117376</v>
      </c>
      <c r="C555">
        <v>1403</v>
      </c>
      <c r="D555" t="s">
        <v>399</v>
      </c>
      <c r="E555" t="s">
        <v>400</v>
      </c>
      <c r="F555">
        <v>1407</v>
      </c>
      <c r="G555" t="s">
        <v>401</v>
      </c>
      <c r="H555" t="s">
        <v>400</v>
      </c>
      <c r="I555">
        <v>474</v>
      </c>
      <c r="J555" t="s">
        <v>437</v>
      </c>
      <c r="K555" t="s">
        <v>438</v>
      </c>
      <c r="L555">
        <v>1471</v>
      </c>
      <c r="M555" t="s">
        <v>407</v>
      </c>
      <c r="N555" t="s">
        <v>255</v>
      </c>
      <c r="O555">
        <v>1471</v>
      </c>
      <c r="P555" t="s">
        <v>407</v>
      </c>
      <c r="Q555" t="s">
        <v>255</v>
      </c>
      <c r="R555" t="s">
        <v>289</v>
      </c>
      <c r="S555" s="2">
        <v>12.45</v>
      </c>
      <c r="U555">
        <v>6</v>
      </c>
      <c r="IF555">
        <v>1471</v>
      </c>
      <c r="IG555" t="s">
        <v>407</v>
      </c>
      <c r="IH555" t="s">
        <v>252</v>
      </c>
      <c r="IK555">
        <v>-2</v>
      </c>
      <c r="IL555" t="s">
        <v>253</v>
      </c>
      <c r="IM555" t="s">
        <v>254</v>
      </c>
      <c r="IN555" t="s">
        <v>416</v>
      </c>
      <c r="IP555" t="s">
        <v>419</v>
      </c>
    </row>
    <row r="556" spans="1:250" x14ac:dyDescent="0.25">
      <c r="A556">
        <v>134298</v>
      </c>
      <c r="B556">
        <v>1886117376</v>
      </c>
      <c r="C556">
        <v>1403</v>
      </c>
      <c r="D556" t="s">
        <v>399</v>
      </c>
      <c r="E556" t="s">
        <v>400</v>
      </c>
      <c r="F556">
        <v>1407</v>
      </c>
      <c r="G556" t="s">
        <v>401</v>
      </c>
      <c r="H556" t="s">
        <v>400</v>
      </c>
      <c r="I556">
        <v>470</v>
      </c>
      <c r="J556" t="s">
        <v>439</v>
      </c>
      <c r="K556" t="s">
        <v>440</v>
      </c>
      <c r="L556">
        <v>1471</v>
      </c>
      <c r="M556" t="s">
        <v>407</v>
      </c>
      <c r="N556" t="s">
        <v>255</v>
      </c>
      <c r="O556">
        <v>1471</v>
      </c>
      <c r="P556" t="s">
        <v>407</v>
      </c>
      <c r="Q556" t="s">
        <v>255</v>
      </c>
      <c r="R556" t="s">
        <v>289</v>
      </c>
      <c r="S556" s="2">
        <v>7.95</v>
      </c>
      <c r="U556">
        <v>6</v>
      </c>
      <c r="IF556">
        <v>1471</v>
      </c>
      <c r="IG556" t="s">
        <v>407</v>
      </c>
      <c r="IH556" t="s">
        <v>252</v>
      </c>
      <c r="IK556">
        <v>-2</v>
      </c>
      <c r="IL556" t="s">
        <v>253</v>
      </c>
      <c r="IM556" t="s">
        <v>254</v>
      </c>
      <c r="IN556" t="s">
        <v>416</v>
      </c>
      <c r="IP556" t="s">
        <v>419</v>
      </c>
    </row>
    <row r="557" spans="1:250" x14ac:dyDescent="0.25">
      <c r="A557">
        <v>134299</v>
      </c>
      <c r="B557">
        <v>1886117376</v>
      </c>
      <c r="C557">
        <v>1403</v>
      </c>
      <c r="D557" t="s">
        <v>399</v>
      </c>
      <c r="E557" t="s">
        <v>400</v>
      </c>
      <c r="F557">
        <v>1407</v>
      </c>
      <c r="G557" t="s">
        <v>401</v>
      </c>
      <c r="H557" t="s">
        <v>400</v>
      </c>
      <c r="I557">
        <v>467</v>
      </c>
      <c r="J557" t="s">
        <v>441</v>
      </c>
      <c r="K557" t="s">
        <v>442</v>
      </c>
      <c r="L557">
        <v>1471</v>
      </c>
      <c r="M557" t="s">
        <v>407</v>
      </c>
      <c r="N557" t="s">
        <v>255</v>
      </c>
      <c r="O557">
        <v>1471</v>
      </c>
      <c r="P557" t="s">
        <v>407</v>
      </c>
      <c r="Q557" t="s">
        <v>255</v>
      </c>
      <c r="R557" t="s">
        <v>289</v>
      </c>
      <c r="S557" s="2">
        <v>4.87</v>
      </c>
      <c r="U557">
        <v>6</v>
      </c>
      <c r="IF557">
        <v>1471</v>
      </c>
      <c r="IG557" t="s">
        <v>407</v>
      </c>
      <c r="IH557" t="s">
        <v>252</v>
      </c>
      <c r="IK557">
        <v>-2</v>
      </c>
      <c r="IL557" t="s">
        <v>253</v>
      </c>
      <c r="IM557" t="s">
        <v>254</v>
      </c>
      <c r="IN557" t="s">
        <v>416</v>
      </c>
      <c r="IP557" t="s">
        <v>419</v>
      </c>
    </row>
    <row r="558" spans="1:250" x14ac:dyDescent="0.25">
      <c r="A558">
        <v>134300</v>
      </c>
      <c r="B558">
        <v>1886117376</v>
      </c>
      <c r="C558">
        <v>1403</v>
      </c>
      <c r="D558" t="s">
        <v>399</v>
      </c>
      <c r="E558" t="s">
        <v>400</v>
      </c>
      <c r="F558">
        <v>1407</v>
      </c>
      <c r="G558" t="s">
        <v>401</v>
      </c>
      <c r="H558" t="s">
        <v>400</v>
      </c>
      <c r="I558">
        <v>466</v>
      </c>
      <c r="J558" t="s">
        <v>443</v>
      </c>
      <c r="K558" t="s">
        <v>444</v>
      </c>
      <c r="L558">
        <v>1471</v>
      </c>
      <c r="M558" t="s">
        <v>407</v>
      </c>
      <c r="N558" t="s">
        <v>255</v>
      </c>
      <c r="O558">
        <v>1471</v>
      </c>
      <c r="P558" t="s">
        <v>407</v>
      </c>
      <c r="Q558" t="s">
        <v>255</v>
      </c>
      <c r="R558" t="s">
        <v>289</v>
      </c>
      <c r="S558" s="2">
        <v>18.73</v>
      </c>
      <c r="U558">
        <v>6</v>
      </c>
      <c r="IF558">
        <v>1471</v>
      </c>
      <c r="IG558" t="s">
        <v>407</v>
      </c>
      <c r="IH558" t="s">
        <v>252</v>
      </c>
      <c r="IK558">
        <v>-2</v>
      </c>
      <c r="IL558" t="s">
        <v>253</v>
      </c>
      <c r="IM558" t="s">
        <v>254</v>
      </c>
      <c r="IN558" t="s">
        <v>416</v>
      </c>
      <c r="IP558" t="s">
        <v>419</v>
      </c>
    </row>
    <row r="559" spans="1:250" x14ac:dyDescent="0.25">
      <c r="A559">
        <v>134301</v>
      </c>
      <c r="B559">
        <v>1886117376</v>
      </c>
      <c r="C559">
        <v>1403</v>
      </c>
      <c r="D559" t="s">
        <v>399</v>
      </c>
      <c r="E559" t="s">
        <v>400</v>
      </c>
      <c r="F559">
        <v>1407</v>
      </c>
      <c r="G559" t="s">
        <v>401</v>
      </c>
      <c r="H559" t="s">
        <v>400</v>
      </c>
      <c r="I559">
        <v>462</v>
      </c>
      <c r="J559" t="s">
        <v>445</v>
      </c>
      <c r="K559" t="s">
        <v>446</v>
      </c>
      <c r="L559">
        <v>1471</v>
      </c>
      <c r="M559" t="s">
        <v>407</v>
      </c>
      <c r="N559" t="s">
        <v>255</v>
      </c>
      <c r="O559">
        <v>1471</v>
      </c>
      <c r="P559" t="s">
        <v>407</v>
      </c>
      <c r="Q559" t="s">
        <v>255</v>
      </c>
      <c r="R559" t="s">
        <v>289</v>
      </c>
      <c r="S559" s="2">
        <v>3.87</v>
      </c>
      <c r="U559">
        <v>6</v>
      </c>
      <c r="IF559">
        <v>1471</v>
      </c>
      <c r="IG559" t="s">
        <v>407</v>
      </c>
      <c r="IH559" t="s">
        <v>252</v>
      </c>
      <c r="IK559">
        <v>-2</v>
      </c>
      <c r="IL559" t="s">
        <v>253</v>
      </c>
      <c r="IM559" t="s">
        <v>254</v>
      </c>
      <c r="IN559" t="s">
        <v>416</v>
      </c>
      <c r="IP559" t="s">
        <v>419</v>
      </c>
    </row>
    <row r="560" spans="1:250" x14ac:dyDescent="0.25">
      <c r="A560">
        <v>134302</v>
      </c>
      <c r="B560">
        <v>1886117376</v>
      </c>
      <c r="C560">
        <v>1403</v>
      </c>
      <c r="D560" t="s">
        <v>399</v>
      </c>
      <c r="E560" t="s">
        <v>400</v>
      </c>
      <c r="F560">
        <v>1407</v>
      </c>
      <c r="G560" t="s">
        <v>401</v>
      </c>
      <c r="H560" t="s">
        <v>400</v>
      </c>
      <c r="I560">
        <v>459</v>
      </c>
      <c r="J560" t="s">
        <v>431</v>
      </c>
      <c r="K560" t="s">
        <v>432</v>
      </c>
      <c r="L560">
        <v>1471</v>
      </c>
      <c r="M560" t="s">
        <v>407</v>
      </c>
      <c r="N560" t="s">
        <v>255</v>
      </c>
      <c r="O560">
        <v>1471</v>
      </c>
      <c r="P560" t="s">
        <v>407</v>
      </c>
      <c r="Q560" t="s">
        <v>255</v>
      </c>
      <c r="R560" t="s">
        <v>289</v>
      </c>
      <c r="S560" s="2">
        <v>4.1900000000000004</v>
      </c>
      <c r="U560">
        <v>6</v>
      </c>
      <c r="IF560">
        <v>1471</v>
      </c>
      <c r="IG560" t="s">
        <v>407</v>
      </c>
      <c r="IH560" t="s">
        <v>252</v>
      </c>
      <c r="IK560">
        <v>-2</v>
      </c>
      <c r="IL560" t="s">
        <v>253</v>
      </c>
      <c r="IM560" t="s">
        <v>254</v>
      </c>
      <c r="IN560" t="s">
        <v>416</v>
      </c>
      <c r="IP560" t="s">
        <v>419</v>
      </c>
    </row>
    <row r="561" spans="1:250" x14ac:dyDescent="0.25">
      <c r="A561">
        <v>134303</v>
      </c>
      <c r="B561">
        <v>1886117376</v>
      </c>
      <c r="C561">
        <v>1403</v>
      </c>
      <c r="D561" t="s">
        <v>399</v>
      </c>
      <c r="E561" t="s">
        <v>400</v>
      </c>
      <c r="F561">
        <v>1407</v>
      </c>
      <c r="G561" t="s">
        <v>401</v>
      </c>
      <c r="H561" t="s">
        <v>400</v>
      </c>
      <c r="I561">
        <v>454</v>
      </c>
      <c r="J561" t="s">
        <v>420</v>
      </c>
      <c r="K561" t="s">
        <v>421</v>
      </c>
      <c r="L561">
        <v>1471</v>
      </c>
      <c r="M561" t="s">
        <v>407</v>
      </c>
      <c r="N561" t="s">
        <v>255</v>
      </c>
      <c r="O561">
        <v>1471</v>
      </c>
      <c r="P561" t="s">
        <v>407</v>
      </c>
      <c r="Q561" t="s">
        <v>255</v>
      </c>
      <c r="R561" t="s">
        <v>289</v>
      </c>
      <c r="S561" s="2">
        <v>1.1499999999999999</v>
      </c>
      <c r="U561">
        <v>6</v>
      </c>
      <c r="IF561">
        <v>1471</v>
      </c>
      <c r="IG561" t="s">
        <v>407</v>
      </c>
      <c r="IH561" t="s">
        <v>252</v>
      </c>
      <c r="IK561">
        <v>-2</v>
      </c>
      <c r="IL561" t="s">
        <v>253</v>
      </c>
      <c r="IM561" t="s">
        <v>254</v>
      </c>
      <c r="IN561" t="s">
        <v>416</v>
      </c>
      <c r="IP561" t="s">
        <v>419</v>
      </c>
    </row>
    <row r="562" spans="1:250" x14ac:dyDescent="0.25">
      <c r="A562">
        <v>134304</v>
      </c>
      <c r="B562">
        <v>1886117376</v>
      </c>
      <c r="C562">
        <v>1403</v>
      </c>
      <c r="D562" t="s">
        <v>399</v>
      </c>
      <c r="E562" t="s">
        <v>400</v>
      </c>
      <c r="F562">
        <v>1407</v>
      </c>
      <c r="G562" t="s">
        <v>401</v>
      </c>
      <c r="H562" t="s">
        <v>400</v>
      </c>
      <c r="I562">
        <v>449</v>
      </c>
      <c r="J562" t="s">
        <v>422</v>
      </c>
      <c r="K562" t="s">
        <v>423</v>
      </c>
      <c r="L562">
        <v>1471</v>
      </c>
      <c r="M562" t="s">
        <v>407</v>
      </c>
      <c r="N562" t="s">
        <v>255</v>
      </c>
      <c r="O562">
        <v>1471</v>
      </c>
      <c r="P562" t="s">
        <v>407</v>
      </c>
      <c r="Q562" t="s">
        <v>255</v>
      </c>
      <c r="R562" t="s">
        <v>289</v>
      </c>
      <c r="S562" s="2">
        <v>2.2799999999999998</v>
      </c>
      <c r="U562">
        <v>6</v>
      </c>
      <c r="IF562">
        <v>1471</v>
      </c>
      <c r="IG562" t="s">
        <v>407</v>
      </c>
      <c r="IH562" t="s">
        <v>252</v>
      </c>
      <c r="IK562">
        <v>-2</v>
      </c>
      <c r="IL562" t="s">
        <v>253</v>
      </c>
      <c r="IM562" t="s">
        <v>254</v>
      </c>
      <c r="IN562" t="s">
        <v>416</v>
      </c>
      <c r="IP562" t="s">
        <v>419</v>
      </c>
    </row>
    <row r="563" spans="1:250" x14ac:dyDescent="0.25">
      <c r="A563">
        <v>134305</v>
      </c>
      <c r="B563">
        <v>1886117376</v>
      </c>
      <c r="C563">
        <v>1403</v>
      </c>
      <c r="D563" t="s">
        <v>399</v>
      </c>
      <c r="E563" t="s">
        <v>400</v>
      </c>
      <c r="F563">
        <v>1407</v>
      </c>
      <c r="G563" t="s">
        <v>401</v>
      </c>
      <c r="H563" t="s">
        <v>400</v>
      </c>
      <c r="I563">
        <v>446</v>
      </c>
      <c r="J563" t="s">
        <v>424</v>
      </c>
      <c r="K563" t="s">
        <v>425</v>
      </c>
      <c r="L563">
        <v>1471</v>
      </c>
      <c r="M563" t="s">
        <v>407</v>
      </c>
      <c r="N563" t="s">
        <v>255</v>
      </c>
      <c r="O563">
        <v>1471</v>
      </c>
      <c r="P563" t="s">
        <v>407</v>
      </c>
      <c r="Q563" t="s">
        <v>255</v>
      </c>
      <c r="R563" t="s">
        <v>289</v>
      </c>
      <c r="S563" s="2">
        <v>3.79</v>
      </c>
      <c r="U563">
        <v>6</v>
      </c>
      <c r="IF563">
        <v>1471</v>
      </c>
      <c r="IG563" t="s">
        <v>407</v>
      </c>
      <c r="IH563" t="s">
        <v>252</v>
      </c>
      <c r="IK563">
        <v>-2</v>
      </c>
      <c r="IL563" t="s">
        <v>253</v>
      </c>
      <c r="IM563" t="s">
        <v>254</v>
      </c>
      <c r="IN563" t="s">
        <v>416</v>
      </c>
      <c r="IP563" t="s">
        <v>419</v>
      </c>
    </row>
    <row r="564" spans="1:250" x14ac:dyDescent="0.25">
      <c r="A564">
        <v>134306</v>
      </c>
      <c r="B564">
        <v>1886117376</v>
      </c>
      <c r="C564">
        <v>1403</v>
      </c>
      <c r="D564" t="s">
        <v>399</v>
      </c>
      <c r="E564" t="s">
        <v>400</v>
      </c>
      <c r="F564">
        <v>1407</v>
      </c>
      <c r="G564" t="s">
        <v>401</v>
      </c>
      <c r="H564" t="s">
        <v>400</v>
      </c>
      <c r="I564">
        <v>444</v>
      </c>
      <c r="J564" t="s">
        <v>426</v>
      </c>
      <c r="K564" t="s">
        <v>427</v>
      </c>
      <c r="L564">
        <v>1471</v>
      </c>
      <c r="M564" t="s">
        <v>407</v>
      </c>
      <c r="N564" t="s">
        <v>255</v>
      </c>
      <c r="O564">
        <v>1471</v>
      </c>
      <c r="P564" t="s">
        <v>407</v>
      </c>
      <c r="Q564" t="s">
        <v>255</v>
      </c>
      <c r="R564" t="s">
        <v>289</v>
      </c>
      <c r="S564" s="2">
        <v>5.65</v>
      </c>
      <c r="U564">
        <v>6</v>
      </c>
      <c r="IF564">
        <v>1471</v>
      </c>
      <c r="IG564" t="s">
        <v>407</v>
      </c>
      <c r="IH564" t="s">
        <v>252</v>
      </c>
      <c r="IK564">
        <v>-2</v>
      </c>
      <c r="IL564" t="s">
        <v>253</v>
      </c>
      <c r="IM564" t="s">
        <v>254</v>
      </c>
      <c r="IN564" t="s">
        <v>416</v>
      </c>
      <c r="IP564" t="s">
        <v>419</v>
      </c>
    </row>
    <row r="565" spans="1:250" x14ac:dyDescent="0.25">
      <c r="A565">
        <v>134307</v>
      </c>
      <c r="B565">
        <v>1886117376</v>
      </c>
      <c r="C565">
        <v>1403</v>
      </c>
      <c r="D565" t="s">
        <v>399</v>
      </c>
      <c r="E565" t="s">
        <v>400</v>
      </c>
      <c r="F565">
        <v>1407</v>
      </c>
      <c r="G565" t="s">
        <v>401</v>
      </c>
      <c r="H565" t="s">
        <v>400</v>
      </c>
      <c r="I565">
        <v>439</v>
      </c>
      <c r="J565" t="s">
        <v>428</v>
      </c>
      <c r="K565" t="s">
        <v>429</v>
      </c>
      <c r="L565">
        <v>1471</v>
      </c>
      <c r="M565" t="s">
        <v>407</v>
      </c>
      <c r="N565" t="s">
        <v>255</v>
      </c>
      <c r="O565">
        <v>1471</v>
      </c>
      <c r="P565" t="s">
        <v>407</v>
      </c>
      <c r="Q565" t="s">
        <v>255</v>
      </c>
      <c r="R565" t="s">
        <v>289</v>
      </c>
      <c r="S565" s="2">
        <v>4.25</v>
      </c>
      <c r="U565">
        <v>6</v>
      </c>
      <c r="IF565">
        <v>1471</v>
      </c>
      <c r="IG565" t="s">
        <v>407</v>
      </c>
      <c r="IH565" t="s">
        <v>252</v>
      </c>
      <c r="IK565">
        <v>-2</v>
      </c>
      <c r="IL565" t="s">
        <v>253</v>
      </c>
      <c r="IM565" t="s">
        <v>254</v>
      </c>
      <c r="IN565" t="s">
        <v>416</v>
      </c>
      <c r="IP565" t="s">
        <v>419</v>
      </c>
    </row>
    <row r="566" spans="1:250" x14ac:dyDescent="0.25">
      <c r="A566">
        <v>134308</v>
      </c>
      <c r="B566">
        <v>1886117376</v>
      </c>
      <c r="C566">
        <v>1403</v>
      </c>
      <c r="D566" t="s">
        <v>399</v>
      </c>
      <c r="E566" t="s">
        <v>400</v>
      </c>
      <c r="F566">
        <v>1407</v>
      </c>
      <c r="G566" t="s">
        <v>401</v>
      </c>
      <c r="H566" t="s">
        <v>400</v>
      </c>
      <c r="I566">
        <v>434</v>
      </c>
      <c r="J566" t="s">
        <v>414</v>
      </c>
      <c r="K566" t="s">
        <v>415</v>
      </c>
      <c r="L566">
        <v>1471</v>
      </c>
      <c r="M566" t="s">
        <v>407</v>
      </c>
      <c r="N566" t="s">
        <v>255</v>
      </c>
      <c r="O566">
        <v>1471</v>
      </c>
      <c r="P566" t="s">
        <v>407</v>
      </c>
      <c r="Q566" t="s">
        <v>255</v>
      </c>
      <c r="R566" t="s">
        <v>289</v>
      </c>
      <c r="S566" s="2">
        <v>10.47</v>
      </c>
      <c r="U566">
        <v>6</v>
      </c>
      <c r="IF566">
        <v>1471</v>
      </c>
      <c r="IG566" t="s">
        <v>407</v>
      </c>
      <c r="IH566" t="s">
        <v>252</v>
      </c>
      <c r="IK566">
        <v>-2</v>
      </c>
      <c r="IL566" t="s">
        <v>253</v>
      </c>
      <c r="IM566" t="s">
        <v>254</v>
      </c>
      <c r="IN566" t="s">
        <v>416</v>
      </c>
      <c r="IP566" t="s">
        <v>419</v>
      </c>
    </row>
    <row r="567" spans="1:250" x14ac:dyDescent="0.25">
      <c r="A567">
        <v>134309</v>
      </c>
      <c r="B567">
        <v>1886117376</v>
      </c>
      <c r="C567">
        <v>1403</v>
      </c>
      <c r="D567" t="s">
        <v>399</v>
      </c>
      <c r="E567" t="s">
        <v>400</v>
      </c>
      <c r="F567">
        <v>1407</v>
      </c>
      <c r="G567" t="s">
        <v>401</v>
      </c>
      <c r="H567" t="s">
        <v>400</v>
      </c>
      <c r="I567">
        <v>430</v>
      </c>
      <c r="J567" t="s">
        <v>410</v>
      </c>
      <c r="K567" t="s">
        <v>411</v>
      </c>
      <c r="L567">
        <v>1471</v>
      </c>
      <c r="M567" t="s">
        <v>407</v>
      </c>
      <c r="N567" t="s">
        <v>255</v>
      </c>
      <c r="O567">
        <v>1471</v>
      </c>
      <c r="P567" t="s">
        <v>407</v>
      </c>
      <c r="Q567" t="s">
        <v>255</v>
      </c>
      <c r="R567" t="s">
        <v>289</v>
      </c>
      <c r="S567" s="2">
        <v>2.54</v>
      </c>
      <c r="U567">
        <v>6</v>
      </c>
      <c r="IF567">
        <v>1471</v>
      </c>
      <c r="IG567" t="s">
        <v>407</v>
      </c>
      <c r="IH567" t="s">
        <v>252</v>
      </c>
      <c r="IK567">
        <v>-2</v>
      </c>
      <c r="IL567" t="s">
        <v>253</v>
      </c>
      <c r="IM567" t="s">
        <v>254</v>
      </c>
      <c r="IN567" t="s">
        <v>416</v>
      </c>
      <c r="IP567" t="s">
        <v>419</v>
      </c>
    </row>
    <row r="568" spans="1:250" x14ac:dyDescent="0.25">
      <c r="A568">
        <v>134310</v>
      </c>
      <c r="B568">
        <v>1886117376</v>
      </c>
      <c r="C568">
        <v>1403</v>
      </c>
      <c r="D568" t="s">
        <v>399</v>
      </c>
      <c r="E568" t="s">
        <v>400</v>
      </c>
      <c r="F568">
        <v>1407</v>
      </c>
      <c r="G568" t="s">
        <v>401</v>
      </c>
      <c r="H568" t="s">
        <v>400</v>
      </c>
      <c r="I568">
        <v>428</v>
      </c>
      <c r="J568" t="s">
        <v>391</v>
      </c>
      <c r="K568" t="s">
        <v>402</v>
      </c>
      <c r="L568">
        <v>1471</v>
      </c>
      <c r="M568" t="s">
        <v>407</v>
      </c>
      <c r="N568" t="s">
        <v>255</v>
      </c>
      <c r="O568">
        <v>1471</v>
      </c>
      <c r="P568" t="s">
        <v>407</v>
      </c>
      <c r="Q568" t="s">
        <v>255</v>
      </c>
      <c r="R568" t="s">
        <v>289</v>
      </c>
      <c r="S568" s="2">
        <v>5.35</v>
      </c>
      <c r="U568">
        <v>6</v>
      </c>
      <c r="IF568">
        <v>1471</v>
      </c>
      <c r="IG568" t="s">
        <v>407</v>
      </c>
      <c r="IH568" t="s">
        <v>252</v>
      </c>
      <c r="IK568">
        <v>-2</v>
      </c>
      <c r="IL568" t="s">
        <v>253</v>
      </c>
      <c r="IM568" t="s">
        <v>254</v>
      </c>
      <c r="IN568" t="s">
        <v>416</v>
      </c>
      <c r="IP568" t="s">
        <v>419</v>
      </c>
    </row>
    <row r="569" spans="1:250" x14ac:dyDescent="0.25">
      <c r="A569">
        <v>134311</v>
      </c>
      <c r="B569">
        <v>1886117376</v>
      </c>
      <c r="C569">
        <v>1403</v>
      </c>
      <c r="D569" t="s">
        <v>399</v>
      </c>
      <c r="E569" t="s">
        <v>400</v>
      </c>
      <c r="F569">
        <v>1407</v>
      </c>
      <c r="G569" t="s">
        <v>401</v>
      </c>
      <c r="H569" t="s">
        <v>400</v>
      </c>
      <c r="I569">
        <v>423</v>
      </c>
      <c r="J569" t="s">
        <v>392</v>
      </c>
      <c r="K569" t="s">
        <v>393</v>
      </c>
      <c r="L569">
        <v>1471</v>
      </c>
      <c r="M569" t="s">
        <v>407</v>
      </c>
      <c r="N569" t="s">
        <v>255</v>
      </c>
      <c r="O569">
        <v>1471</v>
      </c>
      <c r="P569" t="s">
        <v>407</v>
      </c>
      <c r="Q569" t="s">
        <v>255</v>
      </c>
      <c r="R569" t="s">
        <v>289</v>
      </c>
      <c r="S569" s="2">
        <v>0.7</v>
      </c>
      <c r="U569">
        <v>6</v>
      </c>
      <c r="IF569">
        <v>1471</v>
      </c>
      <c r="IG569" t="s">
        <v>407</v>
      </c>
      <c r="IH569" t="s">
        <v>252</v>
      </c>
      <c r="IK569">
        <v>-2</v>
      </c>
      <c r="IL569" t="s">
        <v>253</v>
      </c>
      <c r="IM569" t="s">
        <v>254</v>
      </c>
      <c r="IN569" t="s">
        <v>416</v>
      </c>
      <c r="IP569" t="s">
        <v>419</v>
      </c>
    </row>
    <row r="570" spans="1:250" x14ac:dyDescent="0.25">
      <c r="A570">
        <v>134312</v>
      </c>
      <c r="B570">
        <v>1886117376</v>
      </c>
      <c r="C570">
        <v>1403</v>
      </c>
      <c r="D570" t="s">
        <v>399</v>
      </c>
      <c r="E570" t="s">
        <v>400</v>
      </c>
      <c r="F570">
        <v>1407</v>
      </c>
      <c r="G570" t="s">
        <v>401</v>
      </c>
      <c r="H570" t="s">
        <v>400</v>
      </c>
      <c r="I570">
        <v>421</v>
      </c>
      <c r="J570" t="s">
        <v>394</v>
      </c>
      <c r="K570" t="s">
        <v>405</v>
      </c>
      <c r="L570">
        <v>1471</v>
      </c>
      <c r="M570" t="s">
        <v>407</v>
      </c>
      <c r="N570" t="s">
        <v>255</v>
      </c>
      <c r="O570">
        <v>1471</v>
      </c>
      <c r="P570" t="s">
        <v>407</v>
      </c>
      <c r="Q570" t="s">
        <v>255</v>
      </c>
      <c r="R570" t="s">
        <v>289</v>
      </c>
      <c r="S570" s="2">
        <v>1.72</v>
      </c>
      <c r="U570">
        <v>6</v>
      </c>
      <c r="IF570">
        <v>1471</v>
      </c>
      <c r="IG570" t="s">
        <v>407</v>
      </c>
      <c r="IH570" t="s">
        <v>252</v>
      </c>
      <c r="IK570">
        <v>-2</v>
      </c>
      <c r="IL570" t="s">
        <v>253</v>
      </c>
      <c r="IM570" t="s">
        <v>254</v>
      </c>
      <c r="IN570" t="s">
        <v>416</v>
      </c>
      <c r="IP570" t="s">
        <v>419</v>
      </c>
    </row>
    <row r="571" spans="1:250" x14ac:dyDescent="0.25">
      <c r="A571">
        <v>134313</v>
      </c>
      <c r="B571">
        <v>1886117376</v>
      </c>
      <c r="C571">
        <v>1403</v>
      </c>
      <c r="D571" t="s">
        <v>399</v>
      </c>
      <c r="E571" t="s">
        <v>400</v>
      </c>
      <c r="F571">
        <v>1407</v>
      </c>
      <c r="G571" t="s">
        <v>401</v>
      </c>
      <c r="H571" t="s">
        <v>400</v>
      </c>
      <c r="I571">
        <v>417</v>
      </c>
      <c r="J571" t="s">
        <v>389</v>
      </c>
      <c r="K571" t="s">
        <v>390</v>
      </c>
      <c r="L571">
        <v>1471</v>
      </c>
      <c r="M571" t="s">
        <v>407</v>
      </c>
      <c r="N571" t="s">
        <v>255</v>
      </c>
      <c r="O571">
        <v>1471</v>
      </c>
      <c r="P571" t="s">
        <v>407</v>
      </c>
      <c r="Q571" t="s">
        <v>255</v>
      </c>
      <c r="R571" t="s">
        <v>289</v>
      </c>
      <c r="S571" s="2">
        <v>0.2</v>
      </c>
      <c r="U571">
        <v>6</v>
      </c>
      <c r="IF571">
        <v>1471</v>
      </c>
      <c r="IG571" t="s">
        <v>407</v>
      </c>
      <c r="IH571" t="s">
        <v>252</v>
      </c>
      <c r="IK571">
        <v>-2</v>
      </c>
      <c r="IL571" t="s">
        <v>253</v>
      </c>
      <c r="IM571" t="s">
        <v>254</v>
      </c>
      <c r="IN571" t="s">
        <v>416</v>
      </c>
      <c r="IP571" t="s">
        <v>419</v>
      </c>
    </row>
    <row r="572" spans="1:250" x14ac:dyDescent="0.25">
      <c r="A572">
        <v>134314</v>
      </c>
      <c r="B572">
        <v>1886117376</v>
      </c>
      <c r="C572">
        <v>1403</v>
      </c>
      <c r="D572" t="s">
        <v>399</v>
      </c>
      <c r="E572" t="s">
        <v>400</v>
      </c>
      <c r="F572">
        <v>1407</v>
      </c>
      <c r="G572" t="s">
        <v>401</v>
      </c>
      <c r="H572" t="s">
        <v>400</v>
      </c>
      <c r="I572">
        <v>504</v>
      </c>
      <c r="J572" t="s">
        <v>464</v>
      </c>
      <c r="K572" t="s">
        <v>463</v>
      </c>
      <c r="L572">
        <v>79514</v>
      </c>
      <c r="M572" t="s">
        <v>465</v>
      </c>
      <c r="N572" t="s">
        <v>466</v>
      </c>
      <c r="O572">
        <v>79514</v>
      </c>
      <c r="P572" t="s">
        <v>465</v>
      </c>
      <c r="Q572" t="s">
        <v>466</v>
      </c>
      <c r="R572" t="s">
        <v>290</v>
      </c>
      <c r="S572" s="2">
        <v>19.2</v>
      </c>
      <c r="U572">
        <v>7</v>
      </c>
      <c r="IF572">
        <v>79514</v>
      </c>
      <c r="IG572" t="s">
        <v>465</v>
      </c>
      <c r="IH572" t="s">
        <v>252</v>
      </c>
      <c r="IK572">
        <v>-2</v>
      </c>
      <c r="IL572" t="s">
        <v>253</v>
      </c>
      <c r="IM572" t="s">
        <v>254</v>
      </c>
      <c r="IN572" t="s">
        <v>416</v>
      </c>
      <c r="IP572" t="s">
        <v>465</v>
      </c>
    </row>
    <row r="573" spans="1:250" x14ac:dyDescent="0.25">
      <c r="A573">
        <v>134315</v>
      </c>
      <c r="B573">
        <v>1886117376</v>
      </c>
      <c r="C573">
        <v>1403</v>
      </c>
      <c r="D573" t="s">
        <v>399</v>
      </c>
      <c r="E573" t="s">
        <v>400</v>
      </c>
      <c r="F573">
        <v>1407</v>
      </c>
      <c r="G573" t="s">
        <v>401</v>
      </c>
      <c r="H573" t="s">
        <v>400</v>
      </c>
      <c r="I573">
        <v>504</v>
      </c>
      <c r="J573" t="s">
        <v>464</v>
      </c>
      <c r="K573" t="s">
        <v>463</v>
      </c>
      <c r="L573">
        <v>78013</v>
      </c>
      <c r="M573" t="s">
        <v>467</v>
      </c>
      <c r="N573" t="s">
        <v>262</v>
      </c>
      <c r="O573">
        <v>78013</v>
      </c>
      <c r="P573" t="s">
        <v>467</v>
      </c>
      <c r="Q573" t="s">
        <v>262</v>
      </c>
      <c r="R573" t="s">
        <v>290</v>
      </c>
      <c r="S573" s="2">
        <v>5.59</v>
      </c>
      <c r="U573">
        <v>7</v>
      </c>
      <c r="IF573">
        <v>78013</v>
      </c>
      <c r="IG573" t="s">
        <v>467</v>
      </c>
      <c r="IH573" t="s">
        <v>252</v>
      </c>
      <c r="IK573">
        <v>-2</v>
      </c>
      <c r="IL573" t="s">
        <v>253</v>
      </c>
      <c r="IM573" t="s">
        <v>254</v>
      </c>
      <c r="IN573" t="s">
        <v>416</v>
      </c>
      <c r="IP573" t="s">
        <v>467</v>
      </c>
    </row>
    <row r="574" spans="1:250" x14ac:dyDescent="0.25">
      <c r="A574">
        <v>134316</v>
      </c>
      <c r="B574">
        <v>1886117376</v>
      </c>
      <c r="C574">
        <v>1403</v>
      </c>
      <c r="D574" t="s">
        <v>399</v>
      </c>
      <c r="E574" t="s">
        <v>400</v>
      </c>
      <c r="F574">
        <v>1407</v>
      </c>
      <c r="G574" t="s">
        <v>401</v>
      </c>
      <c r="H574" t="s">
        <v>400</v>
      </c>
      <c r="I574">
        <v>501</v>
      </c>
      <c r="J574" t="s">
        <v>468</v>
      </c>
      <c r="K574" t="s">
        <v>469</v>
      </c>
      <c r="L574">
        <v>78013</v>
      </c>
      <c r="M574" t="s">
        <v>467</v>
      </c>
      <c r="N574" t="s">
        <v>262</v>
      </c>
      <c r="O574">
        <v>78013</v>
      </c>
      <c r="P574" t="s">
        <v>467</v>
      </c>
      <c r="Q574" t="s">
        <v>262</v>
      </c>
      <c r="R574" t="s">
        <v>290</v>
      </c>
      <c r="S574" s="2">
        <v>3.82</v>
      </c>
      <c r="U574">
        <v>7</v>
      </c>
      <c r="IF574">
        <v>78013</v>
      </c>
      <c r="IG574" t="s">
        <v>467</v>
      </c>
      <c r="IH574" t="s">
        <v>252</v>
      </c>
      <c r="IK574">
        <v>-2</v>
      </c>
      <c r="IL574" t="s">
        <v>253</v>
      </c>
      <c r="IM574" t="s">
        <v>254</v>
      </c>
      <c r="IN574" t="s">
        <v>416</v>
      </c>
      <c r="IP574" t="s">
        <v>467</v>
      </c>
    </row>
    <row r="575" spans="1:250" x14ac:dyDescent="0.25">
      <c r="A575">
        <v>134317</v>
      </c>
      <c r="B575">
        <v>1886117376</v>
      </c>
      <c r="C575">
        <v>1403</v>
      </c>
      <c r="D575" t="s">
        <v>399</v>
      </c>
      <c r="E575" t="s">
        <v>400</v>
      </c>
      <c r="F575">
        <v>1407</v>
      </c>
      <c r="G575" t="s">
        <v>401</v>
      </c>
      <c r="H575" t="s">
        <v>400</v>
      </c>
      <c r="I575">
        <v>499</v>
      </c>
      <c r="J575" t="s">
        <v>470</v>
      </c>
      <c r="K575" t="s">
        <v>471</v>
      </c>
      <c r="L575">
        <v>78013</v>
      </c>
      <c r="M575" t="s">
        <v>467</v>
      </c>
      <c r="N575" t="s">
        <v>262</v>
      </c>
      <c r="O575">
        <v>78013</v>
      </c>
      <c r="P575" t="s">
        <v>467</v>
      </c>
      <c r="Q575" t="s">
        <v>262</v>
      </c>
      <c r="R575" t="s">
        <v>290</v>
      </c>
      <c r="S575" s="2">
        <v>3.92</v>
      </c>
      <c r="U575">
        <v>7</v>
      </c>
      <c r="IF575">
        <v>78013</v>
      </c>
      <c r="IG575" t="s">
        <v>467</v>
      </c>
      <c r="IH575" t="s">
        <v>252</v>
      </c>
      <c r="IK575">
        <v>-2</v>
      </c>
      <c r="IL575" t="s">
        <v>253</v>
      </c>
      <c r="IM575" t="s">
        <v>254</v>
      </c>
      <c r="IN575" t="s">
        <v>416</v>
      </c>
      <c r="IP575" t="s">
        <v>467</v>
      </c>
    </row>
    <row r="576" spans="1:250" x14ac:dyDescent="0.25">
      <c r="A576">
        <v>134318</v>
      </c>
      <c r="B576">
        <v>1886117376</v>
      </c>
      <c r="C576">
        <v>1403</v>
      </c>
      <c r="D576" t="s">
        <v>399</v>
      </c>
      <c r="E576" t="s">
        <v>400</v>
      </c>
      <c r="F576">
        <v>1407</v>
      </c>
      <c r="G576" t="s">
        <v>401</v>
      </c>
      <c r="H576" t="s">
        <v>400</v>
      </c>
      <c r="I576">
        <v>504</v>
      </c>
      <c r="J576" t="s">
        <v>464</v>
      </c>
      <c r="K576" t="s">
        <v>463</v>
      </c>
      <c r="L576">
        <v>50297</v>
      </c>
      <c r="M576" t="s">
        <v>435</v>
      </c>
      <c r="N576" t="s">
        <v>436</v>
      </c>
      <c r="O576">
        <v>50297</v>
      </c>
      <c r="P576" t="s">
        <v>435</v>
      </c>
      <c r="Q576" t="s">
        <v>436</v>
      </c>
      <c r="R576" t="s">
        <v>290</v>
      </c>
      <c r="S576" s="2">
        <v>18.97</v>
      </c>
      <c r="U576">
        <v>7</v>
      </c>
      <c r="IF576">
        <v>50297</v>
      </c>
      <c r="IG576" t="s">
        <v>435</v>
      </c>
      <c r="IH576" t="s">
        <v>252</v>
      </c>
      <c r="IK576">
        <v>-2</v>
      </c>
      <c r="IL576" t="s">
        <v>253</v>
      </c>
      <c r="IM576" t="s">
        <v>254</v>
      </c>
      <c r="IN576" t="s">
        <v>416</v>
      </c>
      <c r="IP576" t="s">
        <v>435</v>
      </c>
    </row>
    <row r="577" spans="1:250" x14ac:dyDescent="0.25">
      <c r="A577">
        <v>134319</v>
      </c>
      <c r="B577">
        <v>1886117376</v>
      </c>
      <c r="C577">
        <v>1403</v>
      </c>
      <c r="D577" t="s">
        <v>399</v>
      </c>
      <c r="E577" t="s">
        <v>400</v>
      </c>
      <c r="F577">
        <v>1407</v>
      </c>
      <c r="G577" t="s">
        <v>401</v>
      </c>
      <c r="H577" t="s">
        <v>400</v>
      </c>
      <c r="I577">
        <v>501</v>
      </c>
      <c r="J577" t="s">
        <v>468</v>
      </c>
      <c r="K577" t="s">
        <v>469</v>
      </c>
      <c r="L577">
        <v>50297</v>
      </c>
      <c r="M577" t="s">
        <v>435</v>
      </c>
      <c r="N577" t="s">
        <v>436</v>
      </c>
      <c r="O577">
        <v>50297</v>
      </c>
      <c r="P577" t="s">
        <v>435</v>
      </c>
      <c r="Q577" t="s">
        <v>436</v>
      </c>
      <c r="R577" t="s">
        <v>290</v>
      </c>
      <c r="S577" s="2">
        <v>12.98</v>
      </c>
      <c r="U577">
        <v>7</v>
      </c>
      <c r="IF577">
        <v>50297</v>
      </c>
      <c r="IG577" t="s">
        <v>435</v>
      </c>
      <c r="IH577" t="s">
        <v>252</v>
      </c>
      <c r="IK577">
        <v>-2</v>
      </c>
      <c r="IL577" t="s">
        <v>253</v>
      </c>
      <c r="IM577" t="s">
        <v>254</v>
      </c>
      <c r="IN577" t="s">
        <v>416</v>
      </c>
      <c r="IP577" t="s">
        <v>435</v>
      </c>
    </row>
    <row r="578" spans="1:250" x14ac:dyDescent="0.25">
      <c r="A578">
        <v>134320</v>
      </c>
      <c r="B578">
        <v>1886117376</v>
      </c>
      <c r="C578">
        <v>1403</v>
      </c>
      <c r="D578" t="s">
        <v>399</v>
      </c>
      <c r="E578" t="s">
        <v>400</v>
      </c>
      <c r="F578">
        <v>1407</v>
      </c>
      <c r="G578" t="s">
        <v>401</v>
      </c>
      <c r="H578" t="s">
        <v>400</v>
      </c>
      <c r="I578">
        <v>499</v>
      </c>
      <c r="J578" t="s">
        <v>470</v>
      </c>
      <c r="K578" t="s">
        <v>471</v>
      </c>
      <c r="L578">
        <v>50297</v>
      </c>
      <c r="M578" t="s">
        <v>435</v>
      </c>
      <c r="N578" t="s">
        <v>436</v>
      </c>
      <c r="O578">
        <v>50297</v>
      </c>
      <c r="P578" t="s">
        <v>435</v>
      </c>
      <c r="Q578" t="s">
        <v>436</v>
      </c>
      <c r="R578" t="s">
        <v>290</v>
      </c>
      <c r="S578" s="2">
        <v>13.3</v>
      </c>
      <c r="U578">
        <v>7</v>
      </c>
      <c r="IF578">
        <v>50297</v>
      </c>
      <c r="IG578" t="s">
        <v>435</v>
      </c>
      <c r="IH578" t="s">
        <v>252</v>
      </c>
      <c r="IK578">
        <v>-2</v>
      </c>
      <c r="IL578" t="s">
        <v>253</v>
      </c>
      <c r="IM578" t="s">
        <v>254</v>
      </c>
      <c r="IN578" t="s">
        <v>416</v>
      </c>
      <c r="IP578" t="s">
        <v>435</v>
      </c>
    </row>
    <row r="579" spans="1:250" x14ac:dyDescent="0.25">
      <c r="A579">
        <v>134321</v>
      </c>
      <c r="B579">
        <v>1886117376</v>
      </c>
      <c r="C579">
        <v>1403</v>
      </c>
      <c r="D579" t="s">
        <v>399</v>
      </c>
      <c r="E579" t="s">
        <v>400</v>
      </c>
      <c r="F579">
        <v>1407</v>
      </c>
      <c r="G579" t="s">
        <v>401</v>
      </c>
      <c r="H579" t="s">
        <v>400</v>
      </c>
      <c r="I579">
        <v>493</v>
      </c>
      <c r="J579" t="s">
        <v>472</v>
      </c>
      <c r="K579" t="s">
        <v>473</v>
      </c>
      <c r="L579">
        <v>50297</v>
      </c>
      <c r="M579" t="s">
        <v>435</v>
      </c>
      <c r="N579" t="s">
        <v>436</v>
      </c>
      <c r="O579">
        <v>50297</v>
      </c>
      <c r="P579" t="s">
        <v>435</v>
      </c>
      <c r="Q579" t="s">
        <v>436</v>
      </c>
      <c r="R579" t="s">
        <v>290</v>
      </c>
      <c r="S579" s="2">
        <v>13.36</v>
      </c>
      <c r="U579">
        <v>7</v>
      </c>
      <c r="IF579">
        <v>50297</v>
      </c>
      <c r="IG579" t="s">
        <v>435</v>
      </c>
      <c r="IH579" t="s">
        <v>252</v>
      </c>
      <c r="IK579">
        <v>-2</v>
      </c>
      <c r="IL579" t="s">
        <v>253</v>
      </c>
      <c r="IM579" t="s">
        <v>254</v>
      </c>
      <c r="IN579" t="s">
        <v>416</v>
      </c>
      <c r="IP579" t="s">
        <v>435</v>
      </c>
    </row>
    <row r="580" spans="1:250" x14ac:dyDescent="0.25">
      <c r="A580">
        <v>134322</v>
      </c>
      <c r="B580">
        <v>1886117376</v>
      </c>
      <c r="C580">
        <v>1403</v>
      </c>
      <c r="D580" t="s">
        <v>399</v>
      </c>
      <c r="E580" t="s">
        <v>400</v>
      </c>
      <c r="F580">
        <v>1407</v>
      </c>
      <c r="G580" t="s">
        <v>401</v>
      </c>
      <c r="H580" t="s">
        <v>400</v>
      </c>
      <c r="I580">
        <v>491</v>
      </c>
      <c r="J580" t="s">
        <v>474</v>
      </c>
      <c r="K580" t="s">
        <v>475</v>
      </c>
      <c r="L580">
        <v>50297</v>
      </c>
      <c r="M580" t="s">
        <v>435</v>
      </c>
      <c r="N580" t="s">
        <v>436</v>
      </c>
      <c r="O580">
        <v>50297</v>
      </c>
      <c r="P580" t="s">
        <v>435</v>
      </c>
      <c r="Q580" t="s">
        <v>436</v>
      </c>
      <c r="R580" t="s">
        <v>290</v>
      </c>
      <c r="S580" s="2">
        <v>10.09</v>
      </c>
      <c r="U580">
        <v>7</v>
      </c>
      <c r="IF580">
        <v>50297</v>
      </c>
      <c r="IG580" t="s">
        <v>435</v>
      </c>
      <c r="IH580" t="s">
        <v>252</v>
      </c>
      <c r="IK580">
        <v>-2</v>
      </c>
      <c r="IL580" t="s">
        <v>253</v>
      </c>
      <c r="IM580" t="s">
        <v>254</v>
      </c>
      <c r="IN580" t="s">
        <v>416</v>
      </c>
      <c r="IP580" t="s">
        <v>435</v>
      </c>
    </row>
    <row r="581" spans="1:250" x14ac:dyDescent="0.25">
      <c r="A581">
        <v>134323</v>
      </c>
      <c r="B581">
        <v>1886117376</v>
      </c>
      <c r="C581">
        <v>1403</v>
      </c>
      <c r="D581" t="s">
        <v>399</v>
      </c>
      <c r="E581" t="s">
        <v>400</v>
      </c>
      <c r="F581">
        <v>1407</v>
      </c>
      <c r="G581" t="s">
        <v>401</v>
      </c>
      <c r="H581" t="s">
        <v>400</v>
      </c>
      <c r="I581">
        <v>484</v>
      </c>
      <c r="J581" t="s">
        <v>476</v>
      </c>
      <c r="K581" t="s">
        <v>477</v>
      </c>
      <c r="L581">
        <v>50297</v>
      </c>
      <c r="M581" t="s">
        <v>435</v>
      </c>
      <c r="N581" t="s">
        <v>436</v>
      </c>
      <c r="O581">
        <v>50297</v>
      </c>
      <c r="P581" t="s">
        <v>435</v>
      </c>
      <c r="Q581" t="s">
        <v>436</v>
      </c>
      <c r="R581" t="s">
        <v>290</v>
      </c>
      <c r="S581" s="2">
        <v>10.06</v>
      </c>
      <c r="U581">
        <v>7</v>
      </c>
      <c r="IF581">
        <v>50297</v>
      </c>
      <c r="IG581" t="s">
        <v>435</v>
      </c>
      <c r="IH581" t="s">
        <v>252</v>
      </c>
      <c r="IK581">
        <v>-2</v>
      </c>
      <c r="IL581" t="s">
        <v>253</v>
      </c>
      <c r="IM581" t="s">
        <v>254</v>
      </c>
      <c r="IN581" t="s">
        <v>416</v>
      </c>
      <c r="IP581" t="s">
        <v>435</v>
      </c>
    </row>
    <row r="582" spans="1:250" x14ac:dyDescent="0.25">
      <c r="A582">
        <v>134324</v>
      </c>
      <c r="B582">
        <v>1886117376</v>
      </c>
      <c r="C582">
        <v>1403</v>
      </c>
      <c r="D582" t="s">
        <v>399</v>
      </c>
      <c r="E582" t="s">
        <v>400</v>
      </c>
      <c r="F582">
        <v>1407</v>
      </c>
      <c r="G582" t="s">
        <v>401</v>
      </c>
      <c r="H582" t="s">
        <v>400</v>
      </c>
      <c r="I582">
        <v>483</v>
      </c>
      <c r="J582" t="s">
        <v>448</v>
      </c>
      <c r="K582" t="s">
        <v>449</v>
      </c>
      <c r="L582">
        <v>50297</v>
      </c>
      <c r="M582" t="s">
        <v>435</v>
      </c>
      <c r="N582" t="s">
        <v>436</v>
      </c>
      <c r="O582">
        <v>50297</v>
      </c>
      <c r="P582" t="s">
        <v>435</v>
      </c>
      <c r="Q582" t="s">
        <v>436</v>
      </c>
      <c r="R582" t="s">
        <v>290</v>
      </c>
      <c r="S582" s="2">
        <v>6.95</v>
      </c>
      <c r="U582">
        <v>7</v>
      </c>
      <c r="IF582">
        <v>50297</v>
      </c>
      <c r="IG582" t="s">
        <v>435</v>
      </c>
      <c r="IH582" t="s">
        <v>252</v>
      </c>
      <c r="IK582">
        <v>-2</v>
      </c>
      <c r="IL582" t="s">
        <v>253</v>
      </c>
      <c r="IM582" t="s">
        <v>254</v>
      </c>
      <c r="IN582" t="s">
        <v>416</v>
      </c>
      <c r="IP582" t="s">
        <v>435</v>
      </c>
    </row>
    <row r="583" spans="1:250" x14ac:dyDescent="0.25">
      <c r="A583">
        <v>134325</v>
      </c>
      <c r="B583">
        <v>1886117376</v>
      </c>
      <c r="C583">
        <v>1403</v>
      </c>
      <c r="D583" t="s">
        <v>399</v>
      </c>
      <c r="E583" t="s">
        <v>400</v>
      </c>
      <c r="F583">
        <v>1407</v>
      </c>
      <c r="G583" t="s">
        <v>401</v>
      </c>
      <c r="H583" t="s">
        <v>400</v>
      </c>
      <c r="I583">
        <v>479</v>
      </c>
      <c r="J583" t="s">
        <v>450</v>
      </c>
      <c r="K583" t="s">
        <v>451</v>
      </c>
      <c r="L583">
        <v>50297</v>
      </c>
      <c r="M583" t="s">
        <v>435</v>
      </c>
      <c r="N583" t="s">
        <v>436</v>
      </c>
      <c r="O583">
        <v>50297</v>
      </c>
      <c r="P583" t="s">
        <v>435</v>
      </c>
      <c r="Q583" t="s">
        <v>436</v>
      </c>
      <c r="R583" t="s">
        <v>290</v>
      </c>
      <c r="S583" s="2">
        <v>5.43</v>
      </c>
      <c r="U583">
        <v>7</v>
      </c>
      <c r="IF583">
        <v>50297</v>
      </c>
      <c r="IG583" t="s">
        <v>435</v>
      </c>
      <c r="IH583" t="s">
        <v>252</v>
      </c>
      <c r="IK583">
        <v>-2</v>
      </c>
      <c r="IL583" t="s">
        <v>253</v>
      </c>
      <c r="IM583" t="s">
        <v>254</v>
      </c>
      <c r="IN583" t="s">
        <v>416</v>
      </c>
      <c r="IP583" t="s">
        <v>435</v>
      </c>
    </row>
    <row r="584" spans="1:250" x14ac:dyDescent="0.25">
      <c r="A584">
        <v>134326</v>
      </c>
      <c r="B584">
        <v>1886117376</v>
      </c>
      <c r="C584">
        <v>1403</v>
      </c>
      <c r="D584" t="s">
        <v>399</v>
      </c>
      <c r="E584" t="s">
        <v>400</v>
      </c>
      <c r="F584">
        <v>1407</v>
      </c>
      <c r="G584" t="s">
        <v>401</v>
      </c>
      <c r="H584" t="s">
        <v>400</v>
      </c>
      <c r="I584">
        <v>475</v>
      </c>
      <c r="J584" t="s">
        <v>433</v>
      </c>
      <c r="K584" t="s">
        <v>434</v>
      </c>
      <c r="L584">
        <v>50297</v>
      </c>
      <c r="M584" t="s">
        <v>435</v>
      </c>
      <c r="N584" t="s">
        <v>436</v>
      </c>
      <c r="O584">
        <v>50297</v>
      </c>
      <c r="P584" t="s">
        <v>435</v>
      </c>
      <c r="Q584" t="s">
        <v>436</v>
      </c>
      <c r="R584" t="s">
        <v>290</v>
      </c>
      <c r="S584" s="2">
        <v>9.39</v>
      </c>
      <c r="U584">
        <v>7</v>
      </c>
      <c r="IF584">
        <v>50297</v>
      </c>
      <c r="IG584" t="s">
        <v>435</v>
      </c>
      <c r="IH584" t="s">
        <v>252</v>
      </c>
      <c r="IK584">
        <v>-2</v>
      </c>
      <c r="IL584" t="s">
        <v>253</v>
      </c>
      <c r="IM584" t="s">
        <v>254</v>
      </c>
      <c r="IN584" t="s">
        <v>416</v>
      </c>
      <c r="IP584" t="s">
        <v>435</v>
      </c>
    </row>
    <row r="585" spans="1:250" x14ac:dyDescent="0.25">
      <c r="A585">
        <v>134327</v>
      </c>
      <c r="B585">
        <v>1886117376</v>
      </c>
      <c r="C585">
        <v>1403</v>
      </c>
      <c r="D585" t="s">
        <v>399</v>
      </c>
      <c r="E585" t="s">
        <v>400</v>
      </c>
      <c r="F585">
        <v>1407</v>
      </c>
      <c r="G585" t="s">
        <v>401</v>
      </c>
      <c r="H585" t="s">
        <v>400</v>
      </c>
      <c r="I585">
        <v>474</v>
      </c>
      <c r="J585" t="s">
        <v>437</v>
      </c>
      <c r="K585" t="s">
        <v>438</v>
      </c>
      <c r="L585">
        <v>50297</v>
      </c>
      <c r="M585" t="s">
        <v>435</v>
      </c>
      <c r="N585" t="s">
        <v>436</v>
      </c>
      <c r="O585">
        <v>50297</v>
      </c>
      <c r="P585" t="s">
        <v>435</v>
      </c>
      <c r="Q585" t="s">
        <v>436</v>
      </c>
      <c r="R585" t="s">
        <v>290</v>
      </c>
      <c r="S585" s="2">
        <v>12.95</v>
      </c>
      <c r="U585">
        <v>7</v>
      </c>
      <c r="IF585">
        <v>50297</v>
      </c>
      <c r="IG585" t="s">
        <v>435</v>
      </c>
      <c r="IH585" t="s">
        <v>252</v>
      </c>
      <c r="IK585">
        <v>-2</v>
      </c>
      <c r="IL585" t="s">
        <v>253</v>
      </c>
      <c r="IM585" t="s">
        <v>254</v>
      </c>
      <c r="IN585" t="s">
        <v>416</v>
      </c>
      <c r="IP585" t="s">
        <v>435</v>
      </c>
    </row>
    <row r="586" spans="1:250" x14ac:dyDescent="0.25">
      <c r="A586">
        <v>134328</v>
      </c>
      <c r="B586">
        <v>1886117376</v>
      </c>
      <c r="C586">
        <v>1403</v>
      </c>
      <c r="D586" t="s">
        <v>399</v>
      </c>
      <c r="E586" t="s">
        <v>400</v>
      </c>
      <c r="F586">
        <v>1407</v>
      </c>
      <c r="G586" t="s">
        <v>401</v>
      </c>
      <c r="H586" t="s">
        <v>400</v>
      </c>
      <c r="I586">
        <v>470</v>
      </c>
      <c r="J586" t="s">
        <v>439</v>
      </c>
      <c r="K586" t="s">
        <v>440</v>
      </c>
      <c r="L586">
        <v>50297</v>
      </c>
      <c r="M586" t="s">
        <v>435</v>
      </c>
      <c r="N586" t="s">
        <v>436</v>
      </c>
      <c r="O586">
        <v>50297</v>
      </c>
      <c r="P586" t="s">
        <v>435</v>
      </c>
      <c r="Q586" t="s">
        <v>436</v>
      </c>
      <c r="R586" t="s">
        <v>290</v>
      </c>
      <c r="S586" s="2">
        <v>20.95</v>
      </c>
      <c r="U586">
        <v>7</v>
      </c>
      <c r="IF586">
        <v>50297</v>
      </c>
      <c r="IG586" t="s">
        <v>435</v>
      </c>
      <c r="IH586" t="s">
        <v>252</v>
      </c>
      <c r="IK586">
        <v>-2</v>
      </c>
      <c r="IL586" t="s">
        <v>253</v>
      </c>
      <c r="IM586" t="s">
        <v>254</v>
      </c>
      <c r="IN586" t="s">
        <v>416</v>
      </c>
      <c r="IP586" t="s">
        <v>435</v>
      </c>
    </row>
    <row r="587" spans="1:250" x14ac:dyDescent="0.25">
      <c r="A587">
        <v>134329</v>
      </c>
      <c r="B587">
        <v>1886117376</v>
      </c>
      <c r="C587">
        <v>1403</v>
      </c>
      <c r="D587" t="s">
        <v>399</v>
      </c>
      <c r="E587" t="s">
        <v>400</v>
      </c>
      <c r="F587">
        <v>1407</v>
      </c>
      <c r="G587" t="s">
        <v>401</v>
      </c>
      <c r="H587" t="s">
        <v>400</v>
      </c>
      <c r="I587">
        <v>467</v>
      </c>
      <c r="J587" t="s">
        <v>441</v>
      </c>
      <c r="K587" t="s">
        <v>442</v>
      </c>
      <c r="L587">
        <v>50297</v>
      </c>
      <c r="M587" t="s">
        <v>435</v>
      </c>
      <c r="N587" t="s">
        <v>436</v>
      </c>
      <c r="O587">
        <v>50297</v>
      </c>
      <c r="P587" t="s">
        <v>435</v>
      </c>
      <c r="Q587" t="s">
        <v>436</v>
      </c>
      <c r="R587" t="s">
        <v>290</v>
      </c>
      <c r="S587" s="2">
        <v>14.42</v>
      </c>
      <c r="U587">
        <v>7</v>
      </c>
      <c r="IF587">
        <v>50297</v>
      </c>
      <c r="IG587" t="s">
        <v>435</v>
      </c>
      <c r="IH587" t="s">
        <v>252</v>
      </c>
      <c r="IK587">
        <v>-2</v>
      </c>
      <c r="IL587" t="s">
        <v>253</v>
      </c>
      <c r="IM587" t="s">
        <v>254</v>
      </c>
      <c r="IN587" t="s">
        <v>416</v>
      </c>
      <c r="IP587" t="s">
        <v>435</v>
      </c>
    </row>
    <row r="588" spans="1:250" x14ac:dyDescent="0.25">
      <c r="A588">
        <v>134330</v>
      </c>
      <c r="B588">
        <v>1886117376</v>
      </c>
      <c r="C588">
        <v>1403</v>
      </c>
      <c r="D588" t="s">
        <v>399</v>
      </c>
      <c r="E588" t="s">
        <v>400</v>
      </c>
      <c r="F588">
        <v>1407</v>
      </c>
      <c r="G588" t="s">
        <v>401</v>
      </c>
      <c r="H588" t="s">
        <v>400</v>
      </c>
      <c r="I588">
        <v>466</v>
      </c>
      <c r="J588" t="s">
        <v>443</v>
      </c>
      <c r="K588" t="s">
        <v>444</v>
      </c>
      <c r="L588">
        <v>50297</v>
      </c>
      <c r="M588" t="s">
        <v>435</v>
      </c>
      <c r="N588" t="s">
        <v>436</v>
      </c>
      <c r="O588">
        <v>50297</v>
      </c>
      <c r="P588" t="s">
        <v>435</v>
      </c>
      <c r="Q588" t="s">
        <v>436</v>
      </c>
      <c r="R588" t="s">
        <v>290</v>
      </c>
      <c r="S588" s="2">
        <v>8.75</v>
      </c>
      <c r="U588">
        <v>7</v>
      </c>
      <c r="IF588">
        <v>50297</v>
      </c>
      <c r="IG588" t="s">
        <v>435</v>
      </c>
      <c r="IH588" t="s">
        <v>252</v>
      </c>
      <c r="IK588">
        <v>-2</v>
      </c>
      <c r="IL588" t="s">
        <v>253</v>
      </c>
      <c r="IM588" t="s">
        <v>254</v>
      </c>
      <c r="IN588" t="s">
        <v>416</v>
      </c>
      <c r="IP588" t="s">
        <v>435</v>
      </c>
    </row>
    <row r="589" spans="1:250" x14ac:dyDescent="0.25">
      <c r="A589">
        <v>134331</v>
      </c>
      <c r="B589">
        <v>1886117376</v>
      </c>
      <c r="C589">
        <v>1403</v>
      </c>
      <c r="D589" t="s">
        <v>399</v>
      </c>
      <c r="E589" t="s">
        <v>400</v>
      </c>
      <c r="F589">
        <v>1407</v>
      </c>
      <c r="G589" t="s">
        <v>401</v>
      </c>
      <c r="H589" t="s">
        <v>400</v>
      </c>
      <c r="I589">
        <v>504</v>
      </c>
      <c r="J589" t="s">
        <v>464</v>
      </c>
      <c r="K589" t="s">
        <v>463</v>
      </c>
      <c r="L589">
        <v>22342</v>
      </c>
      <c r="M589" t="s">
        <v>403</v>
      </c>
      <c r="N589" t="s">
        <v>404</v>
      </c>
      <c r="O589">
        <v>22342</v>
      </c>
      <c r="P589" t="s">
        <v>403</v>
      </c>
      <c r="Q589" t="s">
        <v>404</v>
      </c>
      <c r="R589" t="s">
        <v>290</v>
      </c>
      <c r="S589" s="2">
        <v>0</v>
      </c>
      <c r="U589">
        <v>7</v>
      </c>
      <c r="IF589">
        <v>22342</v>
      </c>
      <c r="IG589" t="s">
        <v>403</v>
      </c>
      <c r="IH589" t="s">
        <v>252</v>
      </c>
      <c r="IK589">
        <v>-2</v>
      </c>
      <c r="IL589" t="s">
        <v>253</v>
      </c>
      <c r="IM589" t="s">
        <v>254</v>
      </c>
      <c r="IN589" t="s">
        <v>416</v>
      </c>
      <c r="IP589" t="s">
        <v>417</v>
      </c>
    </row>
    <row r="590" spans="1:250" x14ac:dyDescent="0.25">
      <c r="A590">
        <v>134332</v>
      </c>
      <c r="B590">
        <v>1886117376</v>
      </c>
      <c r="C590">
        <v>1403</v>
      </c>
      <c r="D590" t="s">
        <v>399</v>
      </c>
      <c r="E590" t="s">
        <v>400</v>
      </c>
      <c r="F590">
        <v>1407</v>
      </c>
      <c r="G590" t="s">
        <v>401</v>
      </c>
      <c r="H590" t="s">
        <v>400</v>
      </c>
      <c r="I590">
        <v>501</v>
      </c>
      <c r="J590" t="s">
        <v>468</v>
      </c>
      <c r="K590" t="s">
        <v>469</v>
      </c>
      <c r="L590">
        <v>22342</v>
      </c>
      <c r="M590" t="s">
        <v>403</v>
      </c>
      <c r="N590" t="s">
        <v>404</v>
      </c>
      <c r="O590">
        <v>22342</v>
      </c>
      <c r="P590" t="s">
        <v>403</v>
      </c>
      <c r="Q590" t="s">
        <v>404</v>
      </c>
      <c r="R590" t="s">
        <v>290</v>
      </c>
      <c r="S590" s="2">
        <v>13.19</v>
      </c>
      <c r="U590">
        <v>7</v>
      </c>
      <c r="IF590">
        <v>22342</v>
      </c>
      <c r="IG590" t="s">
        <v>403</v>
      </c>
      <c r="IH590" t="s">
        <v>252</v>
      </c>
      <c r="IK590">
        <v>-2</v>
      </c>
      <c r="IL590" t="s">
        <v>253</v>
      </c>
      <c r="IM590" t="s">
        <v>254</v>
      </c>
      <c r="IN590" t="s">
        <v>416</v>
      </c>
      <c r="IP590" t="s">
        <v>417</v>
      </c>
    </row>
    <row r="591" spans="1:250" x14ac:dyDescent="0.25">
      <c r="A591">
        <v>134333</v>
      </c>
      <c r="B591">
        <v>1886117376</v>
      </c>
      <c r="C591">
        <v>1403</v>
      </c>
      <c r="D591" t="s">
        <v>399</v>
      </c>
      <c r="E591" t="s">
        <v>400</v>
      </c>
      <c r="F591">
        <v>1407</v>
      </c>
      <c r="G591" t="s">
        <v>401</v>
      </c>
      <c r="H591" t="s">
        <v>400</v>
      </c>
      <c r="I591">
        <v>499</v>
      </c>
      <c r="J591" t="s">
        <v>470</v>
      </c>
      <c r="K591" t="s">
        <v>471</v>
      </c>
      <c r="L591">
        <v>22342</v>
      </c>
      <c r="M591" t="s">
        <v>403</v>
      </c>
      <c r="N591" t="s">
        <v>404</v>
      </c>
      <c r="O591">
        <v>22342</v>
      </c>
      <c r="P591" t="s">
        <v>403</v>
      </c>
      <c r="Q591" t="s">
        <v>404</v>
      </c>
      <c r="R591" t="s">
        <v>290</v>
      </c>
      <c r="S591" s="2">
        <v>13.53</v>
      </c>
      <c r="U591">
        <v>7</v>
      </c>
      <c r="IF591">
        <v>22342</v>
      </c>
      <c r="IG591" t="s">
        <v>403</v>
      </c>
      <c r="IH591" t="s">
        <v>252</v>
      </c>
      <c r="IK591">
        <v>-2</v>
      </c>
      <c r="IL591" t="s">
        <v>253</v>
      </c>
      <c r="IM591" t="s">
        <v>254</v>
      </c>
      <c r="IN591" t="s">
        <v>416</v>
      </c>
      <c r="IP591" t="s">
        <v>417</v>
      </c>
    </row>
    <row r="592" spans="1:250" x14ac:dyDescent="0.25">
      <c r="A592">
        <v>134334</v>
      </c>
      <c r="B592">
        <v>1886117376</v>
      </c>
      <c r="C592">
        <v>1403</v>
      </c>
      <c r="D592" t="s">
        <v>399</v>
      </c>
      <c r="E592" t="s">
        <v>400</v>
      </c>
      <c r="F592">
        <v>1407</v>
      </c>
      <c r="G592" t="s">
        <v>401</v>
      </c>
      <c r="H592" t="s">
        <v>400</v>
      </c>
      <c r="I592">
        <v>493</v>
      </c>
      <c r="J592" t="s">
        <v>472</v>
      </c>
      <c r="K592" t="s">
        <v>473</v>
      </c>
      <c r="L592">
        <v>22342</v>
      </c>
      <c r="M592" t="s">
        <v>403</v>
      </c>
      <c r="N592" t="s">
        <v>404</v>
      </c>
      <c r="O592">
        <v>22342</v>
      </c>
      <c r="P592" t="s">
        <v>403</v>
      </c>
      <c r="Q592" t="s">
        <v>404</v>
      </c>
      <c r="R592" t="s">
        <v>290</v>
      </c>
      <c r="S592" s="2">
        <v>13.64</v>
      </c>
      <c r="U592">
        <v>7</v>
      </c>
      <c r="IF592">
        <v>22342</v>
      </c>
      <c r="IG592" t="s">
        <v>403</v>
      </c>
      <c r="IH592" t="s">
        <v>252</v>
      </c>
      <c r="IK592">
        <v>-2</v>
      </c>
      <c r="IL592" t="s">
        <v>253</v>
      </c>
      <c r="IM592" t="s">
        <v>254</v>
      </c>
      <c r="IN592" t="s">
        <v>416</v>
      </c>
      <c r="IP592" t="s">
        <v>417</v>
      </c>
    </row>
    <row r="593" spans="1:250" x14ac:dyDescent="0.25">
      <c r="A593">
        <v>134335</v>
      </c>
      <c r="B593">
        <v>1886117376</v>
      </c>
      <c r="C593">
        <v>1403</v>
      </c>
      <c r="D593" t="s">
        <v>399</v>
      </c>
      <c r="E593" t="s">
        <v>400</v>
      </c>
      <c r="F593">
        <v>1407</v>
      </c>
      <c r="G593" t="s">
        <v>401</v>
      </c>
      <c r="H593" t="s">
        <v>400</v>
      </c>
      <c r="I593">
        <v>491</v>
      </c>
      <c r="J593" t="s">
        <v>474</v>
      </c>
      <c r="K593" t="s">
        <v>475</v>
      </c>
      <c r="L593">
        <v>22342</v>
      </c>
      <c r="M593" t="s">
        <v>403</v>
      </c>
      <c r="N593" t="s">
        <v>404</v>
      </c>
      <c r="O593">
        <v>22342</v>
      </c>
      <c r="P593" t="s">
        <v>403</v>
      </c>
      <c r="Q593" t="s">
        <v>404</v>
      </c>
      <c r="R593" t="s">
        <v>290</v>
      </c>
      <c r="S593" s="2">
        <v>10.31</v>
      </c>
      <c r="U593">
        <v>7</v>
      </c>
      <c r="IF593">
        <v>22342</v>
      </c>
      <c r="IG593" t="s">
        <v>403</v>
      </c>
      <c r="IH593" t="s">
        <v>252</v>
      </c>
      <c r="IK593">
        <v>-2</v>
      </c>
      <c r="IL593" t="s">
        <v>253</v>
      </c>
      <c r="IM593" t="s">
        <v>254</v>
      </c>
      <c r="IN593" t="s">
        <v>416</v>
      </c>
      <c r="IP593" t="s">
        <v>417</v>
      </c>
    </row>
    <row r="594" spans="1:250" x14ac:dyDescent="0.25">
      <c r="A594">
        <v>134336</v>
      </c>
      <c r="B594">
        <v>1886117376</v>
      </c>
      <c r="C594">
        <v>1403</v>
      </c>
      <c r="D594" t="s">
        <v>399</v>
      </c>
      <c r="E594" t="s">
        <v>400</v>
      </c>
      <c r="F594">
        <v>1407</v>
      </c>
      <c r="G594" t="s">
        <v>401</v>
      </c>
      <c r="H594" t="s">
        <v>400</v>
      </c>
      <c r="I594">
        <v>484</v>
      </c>
      <c r="J594" t="s">
        <v>476</v>
      </c>
      <c r="K594" t="s">
        <v>477</v>
      </c>
      <c r="L594">
        <v>22342</v>
      </c>
      <c r="M594" t="s">
        <v>403</v>
      </c>
      <c r="N594" t="s">
        <v>404</v>
      </c>
      <c r="O594">
        <v>22342</v>
      </c>
      <c r="P594" t="s">
        <v>403</v>
      </c>
      <c r="Q594" t="s">
        <v>404</v>
      </c>
      <c r="R594" t="s">
        <v>290</v>
      </c>
      <c r="S594" s="2">
        <v>13.71</v>
      </c>
      <c r="U594">
        <v>7</v>
      </c>
      <c r="IF594">
        <v>22342</v>
      </c>
      <c r="IG594" t="s">
        <v>403</v>
      </c>
      <c r="IH594" t="s">
        <v>252</v>
      </c>
      <c r="IK594">
        <v>-2</v>
      </c>
      <c r="IL594" t="s">
        <v>253</v>
      </c>
      <c r="IM594" t="s">
        <v>254</v>
      </c>
      <c r="IN594" t="s">
        <v>416</v>
      </c>
      <c r="IP594" t="s">
        <v>417</v>
      </c>
    </row>
    <row r="595" spans="1:250" x14ac:dyDescent="0.25">
      <c r="A595">
        <v>134337</v>
      </c>
      <c r="B595">
        <v>1886117376</v>
      </c>
      <c r="C595">
        <v>1403</v>
      </c>
      <c r="D595" t="s">
        <v>399</v>
      </c>
      <c r="E595" t="s">
        <v>400</v>
      </c>
      <c r="F595">
        <v>1407</v>
      </c>
      <c r="G595" t="s">
        <v>401</v>
      </c>
      <c r="H595" t="s">
        <v>400</v>
      </c>
      <c r="I595">
        <v>483</v>
      </c>
      <c r="J595" t="s">
        <v>448</v>
      </c>
      <c r="K595" t="s">
        <v>449</v>
      </c>
      <c r="L595">
        <v>22342</v>
      </c>
      <c r="M595" t="s">
        <v>403</v>
      </c>
      <c r="N595" t="s">
        <v>404</v>
      </c>
      <c r="O595">
        <v>22342</v>
      </c>
      <c r="P595" t="s">
        <v>403</v>
      </c>
      <c r="Q595" t="s">
        <v>404</v>
      </c>
      <c r="R595" t="s">
        <v>290</v>
      </c>
      <c r="S595" s="2">
        <v>9.4700000000000006</v>
      </c>
      <c r="U595">
        <v>7</v>
      </c>
      <c r="IF595">
        <v>22342</v>
      </c>
      <c r="IG595" t="s">
        <v>403</v>
      </c>
      <c r="IH595" t="s">
        <v>252</v>
      </c>
      <c r="IK595">
        <v>-2</v>
      </c>
      <c r="IL595" t="s">
        <v>253</v>
      </c>
      <c r="IM595" t="s">
        <v>254</v>
      </c>
      <c r="IN595" t="s">
        <v>416</v>
      </c>
      <c r="IP595" t="s">
        <v>417</v>
      </c>
    </row>
    <row r="596" spans="1:250" x14ac:dyDescent="0.25">
      <c r="A596">
        <v>134338</v>
      </c>
      <c r="B596">
        <v>1886117376</v>
      </c>
      <c r="C596">
        <v>1403</v>
      </c>
      <c r="D596" t="s">
        <v>399</v>
      </c>
      <c r="E596" t="s">
        <v>400</v>
      </c>
      <c r="F596">
        <v>1407</v>
      </c>
      <c r="G596" t="s">
        <v>401</v>
      </c>
      <c r="H596" t="s">
        <v>400</v>
      </c>
      <c r="I596">
        <v>479</v>
      </c>
      <c r="J596" t="s">
        <v>450</v>
      </c>
      <c r="K596" t="s">
        <v>451</v>
      </c>
      <c r="L596">
        <v>22342</v>
      </c>
      <c r="M596" t="s">
        <v>403</v>
      </c>
      <c r="N596" t="s">
        <v>404</v>
      </c>
      <c r="O596">
        <v>22342</v>
      </c>
      <c r="P596" t="s">
        <v>403</v>
      </c>
      <c r="Q596" t="s">
        <v>404</v>
      </c>
      <c r="R596" t="s">
        <v>290</v>
      </c>
      <c r="S596" s="2">
        <v>5.57</v>
      </c>
      <c r="U596">
        <v>7</v>
      </c>
      <c r="IF596">
        <v>22342</v>
      </c>
      <c r="IG596" t="s">
        <v>403</v>
      </c>
      <c r="IH596" t="s">
        <v>252</v>
      </c>
      <c r="IK596">
        <v>-2</v>
      </c>
      <c r="IL596" t="s">
        <v>253</v>
      </c>
      <c r="IM596" t="s">
        <v>254</v>
      </c>
      <c r="IN596" t="s">
        <v>416</v>
      </c>
      <c r="IP596" t="s">
        <v>417</v>
      </c>
    </row>
    <row r="597" spans="1:250" x14ac:dyDescent="0.25">
      <c r="A597">
        <v>134339</v>
      </c>
      <c r="B597">
        <v>1886117376</v>
      </c>
      <c r="C597">
        <v>1403</v>
      </c>
      <c r="D597" t="s">
        <v>399</v>
      </c>
      <c r="E597" t="s">
        <v>400</v>
      </c>
      <c r="F597">
        <v>1407</v>
      </c>
      <c r="G597" t="s">
        <v>401</v>
      </c>
      <c r="H597" t="s">
        <v>400</v>
      </c>
      <c r="I597">
        <v>475</v>
      </c>
      <c r="J597" t="s">
        <v>433</v>
      </c>
      <c r="K597" t="s">
        <v>434</v>
      </c>
      <c r="L597">
        <v>22342</v>
      </c>
      <c r="M597" t="s">
        <v>403</v>
      </c>
      <c r="N597" t="s">
        <v>404</v>
      </c>
      <c r="O597">
        <v>22342</v>
      </c>
      <c r="P597" t="s">
        <v>403</v>
      </c>
      <c r="Q597" t="s">
        <v>404</v>
      </c>
      <c r="R597" t="s">
        <v>290</v>
      </c>
      <c r="S597" s="2">
        <v>9.67</v>
      </c>
      <c r="U597">
        <v>7</v>
      </c>
      <c r="IF597">
        <v>22342</v>
      </c>
      <c r="IG597" t="s">
        <v>403</v>
      </c>
      <c r="IH597" t="s">
        <v>252</v>
      </c>
      <c r="IK597">
        <v>-2</v>
      </c>
      <c r="IL597" t="s">
        <v>253</v>
      </c>
      <c r="IM597" t="s">
        <v>254</v>
      </c>
      <c r="IN597" t="s">
        <v>416</v>
      </c>
      <c r="IP597" t="s">
        <v>417</v>
      </c>
    </row>
    <row r="598" spans="1:250" x14ac:dyDescent="0.25">
      <c r="A598">
        <v>134340</v>
      </c>
      <c r="B598">
        <v>1886117376</v>
      </c>
      <c r="C598">
        <v>1403</v>
      </c>
      <c r="D598" t="s">
        <v>399</v>
      </c>
      <c r="E598" t="s">
        <v>400</v>
      </c>
      <c r="F598">
        <v>1407</v>
      </c>
      <c r="G598" t="s">
        <v>401</v>
      </c>
      <c r="H598" t="s">
        <v>400</v>
      </c>
      <c r="I598">
        <v>474</v>
      </c>
      <c r="J598" t="s">
        <v>437</v>
      </c>
      <c r="K598" t="s">
        <v>438</v>
      </c>
      <c r="L598">
        <v>22342</v>
      </c>
      <c r="M598" t="s">
        <v>403</v>
      </c>
      <c r="N598" t="s">
        <v>404</v>
      </c>
      <c r="O598">
        <v>22342</v>
      </c>
      <c r="P598" t="s">
        <v>403</v>
      </c>
      <c r="Q598" t="s">
        <v>404</v>
      </c>
      <c r="R598" t="s">
        <v>290</v>
      </c>
      <c r="S598" s="2">
        <v>13.33</v>
      </c>
      <c r="U598">
        <v>7</v>
      </c>
      <c r="IF598">
        <v>22342</v>
      </c>
      <c r="IG598" t="s">
        <v>403</v>
      </c>
      <c r="IH598" t="s">
        <v>252</v>
      </c>
      <c r="IK598">
        <v>-2</v>
      </c>
      <c r="IL598" t="s">
        <v>253</v>
      </c>
      <c r="IM598" t="s">
        <v>254</v>
      </c>
      <c r="IN598" t="s">
        <v>416</v>
      </c>
      <c r="IP598" t="s">
        <v>417</v>
      </c>
    </row>
    <row r="599" spans="1:250" x14ac:dyDescent="0.25">
      <c r="A599">
        <v>134341</v>
      </c>
      <c r="B599">
        <v>1886117376</v>
      </c>
      <c r="C599">
        <v>1403</v>
      </c>
      <c r="D599" t="s">
        <v>399</v>
      </c>
      <c r="E599" t="s">
        <v>400</v>
      </c>
      <c r="F599">
        <v>1407</v>
      </c>
      <c r="G599" t="s">
        <v>401</v>
      </c>
      <c r="H599" t="s">
        <v>400</v>
      </c>
      <c r="I599">
        <v>470</v>
      </c>
      <c r="J599" t="s">
        <v>439</v>
      </c>
      <c r="K599" t="s">
        <v>440</v>
      </c>
      <c r="L599">
        <v>22342</v>
      </c>
      <c r="M599" t="s">
        <v>403</v>
      </c>
      <c r="N599" t="s">
        <v>404</v>
      </c>
      <c r="O599">
        <v>22342</v>
      </c>
      <c r="P599" t="s">
        <v>403</v>
      </c>
      <c r="Q599" t="s">
        <v>404</v>
      </c>
      <c r="R599" t="s">
        <v>290</v>
      </c>
      <c r="S599" s="2">
        <v>21.66</v>
      </c>
      <c r="U599">
        <v>7</v>
      </c>
      <c r="IF599">
        <v>22342</v>
      </c>
      <c r="IG599" t="s">
        <v>403</v>
      </c>
      <c r="IH599" t="s">
        <v>252</v>
      </c>
      <c r="IK599">
        <v>-2</v>
      </c>
      <c r="IL599" t="s">
        <v>253</v>
      </c>
      <c r="IM599" t="s">
        <v>254</v>
      </c>
      <c r="IN599" t="s">
        <v>416</v>
      </c>
      <c r="IP599" t="s">
        <v>417</v>
      </c>
    </row>
    <row r="600" spans="1:250" x14ac:dyDescent="0.25">
      <c r="A600">
        <v>134342</v>
      </c>
      <c r="B600">
        <v>1886117376</v>
      </c>
      <c r="C600">
        <v>1403</v>
      </c>
      <c r="D600" t="s">
        <v>399</v>
      </c>
      <c r="E600" t="s">
        <v>400</v>
      </c>
      <c r="F600">
        <v>1407</v>
      </c>
      <c r="G600" t="s">
        <v>401</v>
      </c>
      <c r="H600" t="s">
        <v>400</v>
      </c>
      <c r="I600">
        <v>467</v>
      </c>
      <c r="J600" t="s">
        <v>441</v>
      </c>
      <c r="K600" t="s">
        <v>442</v>
      </c>
      <c r="L600">
        <v>22342</v>
      </c>
      <c r="M600" t="s">
        <v>403</v>
      </c>
      <c r="N600" t="s">
        <v>404</v>
      </c>
      <c r="O600">
        <v>22342</v>
      </c>
      <c r="P600" t="s">
        <v>403</v>
      </c>
      <c r="Q600" t="s">
        <v>404</v>
      </c>
      <c r="R600" t="s">
        <v>290</v>
      </c>
      <c r="S600" s="2">
        <v>14.91</v>
      </c>
      <c r="U600">
        <v>7</v>
      </c>
      <c r="IF600">
        <v>22342</v>
      </c>
      <c r="IG600" t="s">
        <v>403</v>
      </c>
      <c r="IH600" t="s">
        <v>252</v>
      </c>
      <c r="IK600">
        <v>-2</v>
      </c>
      <c r="IL600" t="s">
        <v>253</v>
      </c>
      <c r="IM600" t="s">
        <v>254</v>
      </c>
      <c r="IN600" t="s">
        <v>416</v>
      </c>
      <c r="IP600" t="s">
        <v>417</v>
      </c>
    </row>
    <row r="601" spans="1:250" x14ac:dyDescent="0.25">
      <c r="A601">
        <v>134343</v>
      </c>
      <c r="B601">
        <v>1886117376</v>
      </c>
      <c r="C601">
        <v>1403</v>
      </c>
      <c r="D601" t="s">
        <v>399</v>
      </c>
      <c r="E601" t="s">
        <v>400</v>
      </c>
      <c r="F601">
        <v>1407</v>
      </c>
      <c r="G601" t="s">
        <v>401</v>
      </c>
      <c r="H601" t="s">
        <v>400</v>
      </c>
      <c r="I601">
        <v>466</v>
      </c>
      <c r="J601" t="s">
        <v>443</v>
      </c>
      <c r="K601" t="s">
        <v>444</v>
      </c>
      <c r="L601">
        <v>22342</v>
      </c>
      <c r="M601" t="s">
        <v>403</v>
      </c>
      <c r="N601" t="s">
        <v>404</v>
      </c>
      <c r="O601">
        <v>22342</v>
      </c>
      <c r="P601" t="s">
        <v>403</v>
      </c>
      <c r="Q601" t="s">
        <v>404</v>
      </c>
      <c r="R601" t="s">
        <v>290</v>
      </c>
      <c r="S601" s="2">
        <v>9.09</v>
      </c>
      <c r="U601">
        <v>7</v>
      </c>
      <c r="IF601">
        <v>22342</v>
      </c>
      <c r="IG601" t="s">
        <v>403</v>
      </c>
      <c r="IH601" t="s">
        <v>252</v>
      </c>
      <c r="IK601">
        <v>-2</v>
      </c>
      <c r="IL601" t="s">
        <v>253</v>
      </c>
      <c r="IM601" t="s">
        <v>254</v>
      </c>
      <c r="IN601" t="s">
        <v>416</v>
      </c>
      <c r="IP601" t="s">
        <v>417</v>
      </c>
    </row>
    <row r="602" spans="1:250" x14ac:dyDescent="0.25">
      <c r="A602">
        <v>134344</v>
      </c>
      <c r="B602">
        <v>1886117376</v>
      </c>
      <c r="C602">
        <v>1403</v>
      </c>
      <c r="D602" t="s">
        <v>399</v>
      </c>
      <c r="E602" t="s">
        <v>400</v>
      </c>
      <c r="F602">
        <v>1407</v>
      </c>
      <c r="G602" t="s">
        <v>401</v>
      </c>
      <c r="H602" t="s">
        <v>400</v>
      </c>
      <c r="I602">
        <v>462</v>
      </c>
      <c r="J602" t="s">
        <v>445</v>
      </c>
      <c r="K602" t="s">
        <v>446</v>
      </c>
      <c r="L602">
        <v>22342</v>
      </c>
      <c r="M602" t="s">
        <v>403</v>
      </c>
      <c r="N602" t="s">
        <v>404</v>
      </c>
      <c r="O602">
        <v>22342</v>
      </c>
      <c r="P602" t="s">
        <v>403</v>
      </c>
      <c r="Q602" t="s">
        <v>404</v>
      </c>
      <c r="R602" t="s">
        <v>290</v>
      </c>
      <c r="S602" s="2">
        <v>21.13</v>
      </c>
      <c r="U602">
        <v>7</v>
      </c>
      <c r="IF602">
        <v>22342</v>
      </c>
      <c r="IG602" t="s">
        <v>403</v>
      </c>
      <c r="IH602" t="s">
        <v>252</v>
      </c>
      <c r="IK602">
        <v>-2</v>
      </c>
      <c r="IL602" t="s">
        <v>253</v>
      </c>
      <c r="IM602" t="s">
        <v>254</v>
      </c>
      <c r="IN602" t="s">
        <v>416</v>
      </c>
      <c r="IP602" t="s">
        <v>417</v>
      </c>
    </row>
    <row r="603" spans="1:250" x14ac:dyDescent="0.25">
      <c r="A603">
        <v>134345</v>
      </c>
      <c r="B603">
        <v>1886117376</v>
      </c>
      <c r="C603">
        <v>1403</v>
      </c>
      <c r="D603" t="s">
        <v>399</v>
      </c>
      <c r="E603" t="s">
        <v>400</v>
      </c>
      <c r="F603">
        <v>1407</v>
      </c>
      <c r="G603" t="s">
        <v>401</v>
      </c>
      <c r="H603" t="s">
        <v>400</v>
      </c>
      <c r="I603">
        <v>459</v>
      </c>
      <c r="J603" t="s">
        <v>431</v>
      </c>
      <c r="K603" t="s">
        <v>432</v>
      </c>
      <c r="L603">
        <v>22342</v>
      </c>
      <c r="M603" t="s">
        <v>403</v>
      </c>
      <c r="N603" t="s">
        <v>404</v>
      </c>
      <c r="O603">
        <v>22342</v>
      </c>
      <c r="P603" t="s">
        <v>403</v>
      </c>
      <c r="Q603" t="s">
        <v>404</v>
      </c>
      <c r="R603" t="s">
        <v>290</v>
      </c>
      <c r="S603" s="2">
        <v>24.82</v>
      </c>
      <c r="U603">
        <v>7</v>
      </c>
      <c r="IF603">
        <v>22342</v>
      </c>
      <c r="IG603" t="s">
        <v>403</v>
      </c>
      <c r="IH603" t="s">
        <v>252</v>
      </c>
      <c r="IK603">
        <v>-2</v>
      </c>
      <c r="IL603" t="s">
        <v>253</v>
      </c>
      <c r="IM603" t="s">
        <v>254</v>
      </c>
      <c r="IN603" t="s">
        <v>416</v>
      </c>
      <c r="IP603" t="s">
        <v>417</v>
      </c>
    </row>
    <row r="604" spans="1:250" x14ac:dyDescent="0.25">
      <c r="A604">
        <v>134346</v>
      </c>
      <c r="B604">
        <v>1886117376</v>
      </c>
      <c r="C604">
        <v>1403</v>
      </c>
      <c r="D604" t="s">
        <v>399</v>
      </c>
      <c r="E604" t="s">
        <v>400</v>
      </c>
      <c r="F604">
        <v>1407</v>
      </c>
      <c r="G604" t="s">
        <v>401</v>
      </c>
      <c r="H604" t="s">
        <v>400</v>
      </c>
      <c r="I604">
        <v>454</v>
      </c>
      <c r="J604" t="s">
        <v>420</v>
      </c>
      <c r="K604" t="s">
        <v>421</v>
      </c>
      <c r="L604">
        <v>22342</v>
      </c>
      <c r="M604" t="s">
        <v>403</v>
      </c>
      <c r="N604" t="s">
        <v>404</v>
      </c>
      <c r="O604">
        <v>22342</v>
      </c>
      <c r="P604" t="s">
        <v>403</v>
      </c>
      <c r="Q604" t="s">
        <v>404</v>
      </c>
      <c r="R604" t="s">
        <v>290</v>
      </c>
      <c r="S604" s="2">
        <v>28.15</v>
      </c>
      <c r="U604">
        <v>7</v>
      </c>
      <c r="IF604">
        <v>22342</v>
      </c>
      <c r="IG604" t="s">
        <v>403</v>
      </c>
      <c r="IH604" t="s">
        <v>252</v>
      </c>
      <c r="IK604">
        <v>-2</v>
      </c>
      <c r="IL604" t="s">
        <v>253</v>
      </c>
      <c r="IM604" t="s">
        <v>254</v>
      </c>
      <c r="IN604" t="s">
        <v>416</v>
      </c>
      <c r="IP604" t="s">
        <v>417</v>
      </c>
    </row>
    <row r="605" spans="1:250" x14ac:dyDescent="0.25">
      <c r="A605">
        <v>134347</v>
      </c>
      <c r="B605">
        <v>1886117376</v>
      </c>
      <c r="C605">
        <v>1403</v>
      </c>
      <c r="D605" t="s">
        <v>399</v>
      </c>
      <c r="E605" t="s">
        <v>400</v>
      </c>
      <c r="F605">
        <v>1407</v>
      </c>
      <c r="G605" t="s">
        <v>401</v>
      </c>
      <c r="H605" t="s">
        <v>400</v>
      </c>
      <c r="I605">
        <v>449</v>
      </c>
      <c r="J605" t="s">
        <v>422</v>
      </c>
      <c r="K605" t="s">
        <v>423</v>
      </c>
      <c r="L605">
        <v>22342</v>
      </c>
      <c r="M605" t="s">
        <v>403</v>
      </c>
      <c r="N605" t="s">
        <v>404</v>
      </c>
      <c r="O605">
        <v>22342</v>
      </c>
      <c r="P605" t="s">
        <v>403</v>
      </c>
      <c r="Q605" t="s">
        <v>404</v>
      </c>
      <c r="R605" t="s">
        <v>290</v>
      </c>
      <c r="S605" s="2">
        <v>38.25</v>
      </c>
      <c r="U605">
        <v>7</v>
      </c>
      <c r="IF605">
        <v>22342</v>
      </c>
      <c r="IG605" t="s">
        <v>403</v>
      </c>
      <c r="IH605" t="s">
        <v>252</v>
      </c>
      <c r="IK605">
        <v>-2</v>
      </c>
      <c r="IL605" t="s">
        <v>253</v>
      </c>
      <c r="IM605" t="s">
        <v>254</v>
      </c>
      <c r="IN605" t="s">
        <v>416</v>
      </c>
      <c r="IP605" t="s">
        <v>417</v>
      </c>
    </row>
    <row r="606" spans="1:250" x14ac:dyDescent="0.25">
      <c r="A606">
        <v>134348</v>
      </c>
      <c r="B606">
        <v>1886117376</v>
      </c>
      <c r="C606">
        <v>1403</v>
      </c>
      <c r="D606" t="s">
        <v>399</v>
      </c>
      <c r="E606" t="s">
        <v>400</v>
      </c>
      <c r="F606">
        <v>1407</v>
      </c>
      <c r="G606" t="s">
        <v>401</v>
      </c>
      <c r="H606" t="s">
        <v>400</v>
      </c>
      <c r="I606">
        <v>446</v>
      </c>
      <c r="J606" t="s">
        <v>424</v>
      </c>
      <c r="K606" t="s">
        <v>425</v>
      </c>
      <c r="L606">
        <v>22342</v>
      </c>
      <c r="M606" t="s">
        <v>403</v>
      </c>
      <c r="N606" t="s">
        <v>404</v>
      </c>
      <c r="O606">
        <v>22342</v>
      </c>
      <c r="P606" t="s">
        <v>403</v>
      </c>
      <c r="Q606" t="s">
        <v>404</v>
      </c>
      <c r="R606" t="s">
        <v>290</v>
      </c>
      <c r="S606" s="2">
        <v>25.21</v>
      </c>
      <c r="U606">
        <v>7</v>
      </c>
      <c r="IF606">
        <v>22342</v>
      </c>
      <c r="IG606" t="s">
        <v>403</v>
      </c>
      <c r="IH606" t="s">
        <v>252</v>
      </c>
      <c r="IK606">
        <v>-2</v>
      </c>
      <c r="IL606" t="s">
        <v>253</v>
      </c>
      <c r="IM606" t="s">
        <v>254</v>
      </c>
      <c r="IN606" t="s">
        <v>416</v>
      </c>
      <c r="IP606" t="s">
        <v>417</v>
      </c>
    </row>
    <row r="607" spans="1:250" x14ac:dyDescent="0.25">
      <c r="A607">
        <v>134349</v>
      </c>
      <c r="B607">
        <v>1886117376</v>
      </c>
      <c r="C607">
        <v>1403</v>
      </c>
      <c r="D607" t="s">
        <v>399</v>
      </c>
      <c r="E607" t="s">
        <v>400</v>
      </c>
      <c r="F607">
        <v>1407</v>
      </c>
      <c r="G607" t="s">
        <v>401</v>
      </c>
      <c r="H607" t="s">
        <v>400</v>
      </c>
      <c r="I607">
        <v>444</v>
      </c>
      <c r="J607" t="s">
        <v>426</v>
      </c>
      <c r="K607" t="s">
        <v>427</v>
      </c>
      <c r="L607">
        <v>22342</v>
      </c>
      <c r="M607" t="s">
        <v>403</v>
      </c>
      <c r="N607" t="s">
        <v>404</v>
      </c>
      <c r="O607">
        <v>22342</v>
      </c>
      <c r="P607" t="s">
        <v>403</v>
      </c>
      <c r="Q607" t="s">
        <v>404</v>
      </c>
      <c r="R607" t="s">
        <v>290</v>
      </c>
      <c r="S607" s="2">
        <v>43.1</v>
      </c>
      <c r="U607">
        <v>7</v>
      </c>
      <c r="IF607">
        <v>22342</v>
      </c>
      <c r="IG607" t="s">
        <v>403</v>
      </c>
      <c r="IH607" t="s">
        <v>252</v>
      </c>
      <c r="IK607">
        <v>-2</v>
      </c>
      <c r="IL607" t="s">
        <v>253</v>
      </c>
      <c r="IM607" t="s">
        <v>254</v>
      </c>
      <c r="IN607" t="s">
        <v>416</v>
      </c>
      <c r="IP607" t="s">
        <v>417</v>
      </c>
    </row>
    <row r="608" spans="1:250" x14ac:dyDescent="0.25">
      <c r="A608">
        <v>134350</v>
      </c>
      <c r="B608">
        <v>1886117376</v>
      </c>
      <c r="C608">
        <v>1403</v>
      </c>
      <c r="D608" t="s">
        <v>399</v>
      </c>
      <c r="E608" t="s">
        <v>400</v>
      </c>
      <c r="F608">
        <v>1407</v>
      </c>
      <c r="G608" t="s">
        <v>401</v>
      </c>
      <c r="H608" t="s">
        <v>400</v>
      </c>
      <c r="I608">
        <v>439</v>
      </c>
      <c r="J608" t="s">
        <v>428</v>
      </c>
      <c r="K608" t="s">
        <v>429</v>
      </c>
      <c r="L608">
        <v>22342</v>
      </c>
      <c r="M608" t="s">
        <v>403</v>
      </c>
      <c r="N608" t="s">
        <v>404</v>
      </c>
      <c r="O608">
        <v>22342</v>
      </c>
      <c r="P608" t="s">
        <v>403</v>
      </c>
      <c r="Q608" t="s">
        <v>404</v>
      </c>
      <c r="R608" t="s">
        <v>290</v>
      </c>
      <c r="S608" s="2">
        <v>30.17</v>
      </c>
      <c r="U608">
        <v>7</v>
      </c>
      <c r="IF608">
        <v>22342</v>
      </c>
      <c r="IG608" t="s">
        <v>403</v>
      </c>
      <c r="IH608" t="s">
        <v>252</v>
      </c>
      <c r="IK608">
        <v>-2</v>
      </c>
      <c r="IL608" t="s">
        <v>253</v>
      </c>
      <c r="IM608" t="s">
        <v>254</v>
      </c>
      <c r="IN608" t="s">
        <v>416</v>
      </c>
      <c r="IP608" t="s">
        <v>417</v>
      </c>
    </row>
    <row r="609" spans="1:250" x14ac:dyDescent="0.25">
      <c r="A609">
        <v>134351</v>
      </c>
      <c r="B609">
        <v>1886117376</v>
      </c>
      <c r="C609">
        <v>1403</v>
      </c>
      <c r="D609" t="s">
        <v>399</v>
      </c>
      <c r="E609" t="s">
        <v>400</v>
      </c>
      <c r="F609">
        <v>1407</v>
      </c>
      <c r="G609" t="s">
        <v>401</v>
      </c>
      <c r="H609" t="s">
        <v>400</v>
      </c>
      <c r="I609">
        <v>434</v>
      </c>
      <c r="J609" t="s">
        <v>414</v>
      </c>
      <c r="K609" t="s">
        <v>415</v>
      </c>
      <c r="L609">
        <v>22342</v>
      </c>
      <c r="M609" t="s">
        <v>403</v>
      </c>
      <c r="N609" t="s">
        <v>404</v>
      </c>
      <c r="O609">
        <v>22342</v>
      </c>
      <c r="P609" t="s">
        <v>403</v>
      </c>
      <c r="Q609" t="s">
        <v>404</v>
      </c>
      <c r="R609" t="s">
        <v>290</v>
      </c>
      <c r="S609" s="2">
        <v>70.11</v>
      </c>
      <c r="U609">
        <v>7</v>
      </c>
      <c r="IF609">
        <v>22342</v>
      </c>
      <c r="IG609" t="s">
        <v>403</v>
      </c>
      <c r="IH609" t="s">
        <v>252</v>
      </c>
      <c r="IK609">
        <v>-2</v>
      </c>
      <c r="IL609" t="s">
        <v>253</v>
      </c>
      <c r="IM609" t="s">
        <v>254</v>
      </c>
      <c r="IN609" t="s">
        <v>416</v>
      </c>
      <c r="IP609" t="s">
        <v>417</v>
      </c>
    </row>
    <row r="610" spans="1:250" x14ac:dyDescent="0.25">
      <c r="A610">
        <v>134352</v>
      </c>
      <c r="B610">
        <v>1886117376</v>
      </c>
      <c r="C610">
        <v>1403</v>
      </c>
      <c r="D610" t="s">
        <v>399</v>
      </c>
      <c r="E610" t="s">
        <v>400</v>
      </c>
      <c r="F610">
        <v>1407</v>
      </c>
      <c r="G610" t="s">
        <v>401</v>
      </c>
      <c r="H610" t="s">
        <v>400</v>
      </c>
      <c r="I610">
        <v>430</v>
      </c>
      <c r="J610" t="s">
        <v>410</v>
      </c>
      <c r="K610" t="s">
        <v>411</v>
      </c>
      <c r="L610">
        <v>22342</v>
      </c>
      <c r="M610" t="s">
        <v>403</v>
      </c>
      <c r="N610" t="s">
        <v>404</v>
      </c>
      <c r="O610">
        <v>22342</v>
      </c>
      <c r="P610" t="s">
        <v>403</v>
      </c>
      <c r="Q610" t="s">
        <v>404</v>
      </c>
      <c r="R610" t="s">
        <v>290</v>
      </c>
      <c r="S610" s="2">
        <v>33.71</v>
      </c>
      <c r="U610">
        <v>7</v>
      </c>
      <c r="IF610">
        <v>22342</v>
      </c>
      <c r="IG610" t="s">
        <v>403</v>
      </c>
      <c r="IH610" t="s">
        <v>252</v>
      </c>
      <c r="IK610">
        <v>-2</v>
      </c>
      <c r="IL610" t="s">
        <v>253</v>
      </c>
      <c r="IM610" t="s">
        <v>254</v>
      </c>
      <c r="IN610" t="s">
        <v>416</v>
      </c>
      <c r="IP610" t="s">
        <v>417</v>
      </c>
    </row>
    <row r="611" spans="1:250" x14ac:dyDescent="0.25">
      <c r="A611">
        <v>134353</v>
      </c>
      <c r="B611">
        <v>1886117376</v>
      </c>
      <c r="C611">
        <v>1403</v>
      </c>
      <c r="D611" t="s">
        <v>399</v>
      </c>
      <c r="E611" t="s">
        <v>400</v>
      </c>
      <c r="F611">
        <v>1407</v>
      </c>
      <c r="G611" t="s">
        <v>401</v>
      </c>
      <c r="H611" t="s">
        <v>400</v>
      </c>
      <c r="I611">
        <v>428</v>
      </c>
      <c r="J611" t="s">
        <v>391</v>
      </c>
      <c r="K611" t="s">
        <v>402</v>
      </c>
      <c r="L611">
        <v>22342</v>
      </c>
      <c r="M611" t="s">
        <v>403</v>
      </c>
      <c r="N611" t="s">
        <v>404</v>
      </c>
      <c r="O611">
        <v>22342</v>
      </c>
      <c r="P611" t="s">
        <v>403</v>
      </c>
      <c r="Q611" t="s">
        <v>404</v>
      </c>
      <c r="R611" t="s">
        <v>290</v>
      </c>
      <c r="S611" s="2">
        <v>78.069999999999993</v>
      </c>
      <c r="U611">
        <v>7</v>
      </c>
      <c r="IF611">
        <v>22342</v>
      </c>
      <c r="IG611" t="s">
        <v>403</v>
      </c>
      <c r="IH611" t="s">
        <v>252</v>
      </c>
      <c r="IK611">
        <v>-2</v>
      </c>
      <c r="IL611" t="s">
        <v>253</v>
      </c>
      <c r="IM611" t="s">
        <v>254</v>
      </c>
      <c r="IN611" t="s">
        <v>416</v>
      </c>
      <c r="IP611" t="s">
        <v>417</v>
      </c>
    </row>
    <row r="612" spans="1:250" x14ac:dyDescent="0.25">
      <c r="A612">
        <v>134354</v>
      </c>
      <c r="B612">
        <v>1886117376</v>
      </c>
      <c r="C612">
        <v>1403</v>
      </c>
      <c r="D612" t="s">
        <v>399</v>
      </c>
      <c r="E612" t="s">
        <v>400</v>
      </c>
      <c r="F612">
        <v>1407</v>
      </c>
      <c r="G612" t="s">
        <v>401</v>
      </c>
      <c r="H612" t="s">
        <v>400</v>
      </c>
      <c r="I612">
        <v>423</v>
      </c>
      <c r="J612" t="s">
        <v>392</v>
      </c>
      <c r="K612" t="s">
        <v>393</v>
      </c>
      <c r="L612">
        <v>22342</v>
      </c>
      <c r="M612" t="s">
        <v>403</v>
      </c>
      <c r="N612" t="s">
        <v>404</v>
      </c>
      <c r="O612">
        <v>22342</v>
      </c>
      <c r="P612" t="s">
        <v>403</v>
      </c>
      <c r="Q612" t="s">
        <v>404</v>
      </c>
      <c r="R612" t="s">
        <v>290</v>
      </c>
      <c r="S612" s="2">
        <v>33.53</v>
      </c>
      <c r="U612">
        <v>7</v>
      </c>
      <c r="IF612">
        <v>22342</v>
      </c>
      <c r="IG612" t="s">
        <v>403</v>
      </c>
      <c r="IH612" t="s">
        <v>252</v>
      </c>
      <c r="IK612">
        <v>-2</v>
      </c>
      <c r="IL612" t="s">
        <v>253</v>
      </c>
      <c r="IM612" t="s">
        <v>254</v>
      </c>
      <c r="IN612" t="s">
        <v>416</v>
      </c>
      <c r="IP612" t="s">
        <v>417</v>
      </c>
    </row>
    <row r="613" spans="1:250" x14ac:dyDescent="0.25">
      <c r="A613">
        <v>134355</v>
      </c>
      <c r="B613">
        <v>1886117376</v>
      </c>
      <c r="C613">
        <v>1403</v>
      </c>
      <c r="D613" t="s">
        <v>399</v>
      </c>
      <c r="E613" t="s">
        <v>400</v>
      </c>
      <c r="F613">
        <v>1407</v>
      </c>
      <c r="G613" t="s">
        <v>401</v>
      </c>
      <c r="H613" t="s">
        <v>400</v>
      </c>
      <c r="I613">
        <v>421</v>
      </c>
      <c r="J613" t="s">
        <v>394</v>
      </c>
      <c r="K613" t="s">
        <v>405</v>
      </c>
      <c r="L613">
        <v>22342</v>
      </c>
      <c r="M613" t="s">
        <v>403</v>
      </c>
      <c r="N613" t="s">
        <v>404</v>
      </c>
      <c r="O613">
        <v>22342</v>
      </c>
      <c r="P613" t="s">
        <v>403</v>
      </c>
      <c r="Q613" t="s">
        <v>404</v>
      </c>
      <c r="R613" t="s">
        <v>290</v>
      </c>
      <c r="S613" s="2">
        <v>67.91</v>
      </c>
      <c r="U613">
        <v>7</v>
      </c>
      <c r="IF613">
        <v>22342</v>
      </c>
      <c r="IG613" t="s">
        <v>403</v>
      </c>
      <c r="IH613" t="s">
        <v>252</v>
      </c>
      <c r="IK613">
        <v>-2</v>
      </c>
      <c r="IL613" t="s">
        <v>253</v>
      </c>
      <c r="IM613" t="s">
        <v>254</v>
      </c>
      <c r="IN613" t="s">
        <v>416</v>
      </c>
      <c r="IP613" t="s">
        <v>417</v>
      </c>
    </row>
    <row r="614" spans="1:250" x14ac:dyDescent="0.25">
      <c r="A614">
        <v>134356</v>
      </c>
      <c r="B614">
        <v>1886117376</v>
      </c>
      <c r="C614">
        <v>1403</v>
      </c>
      <c r="D614" t="s">
        <v>399</v>
      </c>
      <c r="E614" t="s">
        <v>400</v>
      </c>
      <c r="F614">
        <v>1407</v>
      </c>
      <c r="G614" t="s">
        <v>401</v>
      </c>
      <c r="H614" t="s">
        <v>400</v>
      </c>
      <c r="I614">
        <v>417</v>
      </c>
      <c r="J614" t="s">
        <v>389</v>
      </c>
      <c r="K614" t="s">
        <v>390</v>
      </c>
      <c r="L614">
        <v>22342</v>
      </c>
      <c r="M614" t="s">
        <v>403</v>
      </c>
      <c r="N614" t="s">
        <v>404</v>
      </c>
      <c r="O614">
        <v>22342</v>
      </c>
      <c r="P614" t="s">
        <v>403</v>
      </c>
      <c r="Q614" t="s">
        <v>404</v>
      </c>
      <c r="R614" t="s">
        <v>290</v>
      </c>
      <c r="S614" s="2">
        <v>44.5</v>
      </c>
      <c r="U614">
        <v>7</v>
      </c>
      <c r="IF614">
        <v>22342</v>
      </c>
      <c r="IG614" t="s">
        <v>403</v>
      </c>
      <c r="IH614" t="s">
        <v>252</v>
      </c>
      <c r="IK614">
        <v>-2</v>
      </c>
      <c r="IL614" t="s">
        <v>253</v>
      </c>
      <c r="IM614" t="s">
        <v>254</v>
      </c>
      <c r="IN614" t="s">
        <v>416</v>
      </c>
      <c r="IP614" t="s">
        <v>417</v>
      </c>
    </row>
    <row r="615" spans="1:250" x14ac:dyDescent="0.25">
      <c r="A615">
        <v>134357</v>
      </c>
      <c r="B615">
        <v>1886117376</v>
      </c>
      <c r="C615">
        <v>1403</v>
      </c>
      <c r="D615" t="s">
        <v>399</v>
      </c>
      <c r="E615" t="s">
        <v>400</v>
      </c>
      <c r="F615">
        <v>1407</v>
      </c>
      <c r="G615" t="s">
        <v>401</v>
      </c>
      <c r="H615" t="s">
        <v>400</v>
      </c>
      <c r="I615">
        <v>504</v>
      </c>
      <c r="J615" t="s">
        <v>464</v>
      </c>
      <c r="K615" t="s">
        <v>463</v>
      </c>
      <c r="L615">
        <v>1736</v>
      </c>
      <c r="M615" t="s">
        <v>406</v>
      </c>
      <c r="N615" t="s">
        <v>256</v>
      </c>
      <c r="O615">
        <v>1736</v>
      </c>
      <c r="P615" t="s">
        <v>406</v>
      </c>
      <c r="Q615" t="s">
        <v>256</v>
      </c>
      <c r="R615" t="s">
        <v>290</v>
      </c>
      <c r="S615" s="2">
        <v>22.77</v>
      </c>
      <c r="U615">
        <v>7</v>
      </c>
      <c r="IF615">
        <v>1736</v>
      </c>
      <c r="IG615" t="s">
        <v>406</v>
      </c>
      <c r="IH615" t="s">
        <v>252</v>
      </c>
      <c r="IK615">
        <v>-2</v>
      </c>
      <c r="IL615" t="s">
        <v>253</v>
      </c>
      <c r="IM615" t="s">
        <v>254</v>
      </c>
      <c r="IN615" t="s">
        <v>416</v>
      </c>
      <c r="IP615" t="s">
        <v>418</v>
      </c>
    </row>
    <row r="616" spans="1:250" x14ac:dyDescent="0.25">
      <c r="A616">
        <v>134358</v>
      </c>
      <c r="B616">
        <v>1886117376</v>
      </c>
      <c r="C616">
        <v>1403</v>
      </c>
      <c r="D616" t="s">
        <v>399</v>
      </c>
      <c r="E616" t="s">
        <v>400</v>
      </c>
      <c r="F616">
        <v>1407</v>
      </c>
      <c r="G616" t="s">
        <v>401</v>
      </c>
      <c r="H616" t="s">
        <v>400</v>
      </c>
      <c r="I616">
        <v>501</v>
      </c>
      <c r="J616" t="s">
        <v>468</v>
      </c>
      <c r="K616" t="s">
        <v>469</v>
      </c>
      <c r="L616">
        <v>1736</v>
      </c>
      <c r="M616" t="s">
        <v>406</v>
      </c>
      <c r="N616" t="s">
        <v>256</v>
      </c>
      <c r="O616">
        <v>1736</v>
      </c>
      <c r="P616" t="s">
        <v>406</v>
      </c>
      <c r="Q616" t="s">
        <v>256</v>
      </c>
      <c r="R616" t="s">
        <v>290</v>
      </c>
      <c r="S616" s="2">
        <v>15.58</v>
      </c>
      <c r="U616">
        <v>7</v>
      </c>
      <c r="IF616">
        <v>1736</v>
      </c>
      <c r="IG616" t="s">
        <v>406</v>
      </c>
      <c r="IH616" t="s">
        <v>252</v>
      </c>
      <c r="IK616">
        <v>-2</v>
      </c>
      <c r="IL616" t="s">
        <v>253</v>
      </c>
      <c r="IM616" t="s">
        <v>254</v>
      </c>
      <c r="IN616" t="s">
        <v>416</v>
      </c>
      <c r="IP616" t="s">
        <v>418</v>
      </c>
    </row>
    <row r="617" spans="1:250" x14ac:dyDescent="0.25">
      <c r="A617">
        <v>134359</v>
      </c>
      <c r="B617">
        <v>1886117376</v>
      </c>
      <c r="C617">
        <v>1403</v>
      </c>
      <c r="D617" t="s">
        <v>399</v>
      </c>
      <c r="E617" t="s">
        <v>400</v>
      </c>
      <c r="F617">
        <v>1407</v>
      </c>
      <c r="G617" t="s">
        <v>401</v>
      </c>
      <c r="H617" t="s">
        <v>400</v>
      </c>
      <c r="I617">
        <v>499</v>
      </c>
      <c r="J617" t="s">
        <v>470</v>
      </c>
      <c r="K617" t="s">
        <v>471</v>
      </c>
      <c r="L617">
        <v>1736</v>
      </c>
      <c r="M617" t="s">
        <v>406</v>
      </c>
      <c r="N617" t="s">
        <v>256</v>
      </c>
      <c r="O617">
        <v>1736</v>
      </c>
      <c r="P617" t="s">
        <v>406</v>
      </c>
      <c r="Q617" t="s">
        <v>256</v>
      </c>
      <c r="R617" t="s">
        <v>290</v>
      </c>
      <c r="S617" s="2">
        <v>15.97</v>
      </c>
      <c r="U617">
        <v>7</v>
      </c>
      <c r="IF617">
        <v>1736</v>
      </c>
      <c r="IG617" t="s">
        <v>406</v>
      </c>
      <c r="IH617" t="s">
        <v>252</v>
      </c>
      <c r="IK617">
        <v>-2</v>
      </c>
      <c r="IL617" t="s">
        <v>253</v>
      </c>
      <c r="IM617" t="s">
        <v>254</v>
      </c>
      <c r="IN617" t="s">
        <v>416</v>
      </c>
      <c r="IP617" t="s">
        <v>418</v>
      </c>
    </row>
    <row r="618" spans="1:250" x14ac:dyDescent="0.25">
      <c r="A618">
        <v>134360</v>
      </c>
      <c r="B618">
        <v>1886117376</v>
      </c>
      <c r="C618">
        <v>1403</v>
      </c>
      <c r="D618" t="s">
        <v>399</v>
      </c>
      <c r="E618" t="s">
        <v>400</v>
      </c>
      <c r="F618">
        <v>1407</v>
      </c>
      <c r="G618" t="s">
        <v>401</v>
      </c>
      <c r="H618" t="s">
        <v>400</v>
      </c>
      <c r="I618">
        <v>493</v>
      </c>
      <c r="J618" t="s">
        <v>472</v>
      </c>
      <c r="K618" t="s">
        <v>473</v>
      </c>
      <c r="L618">
        <v>1736</v>
      </c>
      <c r="M618" t="s">
        <v>406</v>
      </c>
      <c r="N618" t="s">
        <v>256</v>
      </c>
      <c r="O618">
        <v>1736</v>
      </c>
      <c r="P618" t="s">
        <v>406</v>
      </c>
      <c r="Q618" t="s">
        <v>256</v>
      </c>
      <c r="R618" t="s">
        <v>290</v>
      </c>
      <c r="S618" s="2">
        <v>16.04</v>
      </c>
      <c r="U618">
        <v>7</v>
      </c>
      <c r="IF618">
        <v>1736</v>
      </c>
      <c r="IG618" t="s">
        <v>406</v>
      </c>
      <c r="IH618" t="s">
        <v>252</v>
      </c>
      <c r="IK618">
        <v>-2</v>
      </c>
      <c r="IL618" t="s">
        <v>253</v>
      </c>
      <c r="IM618" t="s">
        <v>254</v>
      </c>
      <c r="IN618" t="s">
        <v>416</v>
      </c>
      <c r="IP618" t="s">
        <v>418</v>
      </c>
    </row>
    <row r="619" spans="1:250" x14ac:dyDescent="0.25">
      <c r="A619">
        <v>134361</v>
      </c>
      <c r="B619">
        <v>1886117376</v>
      </c>
      <c r="C619">
        <v>1403</v>
      </c>
      <c r="D619" t="s">
        <v>399</v>
      </c>
      <c r="E619" t="s">
        <v>400</v>
      </c>
      <c r="F619">
        <v>1407</v>
      </c>
      <c r="G619" t="s">
        <v>401</v>
      </c>
      <c r="H619" t="s">
        <v>400</v>
      </c>
      <c r="I619">
        <v>491</v>
      </c>
      <c r="J619" t="s">
        <v>474</v>
      </c>
      <c r="K619" t="s">
        <v>475</v>
      </c>
      <c r="L619">
        <v>1736</v>
      </c>
      <c r="M619" t="s">
        <v>406</v>
      </c>
      <c r="N619" t="s">
        <v>256</v>
      </c>
      <c r="O619">
        <v>1736</v>
      </c>
      <c r="P619" t="s">
        <v>406</v>
      </c>
      <c r="Q619" t="s">
        <v>256</v>
      </c>
      <c r="R619" t="s">
        <v>290</v>
      </c>
      <c r="S619" s="2">
        <v>12.12</v>
      </c>
      <c r="U619">
        <v>7</v>
      </c>
      <c r="IF619">
        <v>1736</v>
      </c>
      <c r="IG619" t="s">
        <v>406</v>
      </c>
      <c r="IH619" t="s">
        <v>252</v>
      </c>
      <c r="IK619">
        <v>-2</v>
      </c>
      <c r="IL619" t="s">
        <v>253</v>
      </c>
      <c r="IM619" t="s">
        <v>254</v>
      </c>
      <c r="IN619" t="s">
        <v>416</v>
      </c>
      <c r="IP619" t="s">
        <v>418</v>
      </c>
    </row>
    <row r="620" spans="1:250" x14ac:dyDescent="0.25">
      <c r="A620">
        <v>134362</v>
      </c>
      <c r="B620">
        <v>1886117376</v>
      </c>
      <c r="C620">
        <v>1403</v>
      </c>
      <c r="D620" t="s">
        <v>399</v>
      </c>
      <c r="E620" t="s">
        <v>400</v>
      </c>
      <c r="F620">
        <v>1407</v>
      </c>
      <c r="G620" t="s">
        <v>401</v>
      </c>
      <c r="H620" t="s">
        <v>400</v>
      </c>
      <c r="I620">
        <v>484</v>
      </c>
      <c r="J620" t="s">
        <v>476</v>
      </c>
      <c r="K620" t="s">
        <v>477</v>
      </c>
      <c r="L620">
        <v>1736</v>
      </c>
      <c r="M620" t="s">
        <v>406</v>
      </c>
      <c r="N620" t="s">
        <v>256</v>
      </c>
      <c r="O620">
        <v>1736</v>
      </c>
      <c r="P620" t="s">
        <v>406</v>
      </c>
      <c r="Q620" t="s">
        <v>256</v>
      </c>
      <c r="R620" t="s">
        <v>290</v>
      </c>
      <c r="S620" s="2">
        <v>16.03</v>
      </c>
      <c r="U620">
        <v>7</v>
      </c>
      <c r="IF620">
        <v>1736</v>
      </c>
      <c r="IG620" t="s">
        <v>406</v>
      </c>
      <c r="IH620" t="s">
        <v>252</v>
      </c>
      <c r="IK620">
        <v>-2</v>
      </c>
      <c r="IL620" t="s">
        <v>253</v>
      </c>
      <c r="IM620" t="s">
        <v>254</v>
      </c>
      <c r="IN620" t="s">
        <v>416</v>
      </c>
      <c r="IP620" t="s">
        <v>418</v>
      </c>
    </row>
    <row r="621" spans="1:250" x14ac:dyDescent="0.25">
      <c r="A621">
        <v>134363</v>
      </c>
      <c r="B621">
        <v>1886117376</v>
      </c>
      <c r="C621">
        <v>1403</v>
      </c>
      <c r="D621" t="s">
        <v>399</v>
      </c>
      <c r="E621" t="s">
        <v>400</v>
      </c>
      <c r="F621">
        <v>1407</v>
      </c>
      <c r="G621" t="s">
        <v>401</v>
      </c>
      <c r="H621" t="s">
        <v>400</v>
      </c>
      <c r="I621">
        <v>483</v>
      </c>
      <c r="J621" t="s">
        <v>448</v>
      </c>
      <c r="K621" t="s">
        <v>449</v>
      </c>
      <c r="L621">
        <v>1736</v>
      </c>
      <c r="M621" t="s">
        <v>406</v>
      </c>
      <c r="N621" t="s">
        <v>256</v>
      </c>
      <c r="O621">
        <v>1736</v>
      </c>
      <c r="P621" t="s">
        <v>406</v>
      </c>
      <c r="Q621" t="s">
        <v>256</v>
      </c>
      <c r="R621" t="s">
        <v>290</v>
      </c>
      <c r="S621" s="2">
        <v>11.07</v>
      </c>
      <c r="U621">
        <v>7</v>
      </c>
      <c r="IF621">
        <v>1736</v>
      </c>
      <c r="IG621" t="s">
        <v>406</v>
      </c>
      <c r="IH621" t="s">
        <v>252</v>
      </c>
      <c r="IK621">
        <v>-2</v>
      </c>
      <c r="IL621" t="s">
        <v>253</v>
      </c>
      <c r="IM621" t="s">
        <v>254</v>
      </c>
      <c r="IN621" t="s">
        <v>416</v>
      </c>
      <c r="IP621" t="s">
        <v>418</v>
      </c>
    </row>
    <row r="622" spans="1:250" x14ac:dyDescent="0.25">
      <c r="A622">
        <v>134364</v>
      </c>
      <c r="B622">
        <v>1886117376</v>
      </c>
      <c r="C622">
        <v>1403</v>
      </c>
      <c r="D622" t="s">
        <v>399</v>
      </c>
      <c r="E622" t="s">
        <v>400</v>
      </c>
      <c r="F622">
        <v>1407</v>
      </c>
      <c r="G622" t="s">
        <v>401</v>
      </c>
      <c r="H622" t="s">
        <v>400</v>
      </c>
      <c r="I622">
        <v>479</v>
      </c>
      <c r="J622" t="s">
        <v>450</v>
      </c>
      <c r="K622" t="s">
        <v>451</v>
      </c>
      <c r="L622">
        <v>1736</v>
      </c>
      <c r="M622" t="s">
        <v>406</v>
      </c>
      <c r="N622" t="s">
        <v>256</v>
      </c>
      <c r="O622">
        <v>1736</v>
      </c>
      <c r="P622" t="s">
        <v>406</v>
      </c>
      <c r="Q622" t="s">
        <v>256</v>
      </c>
      <c r="R622" t="s">
        <v>290</v>
      </c>
      <c r="S622" s="2">
        <v>6.5</v>
      </c>
      <c r="U622">
        <v>7</v>
      </c>
      <c r="IF622">
        <v>1736</v>
      </c>
      <c r="IG622" t="s">
        <v>406</v>
      </c>
      <c r="IH622" t="s">
        <v>252</v>
      </c>
      <c r="IK622">
        <v>-2</v>
      </c>
      <c r="IL622" t="s">
        <v>253</v>
      </c>
      <c r="IM622" t="s">
        <v>254</v>
      </c>
      <c r="IN622" t="s">
        <v>416</v>
      </c>
      <c r="IP622" t="s">
        <v>418</v>
      </c>
    </row>
    <row r="623" spans="1:250" x14ac:dyDescent="0.25">
      <c r="A623">
        <v>134365</v>
      </c>
      <c r="B623">
        <v>1886117376</v>
      </c>
      <c r="C623">
        <v>1403</v>
      </c>
      <c r="D623" t="s">
        <v>399</v>
      </c>
      <c r="E623" t="s">
        <v>400</v>
      </c>
      <c r="F623">
        <v>1407</v>
      </c>
      <c r="G623" t="s">
        <v>401</v>
      </c>
      <c r="H623" t="s">
        <v>400</v>
      </c>
      <c r="I623">
        <v>475</v>
      </c>
      <c r="J623" t="s">
        <v>433</v>
      </c>
      <c r="K623" t="s">
        <v>434</v>
      </c>
      <c r="L623">
        <v>1736</v>
      </c>
      <c r="M623" t="s">
        <v>406</v>
      </c>
      <c r="N623" t="s">
        <v>256</v>
      </c>
      <c r="O623">
        <v>1736</v>
      </c>
      <c r="P623" t="s">
        <v>406</v>
      </c>
      <c r="Q623" t="s">
        <v>256</v>
      </c>
      <c r="R623" t="s">
        <v>290</v>
      </c>
      <c r="S623" s="2">
        <v>11.25</v>
      </c>
      <c r="U623">
        <v>7</v>
      </c>
      <c r="IF623">
        <v>1736</v>
      </c>
      <c r="IG623" t="s">
        <v>406</v>
      </c>
      <c r="IH623" t="s">
        <v>252</v>
      </c>
      <c r="IK623">
        <v>-2</v>
      </c>
      <c r="IL623" t="s">
        <v>253</v>
      </c>
      <c r="IM623" t="s">
        <v>254</v>
      </c>
      <c r="IN623" t="s">
        <v>416</v>
      </c>
      <c r="IP623" t="s">
        <v>418</v>
      </c>
    </row>
    <row r="624" spans="1:250" x14ac:dyDescent="0.25">
      <c r="A624">
        <v>134366</v>
      </c>
      <c r="B624">
        <v>1886117376</v>
      </c>
      <c r="C624">
        <v>1403</v>
      </c>
      <c r="D624" t="s">
        <v>399</v>
      </c>
      <c r="E624" t="s">
        <v>400</v>
      </c>
      <c r="F624">
        <v>1407</v>
      </c>
      <c r="G624" t="s">
        <v>401</v>
      </c>
      <c r="H624" t="s">
        <v>400</v>
      </c>
      <c r="I624">
        <v>474</v>
      </c>
      <c r="J624" t="s">
        <v>437</v>
      </c>
      <c r="K624" t="s">
        <v>438</v>
      </c>
      <c r="L624">
        <v>1736</v>
      </c>
      <c r="M624" t="s">
        <v>406</v>
      </c>
      <c r="N624" t="s">
        <v>256</v>
      </c>
      <c r="O624">
        <v>1736</v>
      </c>
      <c r="P624" t="s">
        <v>406</v>
      </c>
      <c r="Q624" t="s">
        <v>256</v>
      </c>
      <c r="R624" t="s">
        <v>290</v>
      </c>
      <c r="S624" s="2">
        <v>15.52</v>
      </c>
      <c r="U624">
        <v>7</v>
      </c>
      <c r="IF624">
        <v>1736</v>
      </c>
      <c r="IG624" t="s">
        <v>406</v>
      </c>
      <c r="IH624" t="s">
        <v>252</v>
      </c>
      <c r="IK624">
        <v>-2</v>
      </c>
      <c r="IL624" t="s">
        <v>253</v>
      </c>
      <c r="IM624" t="s">
        <v>254</v>
      </c>
      <c r="IN624" t="s">
        <v>416</v>
      </c>
      <c r="IP624" t="s">
        <v>418</v>
      </c>
    </row>
    <row r="625" spans="1:250" x14ac:dyDescent="0.25">
      <c r="A625">
        <v>134367</v>
      </c>
      <c r="B625">
        <v>1886117376</v>
      </c>
      <c r="C625">
        <v>1403</v>
      </c>
      <c r="D625" t="s">
        <v>399</v>
      </c>
      <c r="E625" t="s">
        <v>400</v>
      </c>
      <c r="F625">
        <v>1407</v>
      </c>
      <c r="G625" t="s">
        <v>401</v>
      </c>
      <c r="H625" t="s">
        <v>400</v>
      </c>
      <c r="I625">
        <v>470</v>
      </c>
      <c r="J625" t="s">
        <v>439</v>
      </c>
      <c r="K625" t="s">
        <v>440</v>
      </c>
      <c r="L625">
        <v>1736</v>
      </c>
      <c r="M625" t="s">
        <v>406</v>
      </c>
      <c r="N625" t="s">
        <v>256</v>
      </c>
      <c r="O625">
        <v>1736</v>
      </c>
      <c r="P625" t="s">
        <v>406</v>
      </c>
      <c r="Q625" t="s">
        <v>256</v>
      </c>
      <c r="R625" t="s">
        <v>290</v>
      </c>
      <c r="S625" s="2">
        <v>25.12</v>
      </c>
      <c r="U625">
        <v>7</v>
      </c>
      <c r="IF625">
        <v>1736</v>
      </c>
      <c r="IG625" t="s">
        <v>406</v>
      </c>
      <c r="IH625" t="s">
        <v>252</v>
      </c>
      <c r="IK625">
        <v>-2</v>
      </c>
      <c r="IL625" t="s">
        <v>253</v>
      </c>
      <c r="IM625" t="s">
        <v>254</v>
      </c>
      <c r="IN625" t="s">
        <v>416</v>
      </c>
      <c r="IP625" t="s">
        <v>418</v>
      </c>
    </row>
    <row r="626" spans="1:250" x14ac:dyDescent="0.25">
      <c r="A626">
        <v>134368</v>
      </c>
      <c r="B626">
        <v>1886117376</v>
      </c>
      <c r="C626">
        <v>1403</v>
      </c>
      <c r="D626" t="s">
        <v>399</v>
      </c>
      <c r="E626" t="s">
        <v>400</v>
      </c>
      <c r="F626">
        <v>1407</v>
      </c>
      <c r="G626" t="s">
        <v>401</v>
      </c>
      <c r="H626" t="s">
        <v>400</v>
      </c>
      <c r="I626">
        <v>467</v>
      </c>
      <c r="J626" t="s">
        <v>441</v>
      </c>
      <c r="K626" t="s">
        <v>442</v>
      </c>
      <c r="L626">
        <v>1736</v>
      </c>
      <c r="M626" t="s">
        <v>406</v>
      </c>
      <c r="N626" t="s">
        <v>256</v>
      </c>
      <c r="O626">
        <v>1736</v>
      </c>
      <c r="P626" t="s">
        <v>406</v>
      </c>
      <c r="Q626" t="s">
        <v>256</v>
      </c>
      <c r="R626" t="s">
        <v>290</v>
      </c>
      <c r="S626" s="2">
        <v>17.29</v>
      </c>
      <c r="U626">
        <v>7</v>
      </c>
      <c r="IF626">
        <v>1736</v>
      </c>
      <c r="IG626" t="s">
        <v>406</v>
      </c>
      <c r="IH626" t="s">
        <v>252</v>
      </c>
      <c r="IK626">
        <v>-2</v>
      </c>
      <c r="IL626" t="s">
        <v>253</v>
      </c>
      <c r="IM626" t="s">
        <v>254</v>
      </c>
      <c r="IN626" t="s">
        <v>416</v>
      </c>
      <c r="IP626" t="s">
        <v>418</v>
      </c>
    </row>
    <row r="627" spans="1:250" x14ac:dyDescent="0.25">
      <c r="A627">
        <v>134369</v>
      </c>
      <c r="B627">
        <v>1886117376</v>
      </c>
      <c r="C627">
        <v>1403</v>
      </c>
      <c r="D627" t="s">
        <v>399</v>
      </c>
      <c r="E627" t="s">
        <v>400</v>
      </c>
      <c r="F627">
        <v>1407</v>
      </c>
      <c r="G627" t="s">
        <v>401</v>
      </c>
      <c r="H627" t="s">
        <v>400</v>
      </c>
      <c r="I627">
        <v>466</v>
      </c>
      <c r="J627" t="s">
        <v>443</v>
      </c>
      <c r="K627" t="s">
        <v>444</v>
      </c>
      <c r="L627">
        <v>1736</v>
      </c>
      <c r="M627" t="s">
        <v>406</v>
      </c>
      <c r="N627" t="s">
        <v>256</v>
      </c>
      <c r="O627">
        <v>1736</v>
      </c>
      <c r="P627" t="s">
        <v>406</v>
      </c>
      <c r="Q627" t="s">
        <v>256</v>
      </c>
      <c r="R627" t="s">
        <v>290</v>
      </c>
      <c r="S627" s="2">
        <v>10.48</v>
      </c>
      <c r="U627">
        <v>7</v>
      </c>
      <c r="IF627">
        <v>1736</v>
      </c>
      <c r="IG627" t="s">
        <v>406</v>
      </c>
      <c r="IH627" t="s">
        <v>252</v>
      </c>
      <c r="IK627">
        <v>-2</v>
      </c>
      <c r="IL627" t="s">
        <v>253</v>
      </c>
      <c r="IM627" t="s">
        <v>254</v>
      </c>
      <c r="IN627" t="s">
        <v>416</v>
      </c>
      <c r="IP627" t="s">
        <v>418</v>
      </c>
    </row>
    <row r="628" spans="1:250" x14ac:dyDescent="0.25">
      <c r="A628">
        <v>134370</v>
      </c>
      <c r="B628">
        <v>1886117376</v>
      </c>
      <c r="C628">
        <v>1403</v>
      </c>
      <c r="D628" t="s">
        <v>399</v>
      </c>
      <c r="E628" t="s">
        <v>400</v>
      </c>
      <c r="F628">
        <v>1407</v>
      </c>
      <c r="G628" t="s">
        <v>401</v>
      </c>
      <c r="H628" t="s">
        <v>400</v>
      </c>
      <c r="I628">
        <v>462</v>
      </c>
      <c r="J628" t="s">
        <v>445</v>
      </c>
      <c r="K628" t="s">
        <v>446</v>
      </c>
      <c r="L628">
        <v>1736</v>
      </c>
      <c r="M628" t="s">
        <v>406</v>
      </c>
      <c r="N628" t="s">
        <v>256</v>
      </c>
      <c r="O628">
        <v>1736</v>
      </c>
      <c r="P628" t="s">
        <v>406</v>
      </c>
      <c r="Q628" t="s">
        <v>256</v>
      </c>
      <c r="R628" t="s">
        <v>290</v>
      </c>
      <c r="S628" s="2">
        <v>24.38</v>
      </c>
      <c r="U628">
        <v>7</v>
      </c>
      <c r="IF628">
        <v>1736</v>
      </c>
      <c r="IG628" t="s">
        <v>406</v>
      </c>
      <c r="IH628" t="s">
        <v>252</v>
      </c>
      <c r="IK628">
        <v>-2</v>
      </c>
      <c r="IL628" t="s">
        <v>253</v>
      </c>
      <c r="IM628" t="s">
        <v>254</v>
      </c>
      <c r="IN628" t="s">
        <v>416</v>
      </c>
      <c r="IP628" t="s">
        <v>418</v>
      </c>
    </row>
    <row r="629" spans="1:250" x14ac:dyDescent="0.25">
      <c r="A629">
        <v>134371</v>
      </c>
      <c r="B629">
        <v>1886117376</v>
      </c>
      <c r="C629">
        <v>1403</v>
      </c>
      <c r="D629" t="s">
        <v>399</v>
      </c>
      <c r="E629" t="s">
        <v>400</v>
      </c>
      <c r="F629">
        <v>1407</v>
      </c>
      <c r="G629" t="s">
        <v>401</v>
      </c>
      <c r="H629" t="s">
        <v>400</v>
      </c>
      <c r="I629">
        <v>459</v>
      </c>
      <c r="J629" t="s">
        <v>431</v>
      </c>
      <c r="K629" t="s">
        <v>432</v>
      </c>
      <c r="L629">
        <v>1736</v>
      </c>
      <c r="M629" t="s">
        <v>406</v>
      </c>
      <c r="N629" t="s">
        <v>256</v>
      </c>
      <c r="O629">
        <v>1736</v>
      </c>
      <c r="P629" t="s">
        <v>406</v>
      </c>
      <c r="Q629" t="s">
        <v>256</v>
      </c>
      <c r="R629" t="s">
        <v>290</v>
      </c>
      <c r="S629" s="2">
        <v>28.64</v>
      </c>
      <c r="U629">
        <v>7</v>
      </c>
      <c r="IF629">
        <v>1736</v>
      </c>
      <c r="IG629" t="s">
        <v>406</v>
      </c>
      <c r="IH629" t="s">
        <v>252</v>
      </c>
      <c r="IK629">
        <v>-2</v>
      </c>
      <c r="IL629" t="s">
        <v>253</v>
      </c>
      <c r="IM629" t="s">
        <v>254</v>
      </c>
      <c r="IN629" t="s">
        <v>416</v>
      </c>
      <c r="IP629" t="s">
        <v>418</v>
      </c>
    </row>
    <row r="630" spans="1:250" x14ac:dyDescent="0.25">
      <c r="A630">
        <v>134372</v>
      </c>
      <c r="B630">
        <v>1886117376</v>
      </c>
      <c r="C630">
        <v>1403</v>
      </c>
      <c r="D630" t="s">
        <v>399</v>
      </c>
      <c r="E630" t="s">
        <v>400</v>
      </c>
      <c r="F630">
        <v>1407</v>
      </c>
      <c r="G630" t="s">
        <v>401</v>
      </c>
      <c r="H630" t="s">
        <v>400</v>
      </c>
      <c r="I630">
        <v>454</v>
      </c>
      <c r="J630" t="s">
        <v>420</v>
      </c>
      <c r="K630" t="s">
        <v>421</v>
      </c>
      <c r="L630">
        <v>1736</v>
      </c>
      <c r="M630" t="s">
        <v>406</v>
      </c>
      <c r="N630" t="s">
        <v>256</v>
      </c>
      <c r="O630">
        <v>1736</v>
      </c>
      <c r="P630" t="s">
        <v>406</v>
      </c>
      <c r="Q630" t="s">
        <v>256</v>
      </c>
      <c r="R630" t="s">
        <v>290</v>
      </c>
      <c r="S630" s="2">
        <v>32.33</v>
      </c>
      <c r="U630">
        <v>7</v>
      </c>
      <c r="IF630">
        <v>1736</v>
      </c>
      <c r="IG630" t="s">
        <v>406</v>
      </c>
      <c r="IH630" t="s">
        <v>252</v>
      </c>
      <c r="IK630">
        <v>-2</v>
      </c>
      <c r="IL630" t="s">
        <v>253</v>
      </c>
      <c r="IM630" t="s">
        <v>254</v>
      </c>
      <c r="IN630" t="s">
        <v>416</v>
      </c>
      <c r="IP630" t="s">
        <v>418</v>
      </c>
    </row>
    <row r="631" spans="1:250" x14ac:dyDescent="0.25">
      <c r="A631">
        <v>134373</v>
      </c>
      <c r="B631">
        <v>1886117376</v>
      </c>
      <c r="C631">
        <v>1403</v>
      </c>
      <c r="D631" t="s">
        <v>399</v>
      </c>
      <c r="E631" t="s">
        <v>400</v>
      </c>
      <c r="F631">
        <v>1407</v>
      </c>
      <c r="G631" t="s">
        <v>401</v>
      </c>
      <c r="H631" t="s">
        <v>400</v>
      </c>
      <c r="I631">
        <v>449</v>
      </c>
      <c r="J631" t="s">
        <v>422</v>
      </c>
      <c r="K631" t="s">
        <v>423</v>
      </c>
      <c r="L631">
        <v>1736</v>
      </c>
      <c r="M631" t="s">
        <v>406</v>
      </c>
      <c r="N631" t="s">
        <v>256</v>
      </c>
      <c r="O631">
        <v>1736</v>
      </c>
      <c r="P631" t="s">
        <v>406</v>
      </c>
      <c r="Q631" t="s">
        <v>256</v>
      </c>
      <c r="R631" t="s">
        <v>290</v>
      </c>
      <c r="S631" s="2">
        <v>43.92</v>
      </c>
      <c r="U631">
        <v>7</v>
      </c>
      <c r="IF631">
        <v>1736</v>
      </c>
      <c r="IG631" t="s">
        <v>406</v>
      </c>
      <c r="IH631" t="s">
        <v>252</v>
      </c>
      <c r="IK631">
        <v>-2</v>
      </c>
      <c r="IL631" t="s">
        <v>253</v>
      </c>
      <c r="IM631" t="s">
        <v>254</v>
      </c>
      <c r="IN631" t="s">
        <v>416</v>
      </c>
      <c r="IP631" t="s">
        <v>418</v>
      </c>
    </row>
    <row r="632" spans="1:250" x14ac:dyDescent="0.25">
      <c r="A632">
        <v>134374</v>
      </c>
      <c r="B632">
        <v>1886117376</v>
      </c>
      <c r="C632">
        <v>1403</v>
      </c>
      <c r="D632" t="s">
        <v>399</v>
      </c>
      <c r="E632" t="s">
        <v>400</v>
      </c>
      <c r="F632">
        <v>1407</v>
      </c>
      <c r="G632" t="s">
        <v>401</v>
      </c>
      <c r="H632" t="s">
        <v>400</v>
      </c>
      <c r="I632">
        <v>446</v>
      </c>
      <c r="J632" t="s">
        <v>424</v>
      </c>
      <c r="K632" t="s">
        <v>425</v>
      </c>
      <c r="L632">
        <v>1736</v>
      </c>
      <c r="M632" t="s">
        <v>406</v>
      </c>
      <c r="N632" t="s">
        <v>256</v>
      </c>
      <c r="O632">
        <v>1736</v>
      </c>
      <c r="P632" t="s">
        <v>406</v>
      </c>
      <c r="Q632" t="s">
        <v>256</v>
      </c>
      <c r="R632" t="s">
        <v>290</v>
      </c>
      <c r="S632" s="2">
        <v>28.83</v>
      </c>
      <c r="U632">
        <v>7</v>
      </c>
      <c r="IF632">
        <v>1736</v>
      </c>
      <c r="IG632" t="s">
        <v>406</v>
      </c>
      <c r="IH632" t="s">
        <v>252</v>
      </c>
      <c r="IK632">
        <v>-2</v>
      </c>
      <c r="IL632" t="s">
        <v>253</v>
      </c>
      <c r="IM632" t="s">
        <v>254</v>
      </c>
      <c r="IN632" t="s">
        <v>416</v>
      </c>
      <c r="IP632" t="s">
        <v>418</v>
      </c>
    </row>
    <row r="633" spans="1:250" x14ac:dyDescent="0.25">
      <c r="A633">
        <v>134375</v>
      </c>
      <c r="B633">
        <v>1886117376</v>
      </c>
      <c r="C633">
        <v>1403</v>
      </c>
      <c r="D633" t="s">
        <v>399</v>
      </c>
      <c r="E633" t="s">
        <v>400</v>
      </c>
      <c r="F633">
        <v>1407</v>
      </c>
      <c r="G633" t="s">
        <v>401</v>
      </c>
      <c r="H633" t="s">
        <v>400</v>
      </c>
      <c r="I633">
        <v>444</v>
      </c>
      <c r="J633" t="s">
        <v>426</v>
      </c>
      <c r="K633" t="s">
        <v>427</v>
      </c>
      <c r="L633">
        <v>1736</v>
      </c>
      <c r="M633" t="s">
        <v>406</v>
      </c>
      <c r="N633" t="s">
        <v>256</v>
      </c>
      <c r="O633">
        <v>1736</v>
      </c>
      <c r="P633" t="s">
        <v>406</v>
      </c>
      <c r="Q633" t="s">
        <v>256</v>
      </c>
      <c r="R633" t="s">
        <v>290</v>
      </c>
      <c r="S633" s="2">
        <v>49.3</v>
      </c>
      <c r="U633">
        <v>7</v>
      </c>
      <c r="IF633">
        <v>1736</v>
      </c>
      <c r="IG633" t="s">
        <v>406</v>
      </c>
      <c r="IH633" t="s">
        <v>252</v>
      </c>
      <c r="IK633">
        <v>-2</v>
      </c>
      <c r="IL633" t="s">
        <v>253</v>
      </c>
      <c r="IM633" t="s">
        <v>254</v>
      </c>
      <c r="IN633" t="s">
        <v>416</v>
      </c>
      <c r="IP633" t="s">
        <v>418</v>
      </c>
    </row>
    <row r="634" spans="1:250" x14ac:dyDescent="0.25">
      <c r="A634">
        <v>134376</v>
      </c>
      <c r="B634">
        <v>1886117376</v>
      </c>
      <c r="C634">
        <v>1403</v>
      </c>
      <c r="D634" t="s">
        <v>399</v>
      </c>
      <c r="E634" t="s">
        <v>400</v>
      </c>
      <c r="F634">
        <v>1407</v>
      </c>
      <c r="G634" t="s">
        <v>401</v>
      </c>
      <c r="H634" t="s">
        <v>400</v>
      </c>
      <c r="I634">
        <v>439</v>
      </c>
      <c r="J634" t="s">
        <v>428</v>
      </c>
      <c r="K634" t="s">
        <v>429</v>
      </c>
      <c r="L634">
        <v>1736</v>
      </c>
      <c r="M634" t="s">
        <v>406</v>
      </c>
      <c r="N634" t="s">
        <v>256</v>
      </c>
      <c r="O634">
        <v>1736</v>
      </c>
      <c r="P634" t="s">
        <v>406</v>
      </c>
      <c r="Q634" t="s">
        <v>256</v>
      </c>
      <c r="R634" t="s">
        <v>290</v>
      </c>
      <c r="S634" s="2">
        <v>34.36</v>
      </c>
      <c r="U634">
        <v>7</v>
      </c>
      <c r="IF634">
        <v>1736</v>
      </c>
      <c r="IG634" t="s">
        <v>406</v>
      </c>
      <c r="IH634" t="s">
        <v>252</v>
      </c>
      <c r="IK634">
        <v>-2</v>
      </c>
      <c r="IL634" t="s">
        <v>253</v>
      </c>
      <c r="IM634" t="s">
        <v>254</v>
      </c>
      <c r="IN634" t="s">
        <v>416</v>
      </c>
      <c r="IP634" t="s">
        <v>418</v>
      </c>
    </row>
    <row r="635" spans="1:250" x14ac:dyDescent="0.25">
      <c r="A635">
        <v>134377</v>
      </c>
      <c r="B635">
        <v>1886117376</v>
      </c>
      <c r="C635">
        <v>1403</v>
      </c>
      <c r="D635" t="s">
        <v>399</v>
      </c>
      <c r="E635" t="s">
        <v>400</v>
      </c>
      <c r="F635">
        <v>1407</v>
      </c>
      <c r="G635" t="s">
        <v>401</v>
      </c>
      <c r="H635" t="s">
        <v>400</v>
      </c>
      <c r="I635">
        <v>434</v>
      </c>
      <c r="J635" t="s">
        <v>414</v>
      </c>
      <c r="K635" t="s">
        <v>415</v>
      </c>
      <c r="L635">
        <v>1736</v>
      </c>
      <c r="M635" t="s">
        <v>406</v>
      </c>
      <c r="N635" t="s">
        <v>256</v>
      </c>
      <c r="O635">
        <v>1736</v>
      </c>
      <c r="P635" t="s">
        <v>406</v>
      </c>
      <c r="Q635" t="s">
        <v>256</v>
      </c>
      <c r="R635" t="s">
        <v>290</v>
      </c>
      <c r="S635" s="2">
        <v>79.84</v>
      </c>
      <c r="U635">
        <v>7</v>
      </c>
      <c r="IF635">
        <v>1736</v>
      </c>
      <c r="IG635" t="s">
        <v>406</v>
      </c>
      <c r="IH635" t="s">
        <v>252</v>
      </c>
      <c r="IK635">
        <v>-2</v>
      </c>
      <c r="IL635" t="s">
        <v>253</v>
      </c>
      <c r="IM635" t="s">
        <v>254</v>
      </c>
      <c r="IN635" t="s">
        <v>416</v>
      </c>
      <c r="IP635" t="s">
        <v>418</v>
      </c>
    </row>
    <row r="636" spans="1:250" x14ac:dyDescent="0.25">
      <c r="A636">
        <v>134378</v>
      </c>
      <c r="B636">
        <v>1886117376</v>
      </c>
      <c r="C636">
        <v>1403</v>
      </c>
      <c r="D636" t="s">
        <v>399</v>
      </c>
      <c r="E636" t="s">
        <v>400</v>
      </c>
      <c r="F636">
        <v>1407</v>
      </c>
      <c r="G636" t="s">
        <v>401</v>
      </c>
      <c r="H636" t="s">
        <v>400</v>
      </c>
      <c r="I636">
        <v>430</v>
      </c>
      <c r="J636" t="s">
        <v>410</v>
      </c>
      <c r="K636" t="s">
        <v>411</v>
      </c>
      <c r="L636">
        <v>1736</v>
      </c>
      <c r="M636" t="s">
        <v>406</v>
      </c>
      <c r="N636" t="s">
        <v>256</v>
      </c>
      <c r="O636">
        <v>1736</v>
      </c>
      <c r="P636" t="s">
        <v>406</v>
      </c>
      <c r="Q636" t="s">
        <v>256</v>
      </c>
      <c r="R636" t="s">
        <v>290</v>
      </c>
      <c r="S636" s="2">
        <v>38.24</v>
      </c>
      <c r="U636">
        <v>7</v>
      </c>
      <c r="IF636">
        <v>1736</v>
      </c>
      <c r="IG636" t="s">
        <v>406</v>
      </c>
      <c r="IH636" t="s">
        <v>252</v>
      </c>
      <c r="IK636">
        <v>-2</v>
      </c>
      <c r="IL636" t="s">
        <v>253</v>
      </c>
      <c r="IM636" t="s">
        <v>254</v>
      </c>
      <c r="IN636" t="s">
        <v>416</v>
      </c>
      <c r="IP636" t="s">
        <v>418</v>
      </c>
    </row>
    <row r="637" spans="1:250" x14ac:dyDescent="0.25">
      <c r="A637">
        <v>134379</v>
      </c>
      <c r="B637">
        <v>1886117376</v>
      </c>
      <c r="C637">
        <v>1403</v>
      </c>
      <c r="D637" t="s">
        <v>399</v>
      </c>
      <c r="E637" t="s">
        <v>400</v>
      </c>
      <c r="F637">
        <v>1407</v>
      </c>
      <c r="G637" t="s">
        <v>401</v>
      </c>
      <c r="H637" t="s">
        <v>400</v>
      </c>
      <c r="I637">
        <v>428</v>
      </c>
      <c r="J637" t="s">
        <v>391</v>
      </c>
      <c r="K637" t="s">
        <v>402</v>
      </c>
      <c r="L637">
        <v>1736</v>
      </c>
      <c r="M637" t="s">
        <v>406</v>
      </c>
      <c r="N637" t="s">
        <v>256</v>
      </c>
      <c r="O637">
        <v>1736</v>
      </c>
      <c r="P637" t="s">
        <v>406</v>
      </c>
      <c r="Q637" t="s">
        <v>256</v>
      </c>
      <c r="R637" t="s">
        <v>290</v>
      </c>
      <c r="S637" s="2">
        <v>88.58</v>
      </c>
      <c r="U637">
        <v>7</v>
      </c>
      <c r="IF637">
        <v>1736</v>
      </c>
      <c r="IG637" t="s">
        <v>406</v>
      </c>
      <c r="IH637" t="s">
        <v>252</v>
      </c>
      <c r="IK637">
        <v>-2</v>
      </c>
      <c r="IL637" t="s">
        <v>253</v>
      </c>
      <c r="IM637" t="s">
        <v>254</v>
      </c>
      <c r="IN637" t="s">
        <v>416</v>
      </c>
      <c r="IP637" t="s">
        <v>418</v>
      </c>
    </row>
    <row r="638" spans="1:250" x14ac:dyDescent="0.25">
      <c r="A638">
        <v>134380</v>
      </c>
      <c r="B638">
        <v>1886117376</v>
      </c>
      <c r="C638">
        <v>1403</v>
      </c>
      <c r="D638" t="s">
        <v>399</v>
      </c>
      <c r="E638" t="s">
        <v>400</v>
      </c>
      <c r="F638">
        <v>1407</v>
      </c>
      <c r="G638" t="s">
        <v>401</v>
      </c>
      <c r="H638" t="s">
        <v>400</v>
      </c>
      <c r="I638">
        <v>423</v>
      </c>
      <c r="J638" t="s">
        <v>392</v>
      </c>
      <c r="K638" t="s">
        <v>393</v>
      </c>
      <c r="L638">
        <v>1736</v>
      </c>
      <c r="M638" t="s">
        <v>406</v>
      </c>
      <c r="N638" t="s">
        <v>256</v>
      </c>
      <c r="O638">
        <v>1736</v>
      </c>
      <c r="P638" t="s">
        <v>406</v>
      </c>
      <c r="Q638" t="s">
        <v>256</v>
      </c>
      <c r="R638" t="s">
        <v>290</v>
      </c>
      <c r="S638" s="2">
        <v>37.909999999999997</v>
      </c>
      <c r="U638">
        <v>7</v>
      </c>
      <c r="IF638">
        <v>1736</v>
      </c>
      <c r="IG638" t="s">
        <v>406</v>
      </c>
      <c r="IH638" t="s">
        <v>252</v>
      </c>
      <c r="IK638">
        <v>-2</v>
      </c>
      <c r="IL638" t="s">
        <v>253</v>
      </c>
      <c r="IM638" t="s">
        <v>254</v>
      </c>
      <c r="IN638" t="s">
        <v>416</v>
      </c>
      <c r="IP638" t="s">
        <v>418</v>
      </c>
    </row>
    <row r="639" spans="1:250" x14ac:dyDescent="0.25">
      <c r="A639">
        <v>134381</v>
      </c>
      <c r="B639">
        <v>1886117376</v>
      </c>
      <c r="C639">
        <v>1403</v>
      </c>
      <c r="D639" t="s">
        <v>399</v>
      </c>
      <c r="E639" t="s">
        <v>400</v>
      </c>
      <c r="F639">
        <v>1407</v>
      </c>
      <c r="G639" t="s">
        <v>401</v>
      </c>
      <c r="H639" t="s">
        <v>400</v>
      </c>
      <c r="I639">
        <v>421</v>
      </c>
      <c r="J639" t="s">
        <v>394</v>
      </c>
      <c r="K639" t="s">
        <v>405</v>
      </c>
      <c r="L639">
        <v>1736</v>
      </c>
      <c r="M639" t="s">
        <v>406</v>
      </c>
      <c r="N639" t="s">
        <v>256</v>
      </c>
      <c r="O639">
        <v>1736</v>
      </c>
      <c r="P639" t="s">
        <v>406</v>
      </c>
      <c r="Q639" t="s">
        <v>256</v>
      </c>
      <c r="R639" t="s">
        <v>290</v>
      </c>
      <c r="S639" s="2">
        <v>76.78</v>
      </c>
      <c r="U639">
        <v>7</v>
      </c>
      <c r="IF639">
        <v>1736</v>
      </c>
      <c r="IG639" t="s">
        <v>406</v>
      </c>
      <c r="IH639" t="s">
        <v>252</v>
      </c>
      <c r="IK639">
        <v>-2</v>
      </c>
      <c r="IL639" t="s">
        <v>253</v>
      </c>
      <c r="IM639" t="s">
        <v>254</v>
      </c>
      <c r="IN639" t="s">
        <v>416</v>
      </c>
      <c r="IP639" t="s">
        <v>418</v>
      </c>
    </row>
    <row r="640" spans="1:250" x14ac:dyDescent="0.25">
      <c r="A640">
        <v>134382</v>
      </c>
      <c r="B640">
        <v>1886117376</v>
      </c>
      <c r="C640">
        <v>1403</v>
      </c>
      <c r="D640" t="s">
        <v>399</v>
      </c>
      <c r="E640" t="s">
        <v>400</v>
      </c>
      <c r="F640">
        <v>1407</v>
      </c>
      <c r="G640" t="s">
        <v>401</v>
      </c>
      <c r="H640" t="s">
        <v>400</v>
      </c>
      <c r="I640">
        <v>417</v>
      </c>
      <c r="J640" t="s">
        <v>389</v>
      </c>
      <c r="K640" t="s">
        <v>390</v>
      </c>
      <c r="L640">
        <v>1736</v>
      </c>
      <c r="M640" t="s">
        <v>406</v>
      </c>
      <c r="N640" t="s">
        <v>256</v>
      </c>
      <c r="O640">
        <v>1736</v>
      </c>
      <c r="P640" t="s">
        <v>406</v>
      </c>
      <c r="Q640" t="s">
        <v>256</v>
      </c>
      <c r="R640" t="s">
        <v>290</v>
      </c>
      <c r="S640" s="2">
        <v>50.1</v>
      </c>
      <c r="U640">
        <v>7</v>
      </c>
      <c r="IF640">
        <v>1736</v>
      </c>
      <c r="IG640" t="s">
        <v>406</v>
      </c>
      <c r="IH640" t="s">
        <v>252</v>
      </c>
      <c r="IK640">
        <v>-2</v>
      </c>
      <c r="IL640" t="s">
        <v>253</v>
      </c>
      <c r="IM640" t="s">
        <v>254</v>
      </c>
      <c r="IN640" t="s">
        <v>416</v>
      </c>
      <c r="IP640" t="s">
        <v>418</v>
      </c>
    </row>
    <row r="641" spans="1:250" x14ac:dyDescent="0.25">
      <c r="A641">
        <v>134383</v>
      </c>
      <c r="B641">
        <v>1886117376</v>
      </c>
      <c r="C641">
        <v>1403</v>
      </c>
      <c r="D641" t="s">
        <v>399</v>
      </c>
      <c r="E641" t="s">
        <v>400</v>
      </c>
      <c r="F641">
        <v>1407</v>
      </c>
      <c r="G641" t="s">
        <v>401</v>
      </c>
      <c r="H641" t="s">
        <v>400</v>
      </c>
      <c r="I641">
        <v>504</v>
      </c>
      <c r="J641" t="s">
        <v>464</v>
      </c>
      <c r="K641" t="s">
        <v>463</v>
      </c>
      <c r="L641">
        <v>1471</v>
      </c>
      <c r="M641" t="s">
        <v>407</v>
      </c>
      <c r="N641" t="s">
        <v>255</v>
      </c>
      <c r="O641">
        <v>1471</v>
      </c>
      <c r="P641" t="s">
        <v>407</v>
      </c>
      <c r="Q641" t="s">
        <v>255</v>
      </c>
      <c r="R641" t="s">
        <v>290</v>
      </c>
      <c r="S641" s="2">
        <v>0.1</v>
      </c>
      <c r="U641">
        <v>7</v>
      </c>
      <c r="IF641">
        <v>1471</v>
      </c>
      <c r="IG641" t="s">
        <v>407</v>
      </c>
      <c r="IH641" t="s">
        <v>252</v>
      </c>
      <c r="IK641">
        <v>-2</v>
      </c>
      <c r="IL641" t="s">
        <v>253</v>
      </c>
      <c r="IM641" t="s">
        <v>254</v>
      </c>
      <c r="IN641" t="s">
        <v>416</v>
      </c>
      <c r="IP641" t="s">
        <v>419</v>
      </c>
    </row>
    <row r="642" spans="1:250" x14ac:dyDescent="0.25">
      <c r="A642">
        <v>134384</v>
      </c>
      <c r="B642">
        <v>1886117376</v>
      </c>
      <c r="C642">
        <v>1403</v>
      </c>
      <c r="D642" t="s">
        <v>399</v>
      </c>
      <c r="E642" t="s">
        <v>400</v>
      </c>
      <c r="F642">
        <v>1407</v>
      </c>
      <c r="G642" t="s">
        <v>401</v>
      </c>
      <c r="H642" t="s">
        <v>400</v>
      </c>
      <c r="I642">
        <v>501</v>
      </c>
      <c r="J642" t="s">
        <v>468</v>
      </c>
      <c r="K642" t="s">
        <v>469</v>
      </c>
      <c r="L642">
        <v>1471</v>
      </c>
      <c r="M642" t="s">
        <v>407</v>
      </c>
      <c r="N642" t="s">
        <v>255</v>
      </c>
      <c r="O642">
        <v>1471</v>
      </c>
      <c r="P642" t="s">
        <v>407</v>
      </c>
      <c r="Q642" t="s">
        <v>255</v>
      </c>
      <c r="R642" t="s">
        <v>290</v>
      </c>
      <c r="S642" s="2">
        <v>7.0000000000000007E-2</v>
      </c>
      <c r="U642">
        <v>7</v>
      </c>
      <c r="IF642">
        <v>1471</v>
      </c>
      <c r="IG642" t="s">
        <v>407</v>
      </c>
      <c r="IH642" t="s">
        <v>252</v>
      </c>
      <c r="IK642">
        <v>-2</v>
      </c>
      <c r="IL642" t="s">
        <v>253</v>
      </c>
      <c r="IM642" t="s">
        <v>254</v>
      </c>
      <c r="IN642" t="s">
        <v>416</v>
      </c>
      <c r="IP642" t="s">
        <v>419</v>
      </c>
    </row>
    <row r="643" spans="1:250" x14ac:dyDescent="0.25">
      <c r="A643">
        <v>134385</v>
      </c>
      <c r="B643">
        <v>1886117376</v>
      </c>
      <c r="C643">
        <v>1403</v>
      </c>
      <c r="D643" t="s">
        <v>399</v>
      </c>
      <c r="E643" t="s">
        <v>400</v>
      </c>
      <c r="F643">
        <v>1407</v>
      </c>
      <c r="G643" t="s">
        <v>401</v>
      </c>
      <c r="H643" t="s">
        <v>400</v>
      </c>
      <c r="I643">
        <v>499</v>
      </c>
      <c r="J643" t="s">
        <v>470</v>
      </c>
      <c r="K643" t="s">
        <v>471</v>
      </c>
      <c r="L643">
        <v>1471</v>
      </c>
      <c r="M643" t="s">
        <v>407</v>
      </c>
      <c r="N643" t="s">
        <v>255</v>
      </c>
      <c r="O643">
        <v>1471</v>
      </c>
      <c r="P643" t="s">
        <v>407</v>
      </c>
      <c r="Q643" t="s">
        <v>255</v>
      </c>
      <c r="R643" t="s">
        <v>290</v>
      </c>
      <c r="S643" s="2">
        <v>7.0000000000000007E-2</v>
      </c>
      <c r="U643">
        <v>7</v>
      </c>
      <c r="IF643">
        <v>1471</v>
      </c>
      <c r="IG643" t="s">
        <v>407</v>
      </c>
      <c r="IH643" t="s">
        <v>252</v>
      </c>
      <c r="IK643">
        <v>-2</v>
      </c>
      <c r="IL643" t="s">
        <v>253</v>
      </c>
      <c r="IM643" t="s">
        <v>254</v>
      </c>
      <c r="IN643" t="s">
        <v>416</v>
      </c>
      <c r="IP643" t="s">
        <v>419</v>
      </c>
    </row>
    <row r="644" spans="1:250" x14ac:dyDescent="0.25">
      <c r="A644">
        <v>134386</v>
      </c>
      <c r="B644">
        <v>1886117376</v>
      </c>
      <c r="C644">
        <v>1403</v>
      </c>
      <c r="D644" t="s">
        <v>399</v>
      </c>
      <c r="E644" t="s">
        <v>400</v>
      </c>
      <c r="F644">
        <v>1407</v>
      </c>
      <c r="G644" t="s">
        <v>401</v>
      </c>
      <c r="H644" t="s">
        <v>400</v>
      </c>
      <c r="I644">
        <v>493</v>
      </c>
      <c r="J644" t="s">
        <v>472</v>
      </c>
      <c r="K644" t="s">
        <v>473</v>
      </c>
      <c r="L644">
        <v>1471</v>
      </c>
      <c r="M644" t="s">
        <v>407</v>
      </c>
      <c r="N644" t="s">
        <v>255</v>
      </c>
      <c r="O644">
        <v>1471</v>
      </c>
      <c r="P644" t="s">
        <v>407</v>
      </c>
      <c r="Q644" t="s">
        <v>255</v>
      </c>
      <c r="R644" t="s">
        <v>290</v>
      </c>
      <c r="S644" s="2">
        <v>7.0000000000000007E-2</v>
      </c>
      <c r="U644">
        <v>7</v>
      </c>
      <c r="IF644">
        <v>1471</v>
      </c>
      <c r="IG644" t="s">
        <v>407</v>
      </c>
      <c r="IH644" t="s">
        <v>252</v>
      </c>
      <c r="IK644">
        <v>-2</v>
      </c>
      <c r="IL644" t="s">
        <v>253</v>
      </c>
      <c r="IM644" t="s">
        <v>254</v>
      </c>
      <c r="IN644" t="s">
        <v>416</v>
      </c>
      <c r="IP644" t="s">
        <v>419</v>
      </c>
    </row>
    <row r="645" spans="1:250" x14ac:dyDescent="0.25">
      <c r="A645">
        <v>134387</v>
      </c>
      <c r="B645">
        <v>1886117376</v>
      </c>
      <c r="C645">
        <v>1403</v>
      </c>
      <c r="D645" t="s">
        <v>399</v>
      </c>
      <c r="E645" t="s">
        <v>400</v>
      </c>
      <c r="F645">
        <v>1407</v>
      </c>
      <c r="G645" t="s">
        <v>401</v>
      </c>
      <c r="H645" t="s">
        <v>400</v>
      </c>
      <c r="I645">
        <v>491</v>
      </c>
      <c r="J645" t="s">
        <v>474</v>
      </c>
      <c r="K645" t="s">
        <v>475</v>
      </c>
      <c r="L645">
        <v>1471</v>
      </c>
      <c r="M645" t="s">
        <v>407</v>
      </c>
      <c r="N645" t="s">
        <v>255</v>
      </c>
      <c r="O645">
        <v>1471</v>
      </c>
      <c r="P645" t="s">
        <v>407</v>
      </c>
      <c r="Q645" t="s">
        <v>255</v>
      </c>
      <c r="R645" t="s">
        <v>290</v>
      </c>
      <c r="S645" s="2">
        <v>0.05</v>
      </c>
      <c r="U645">
        <v>7</v>
      </c>
      <c r="IF645">
        <v>1471</v>
      </c>
      <c r="IG645" t="s">
        <v>407</v>
      </c>
      <c r="IH645" t="s">
        <v>252</v>
      </c>
      <c r="IK645">
        <v>-2</v>
      </c>
      <c r="IL645" t="s">
        <v>253</v>
      </c>
      <c r="IM645" t="s">
        <v>254</v>
      </c>
      <c r="IN645" t="s">
        <v>416</v>
      </c>
      <c r="IP645" t="s">
        <v>419</v>
      </c>
    </row>
    <row r="646" spans="1:250" x14ac:dyDescent="0.25">
      <c r="A646">
        <v>134388</v>
      </c>
      <c r="B646">
        <v>1886117376</v>
      </c>
      <c r="C646">
        <v>1403</v>
      </c>
      <c r="D646" t="s">
        <v>399</v>
      </c>
      <c r="E646" t="s">
        <v>400</v>
      </c>
      <c r="F646">
        <v>1407</v>
      </c>
      <c r="G646" t="s">
        <v>401</v>
      </c>
      <c r="H646" t="s">
        <v>400</v>
      </c>
      <c r="I646">
        <v>484</v>
      </c>
      <c r="J646" t="s">
        <v>476</v>
      </c>
      <c r="K646" t="s">
        <v>477</v>
      </c>
      <c r="L646">
        <v>1471</v>
      </c>
      <c r="M646" t="s">
        <v>407</v>
      </c>
      <c r="N646" t="s">
        <v>255</v>
      </c>
      <c r="O646">
        <v>1471</v>
      </c>
      <c r="P646" t="s">
        <v>407</v>
      </c>
      <c r="Q646" t="s">
        <v>255</v>
      </c>
      <c r="R646" t="s">
        <v>290</v>
      </c>
      <c r="S646" s="2">
        <v>7.0000000000000007E-2</v>
      </c>
      <c r="U646">
        <v>7</v>
      </c>
      <c r="IF646">
        <v>1471</v>
      </c>
      <c r="IG646" t="s">
        <v>407</v>
      </c>
      <c r="IH646" t="s">
        <v>252</v>
      </c>
      <c r="IK646">
        <v>-2</v>
      </c>
      <c r="IL646" t="s">
        <v>253</v>
      </c>
      <c r="IM646" t="s">
        <v>254</v>
      </c>
      <c r="IN646" t="s">
        <v>416</v>
      </c>
      <c r="IP646" t="s">
        <v>419</v>
      </c>
    </row>
    <row r="647" spans="1:250" x14ac:dyDescent="0.25">
      <c r="A647">
        <v>134389</v>
      </c>
      <c r="B647">
        <v>1886117376</v>
      </c>
      <c r="C647">
        <v>1403</v>
      </c>
      <c r="D647" t="s">
        <v>399</v>
      </c>
      <c r="E647" t="s">
        <v>400</v>
      </c>
      <c r="F647">
        <v>1407</v>
      </c>
      <c r="G647" t="s">
        <v>401</v>
      </c>
      <c r="H647" t="s">
        <v>400</v>
      </c>
      <c r="I647">
        <v>483</v>
      </c>
      <c r="J647" t="s">
        <v>448</v>
      </c>
      <c r="K647" t="s">
        <v>449</v>
      </c>
      <c r="L647">
        <v>1471</v>
      </c>
      <c r="M647" t="s">
        <v>407</v>
      </c>
      <c r="N647" t="s">
        <v>255</v>
      </c>
      <c r="O647">
        <v>1471</v>
      </c>
      <c r="P647" t="s">
        <v>407</v>
      </c>
      <c r="Q647" t="s">
        <v>255</v>
      </c>
      <c r="R647" t="s">
        <v>290</v>
      </c>
      <c r="S647" s="2">
        <v>0.05</v>
      </c>
      <c r="U647">
        <v>7</v>
      </c>
      <c r="IF647">
        <v>1471</v>
      </c>
      <c r="IG647" t="s">
        <v>407</v>
      </c>
      <c r="IH647" t="s">
        <v>252</v>
      </c>
      <c r="IK647">
        <v>-2</v>
      </c>
      <c r="IL647" t="s">
        <v>253</v>
      </c>
      <c r="IM647" t="s">
        <v>254</v>
      </c>
      <c r="IN647" t="s">
        <v>416</v>
      </c>
      <c r="IP647" t="s">
        <v>419</v>
      </c>
    </row>
    <row r="648" spans="1:250" x14ac:dyDescent="0.25">
      <c r="A648">
        <v>134390</v>
      </c>
      <c r="B648">
        <v>1886117376</v>
      </c>
      <c r="C648">
        <v>1403</v>
      </c>
      <c r="D648" t="s">
        <v>399</v>
      </c>
      <c r="E648" t="s">
        <v>400</v>
      </c>
      <c r="F648">
        <v>1407</v>
      </c>
      <c r="G648" t="s">
        <v>401</v>
      </c>
      <c r="H648" t="s">
        <v>400</v>
      </c>
      <c r="I648">
        <v>479</v>
      </c>
      <c r="J648" t="s">
        <v>450</v>
      </c>
      <c r="K648" t="s">
        <v>451</v>
      </c>
      <c r="L648">
        <v>1471</v>
      </c>
      <c r="M648" t="s">
        <v>407</v>
      </c>
      <c r="N648" t="s">
        <v>255</v>
      </c>
      <c r="O648">
        <v>1471</v>
      </c>
      <c r="P648" t="s">
        <v>407</v>
      </c>
      <c r="Q648" t="s">
        <v>255</v>
      </c>
      <c r="R648" t="s">
        <v>290</v>
      </c>
      <c r="S648" s="2">
        <v>0.03</v>
      </c>
      <c r="U648">
        <v>7</v>
      </c>
      <c r="IF648">
        <v>1471</v>
      </c>
      <c r="IG648" t="s">
        <v>407</v>
      </c>
      <c r="IH648" t="s">
        <v>252</v>
      </c>
      <c r="IK648">
        <v>-2</v>
      </c>
      <c r="IL648" t="s">
        <v>253</v>
      </c>
      <c r="IM648" t="s">
        <v>254</v>
      </c>
      <c r="IN648" t="s">
        <v>416</v>
      </c>
      <c r="IP648" t="s">
        <v>419</v>
      </c>
    </row>
    <row r="649" spans="1:250" x14ac:dyDescent="0.25">
      <c r="A649">
        <v>134391</v>
      </c>
      <c r="B649">
        <v>1886117376</v>
      </c>
      <c r="C649">
        <v>1403</v>
      </c>
      <c r="D649" t="s">
        <v>399</v>
      </c>
      <c r="E649" t="s">
        <v>400</v>
      </c>
      <c r="F649">
        <v>1407</v>
      </c>
      <c r="G649" t="s">
        <v>401</v>
      </c>
      <c r="H649" t="s">
        <v>400</v>
      </c>
      <c r="I649">
        <v>475</v>
      </c>
      <c r="J649" t="s">
        <v>433</v>
      </c>
      <c r="K649" t="s">
        <v>434</v>
      </c>
      <c r="L649">
        <v>1471</v>
      </c>
      <c r="M649" t="s">
        <v>407</v>
      </c>
      <c r="N649" t="s">
        <v>255</v>
      </c>
      <c r="O649">
        <v>1471</v>
      </c>
      <c r="P649" t="s">
        <v>407</v>
      </c>
      <c r="Q649" t="s">
        <v>255</v>
      </c>
      <c r="R649" t="s">
        <v>290</v>
      </c>
      <c r="S649" s="2">
        <v>0.05</v>
      </c>
      <c r="U649">
        <v>7</v>
      </c>
      <c r="IF649">
        <v>1471</v>
      </c>
      <c r="IG649" t="s">
        <v>407</v>
      </c>
      <c r="IH649" t="s">
        <v>252</v>
      </c>
      <c r="IK649">
        <v>-2</v>
      </c>
      <c r="IL649" t="s">
        <v>253</v>
      </c>
      <c r="IM649" t="s">
        <v>254</v>
      </c>
      <c r="IN649" t="s">
        <v>416</v>
      </c>
      <c r="IP649" t="s">
        <v>419</v>
      </c>
    </row>
    <row r="650" spans="1:250" x14ac:dyDescent="0.25">
      <c r="A650">
        <v>134392</v>
      </c>
      <c r="B650">
        <v>1886117376</v>
      </c>
      <c r="C650">
        <v>1403</v>
      </c>
      <c r="D650" t="s">
        <v>399</v>
      </c>
      <c r="E650" t="s">
        <v>400</v>
      </c>
      <c r="F650">
        <v>1407</v>
      </c>
      <c r="G650" t="s">
        <v>401</v>
      </c>
      <c r="H650" t="s">
        <v>400</v>
      </c>
      <c r="I650">
        <v>474</v>
      </c>
      <c r="J650" t="s">
        <v>437</v>
      </c>
      <c r="K650" t="s">
        <v>438</v>
      </c>
      <c r="L650">
        <v>1471</v>
      </c>
      <c r="M650" t="s">
        <v>407</v>
      </c>
      <c r="N650" t="s">
        <v>255</v>
      </c>
      <c r="O650">
        <v>1471</v>
      </c>
      <c r="P650" t="s">
        <v>407</v>
      </c>
      <c r="Q650" t="s">
        <v>255</v>
      </c>
      <c r="R650" t="s">
        <v>290</v>
      </c>
      <c r="S650" s="2">
        <v>7.0000000000000007E-2</v>
      </c>
      <c r="U650">
        <v>7</v>
      </c>
      <c r="IF650">
        <v>1471</v>
      </c>
      <c r="IG650" t="s">
        <v>407</v>
      </c>
      <c r="IH650" t="s">
        <v>252</v>
      </c>
      <c r="IK650">
        <v>-2</v>
      </c>
      <c r="IL650" t="s">
        <v>253</v>
      </c>
      <c r="IM650" t="s">
        <v>254</v>
      </c>
      <c r="IN650" t="s">
        <v>416</v>
      </c>
      <c r="IP650" t="s">
        <v>419</v>
      </c>
    </row>
    <row r="651" spans="1:250" x14ac:dyDescent="0.25">
      <c r="A651">
        <v>134393</v>
      </c>
      <c r="B651">
        <v>1886117376</v>
      </c>
      <c r="C651">
        <v>1403</v>
      </c>
      <c r="D651" t="s">
        <v>399</v>
      </c>
      <c r="E651" t="s">
        <v>400</v>
      </c>
      <c r="F651">
        <v>1407</v>
      </c>
      <c r="G651" t="s">
        <v>401</v>
      </c>
      <c r="H651" t="s">
        <v>400</v>
      </c>
      <c r="I651">
        <v>470</v>
      </c>
      <c r="J651" t="s">
        <v>439</v>
      </c>
      <c r="K651" t="s">
        <v>440</v>
      </c>
      <c r="L651">
        <v>1471</v>
      </c>
      <c r="M651" t="s">
        <v>407</v>
      </c>
      <c r="N651" t="s">
        <v>255</v>
      </c>
      <c r="O651">
        <v>1471</v>
      </c>
      <c r="P651" t="s">
        <v>407</v>
      </c>
      <c r="Q651" t="s">
        <v>255</v>
      </c>
      <c r="R651" t="s">
        <v>290</v>
      </c>
      <c r="S651" s="2">
        <v>0.11</v>
      </c>
      <c r="U651">
        <v>7</v>
      </c>
      <c r="IF651">
        <v>1471</v>
      </c>
      <c r="IG651" t="s">
        <v>407</v>
      </c>
      <c r="IH651" t="s">
        <v>252</v>
      </c>
      <c r="IK651">
        <v>-2</v>
      </c>
      <c r="IL651" t="s">
        <v>253</v>
      </c>
      <c r="IM651" t="s">
        <v>254</v>
      </c>
      <c r="IN651" t="s">
        <v>416</v>
      </c>
      <c r="IP651" t="s">
        <v>419</v>
      </c>
    </row>
    <row r="652" spans="1:250" x14ac:dyDescent="0.25">
      <c r="A652">
        <v>134394</v>
      </c>
      <c r="B652">
        <v>1886117376</v>
      </c>
      <c r="C652">
        <v>1403</v>
      </c>
      <c r="D652" t="s">
        <v>399</v>
      </c>
      <c r="E652" t="s">
        <v>400</v>
      </c>
      <c r="F652">
        <v>1407</v>
      </c>
      <c r="G652" t="s">
        <v>401</v>
      </c>
      <c r="H652" t="s">
        <v>400</v>
      </c>
      <c r="I652">
        <v>467</v>
      </c>
      <c r="J652" t="s">
        <v>441</v>
      </c>
      <c r="K652" t="s">
        <v>442</v>
      </c>
      <c r="L652">
        <v>1471</v>
      </c>
      <c r="M652" t="s">
        <v>407</v>
      </c>
      <c r="N652" t="s">
        <v>255</v>
      </c>
      <c r="O652">
        <v>1471</v>
      </c>
      <c r="P652" t="s">
        <v>407</v>
      </c>
      <c r="Q652" t="s">
        <v>255</v>
      </c>
      <c r="R652" t="s">
        <v>290</v>
      </c>
      <c r="S652" s="2">
        <v>0.08</v>
      </c>
      <c r="U652">
        <v>7</v>
      </c>
      <c r="IF652">
        <v>1471</v>
      </c>
      <c r="IG652" t="s">
        <v>407</v>
      </c>
      <c r="IH652" t="s">
        <v>252</v>
      </c>
      <c r="IK652">
        <v>-2</v>
      </c>
      <c r="IL652" t="s">
        <v>253</v>
      </c>
      <c r="IM652" t="s">
        <v>254</v>
      </c>
      <c r="IN652" t="s">
        <v>416</v>
      </c>
      <c r="IP652" t="s">
        <v>419</v>
      </c>
    </row>
    <row r="653" spans="1:250" x14ac:dyDescent="0.25">
      <c r="A653">
        <v>134395</v>
      </c>
      <c r="B653">
        <v>1886117376</v>
      </c>
      <c r="C653">
        <v>1403</v>
      </c>
      <c r="D653" t="s">
        <v>399</v>
      </c>
      <c r="E653" t="s">
        <v>400</v>
      </c>
      <c r="F653">
        <v>1407</v>
      </c>
      <c r="G653" t="s">
        <v>401</v>
      </c>
      <c r="H653" t="s">
        <v>400</v>
      </c>
      <c r="I653">
        <v>466</v>
      </c>
      <c r="J653" t="s">
        <v>443</v>
      </c>
      <c r="K653" t="s">
        <v>444</v>
      </c>
      <c r="L653">
        <v>1471</v>
      </c>
      <c r="M653" t="s">
        <v>407</v>
      </c>
      <c r="N653" t="s">
        <v>255</v>
      </c>
      <c r="O653">
        <v>1471</v>
      </c>
      <c r="P653" t="s">
        <v>407</v>
      </c>
      <c r="Q653" t="s">
        <v>255</v>
      </c>
      <c r="R653" t="s">
        <v>290</v>
      </c>
      <c r="S653" s="2">
        <v>0.05</v>
      </c>
      <c r="U653">
        <v>7</v>
      </c>
      <c r="IF653">
        <v>1471</v>
      </c>
      <c r="IG653" t="s">
        <v>407</v>
      </c>
      <c r="IH653" t="s">
        <v>252</v>
      </c>
      <c r="IK653">
        <v>-2</v>
      </c>
      <c r="IL653" t="s">
        <v>253</v>
      </c>
      <c r="IM653" t="s">
        <v>254</v>
      </c>
      <c r="IN653" t="s">
        <v>416</v>
      </c>
      <c r="IP653" t="s">
        <v>419</v>
      </c>
    </row>
    <row r="654" spans="1:250" x14ac:dyDescent="0.25">
      <c r="A654">
        <v>134396</v>
      </c>
      <c r="B654">
        <v>1886117376</v>
      </c>
      <c r="C654">
        <v>1403</v>
      </c>
      <c r="D654" t="s">
        <v>399</v>
      </c>
      <c r="E654" t="s">
        <v>400</v>
      </c>
      <c r="F654">
        <v>1407</v>
      </c>
      <c r="G654" t="s">
        <v>401</v>
      </c>
      <c r="H654" t="s">
        <v>400</v>
      </c>
      <c r="I654">
        <v>462</v>
      </c>
      <c r="J654" t="s">
        <v>445</v>
      </c>
      <c r="K654" t="s">
        <v>446</v>
      </c>
      <c r="L654">
        <v>1471</v>
      </c>
      <c r="M654" t="s">
        <v>407</v>
      </c>
      <c r="N654" t="s">
        <v>255</v>
      </c>
      <c r="O654">
        <v>1471</v>
      </c>
      <c r="P654" t="s">
        <v>407</v>
      </c>
      <c r="Q654" t="s">
        <v>255</v>
      </c>
      <c r="R654" t="s">
        <v>290</v>
      </c>
      <c r="S654" s="2">
        <v>0.11</v>
      </c>
      <c r="U654">
        <v>7</v>
      </c>
      <c r="IF654">
        <v>1471</v>
      </c>
      <c r="IG654" t="s">
        <v>407</v>
      </c>
      <c r="IH654" t="s">
        <v>252</v>
      </c>
      <c r="IK654">
        <v>-2</v>
      </c>
      <c r="IL654" t="s">
        <v>253</v>
      </c>
      <c r="IM654" t="s">
        <v>254</v>
      </c>
      <c r="IN654" t="s">
        <v>416</v>
      </c>
      <c r="IP654" t="s">
        <v>419</v>
      </c>
    </row>
    <row r="655" spans="1:250" x14ac:dyDescent="0.25">
      <c r="A655">
        <v>134397</v>
      </c>
      <c r="B655">
        <v>1886117376</v>
      </c>
      <c r="C655">
        <v>1403</v>
      </c>
      <c r="D655" t="s">
        <v>399</v>
      </c>
      <c r="E655" t="s">
        <v>400</v>
      </c>
      <c r="F655">
        <v>1407</v>
      </c>
      <c r="G655" t="s">
        <v>401</v>
      </c>
      <c r="H655" t="s">
        <v>400</v>
      </c>
      <c r="I655">
        <v>459</v>
      </c>
      <c r="J655" t="s">
        <v>431</v>
      </c>
      <c r="K655" t="s">
        <v>432</v>
      </c>
      <c r="L655">
        <v>1471</v>
      </c>
      <c r="M655" t="s">
        <v>407</v>
      </c>
      <c r="N655" t="s">
        <v>255</v>
      </c>
      <c r="O655">
        <v>1471</v>
      </c>
      <c r="P655" t="s">
        <v>407</v>
      </c>
      <c r="Q655" t="s">
        <v>255</v>
      </c>
      <c r="R655" t="s">
        <v>290</v>
      </c>
      <c r="S655" s="2">
        <v>0.12</v>
      </c>
      <c r="U655">
        <v>7</v>
      </c>
      <c r="IF655">
        <v>1471</v>
      </c>
      <c r="IG655" t="s">
        <v>407</v>
      </c>
      <c r="IH655" t="s">
        <v>252</v>
      </c>
      <c r="IK655">
        <v>-2</v>
      </c>
      <c r="IL655" t="s">
        <v>253</v>
      </c>
      <c r="IM655" t="s">
        <v>254</v>
      </c>
      <c r="IN655" t="s">
        <v>416</v>
      </c>
      <c r="IP655" t="s">
        <v>419</v>
      </c>
    </row>
    <row r="656" spans="1:250" x14ac:dyDescent="0.25">
      <c r="A656">
        <v>134398</v>
      </c>
      <c r="B656">
        <v>1886117376</v>
      </c>
      <c r="C656">
        <v>1403</v>
      </c>
      <c r="D656" t="s">
        <v>399</v>
      </c>
      <c r="E656" t="s">
        <v>400</v>
      </c>
      <c r="F656">
        <v>1407</v>
      </c>
      <c r="G656" t="s">
        <v>401</v>
      </c>
      <c r="H656" t="s">
        <v>400</v>
      </c>
      <c r="I656">
        <v>454</v>
      </c>
      <c r="J656" t="s">
        <v>420</v>
      </c>
      <c r="K656" t="s">
        <v>421</v>
      </c>
      <c r="L656">
        <v>1471</v>
      </c>
      <c r="M656" t="s">
        <v>407</v>
      </c>
      <c r="N656" t="s">
        <v>255</v>
      </c>
      <c r="O656">
        <v>1471</v>
      </c>
      <c r="P656" t="s">
        <v>407</v>
      </c>
      <c r="Q656" t="s">
        <v>255</v>
      </c>
      <c r="R656" t="s">
        <v>290</v>
      </c>
      <c r="S656" s="2">
        <v>0.14000000000000001</v>
      </c>
      <c r="U656">
        <v>7</v>
      </c>
      <c r="IF656">
        <v>1471</v>
      </c>
      <c r="IG656" t="s">
        <v>407</v>
      </c>
      <c r="IH656" t="s">
        <v>252</v>
      </c>
      <c r="IK656">
        <v>-2</v>
      </c>
      <c r="IL656" t="s">
        <v>253</v>
      </c>
      <c r="IM656" t="s">
        <v>254</v>
      </c>
      <c r="IN656" t="s">
        <v>416</v>
      </c>
      <c r="IP656" t="s">
        <v>419</v>
      </c>
    </row>
    <row r="657" spans="1:250" x14ac:dyDescent="0.25">
      <c r="A657">
        <v>134399</v>
      </c>
      <c r="B657">
        <v>1886117376</v>
      </c>
      <c r="C657">
        <v>1403</v>
      </c>
      <c r="D657" t="s">
        <v>399</v>
      </c>
      <c r="E657" t="s">
        <v>400</v>
      </c>
      <c r="F657">
        <v>1407</v>
      </c>
      <c r="G657" t="s">
        <v>401</v>
      </c>
      <c r="H657" t="s">
        <v>400</v>
      </c>
      <c r="I657">
        <v>449</v>
      </c>
      <c r="J657" t="s">
        <v>422</v>
      </c>
      <c r="K657" t="s">
        <v>423</v>
      </c>
      <c r="L657">
        <v>1471</v>
      </c>
      <c r="M657" t="s">
        <v>407</v>
      </c>
      <c r="N657" t="s">
        <v>255</v>
      </c>
      <c r="O657">
        <v>1471</v>
      </c>
      <c r="P657" t="s">
        <v>407</v>
      </c>
      <c r="Q657" t="s">
        <v>255</v>
      </c>
      <c r="R657" t="s">
        <v>290</v>
      </c>
      <c r="S657" s="2">
        <v>0.19</v>
      </c>
      <c r="U657">
        <v>7</v>
      </c>
      <c r="IF657">
        <v>1471</v>
      </c>
      <c r="IG657" t="s">
        <v>407</v>
      </c>
      <c r="IH657" t="s">
        <v>252</v>
      </c>
      <c r="IK657">
        <v>-2</v>
      </c>
      <c r="IL657" t="s">
        <v>253</v>
      </c>
      <c r="IM657" t="s">
        <v>254</v>
      </c>
      <c r="IN657" t="s">
        <v>416</v>
      </c>
      <c r="IP657" t="s">
        <v>419</v>
      </c>
    </row>
    <row r="658" spans="1:250" x14ac:dyDescent="0.25">
      <c r="A658">
        <v>134400</v>
      </c>
      <c r="B658">
        <v>1886117376</v>
      </c>
      <c r="C658">
        <v>1403</v>
      </c>
      <c r="D658" t="s">
        <v>399</v>
      </c>
      <c r="E658" t="s">
        <v>400</v>
      </c>
      <c r="F658">
        <v>1407</v>
      </c>
      <c r="G658" t="s">
        <v>401</v>
      </c>
      <c r="H658" t="s">
        <v>400</v>
      </c>
      <c r="I658">
        <v>446</v>
      </c>
      <c r="J658" t="s">
        <v>424</v>
      </c>
      <c r="K658" t="s">
        <v>425</v>
      </c>
      <c r="L658">
        <v>1471</v>
      </c>
      <c r="M658" t="s">
        <v>407</v>
      </c>
      <c r="N658" t="s">
        <v>255</v>
      </c>
      <c r="O658">
        <v>1471</v>
      </c>
      <c r="P658" t="s">
        <v>407</v>
      </c>
      <c r="Q658" t="s">
        <v>255</v>
      </c>
      <c r="R658" t="s">
        <v>290</v>
      </c>
      <c r="S658" s="2">
        <v>0.13</v>
      </c>
      <c r="U658">
        <v>7</v>
      </c>
      <c r="IF658">
        <v>1471</v>
      </c>
      <c r="IG658" t="s">
        <v>407</v>
      </c>
      <c r="IH658" t="s">
        <v>252</v>
      </c>
      <c r="IK658">
        <v>-2</v>
      </c>
      <c r="IL658" t="s">
        <v>253</v>
      </c>
      <c r="IM658" t="s">
        <v>254</v>
      </c>
      <c r="IN658" t="s">
        <v>416</v>
      </c>
      <c r="IP658" t="s">
        <v>419</v>
      </c>
    </row>
    <row r="659" spans="1:250" x14ac:dyDescent="0.25">
      <c r="A659">
        <v>134401</v>
      </c>
      <c r="B659">
        <v>1886117376</v>
      </c>
      <c r="C659">
        <v>1403</v>
      </c>
      <c r="D659" t="s">
        <v>399</v>
      </c>
      <c r="E659" t="s">
        <v>400</v>
      </c>
      <c r="F659">
        <v>1407</v>
      </c>
      <c r="G659" t="s">
        <v>401</v>
      </c>
      <c r="H659" t="s">
        <v>400</v>
      </c>
      <c r="I659">
        <v>444</v>
      </c>
      <c r="J659" t="s">
        <v>426</v>
      </c>
      <c r="K659" t="s">
        <v>427</v>
      </c>
      <c r="L659">
        <v>1471</v>
      </c>
      <c r="M659" t="s">
        <v>407</v>
      </c>
      <c r="N659" t="s">
        <v>255</v>
      </c>
      <c r="O659">
        <v>1471</v>
      </c>
      <c r="P659" t="s">
        <v>407</v>
      </c>
      <c r="Q659" t="s">
        <v>255</v>
      </c>
      <c r="R659" t="s">
        <v>290</v>
      </c>
      <c r="S659" s="2">
        <v>0.21</v>
      </c>
      <c r="U659">
        <v>7</v>
      </c>
      <c r="IF659">
        <v>1471</v>
      </c>
      <c r="IG659" t="s">
        <v>407</v>
      </c>
      <c r="IH659" t="s">
        <v>252</v>
      </c>
      <c r="IK659">
        <v>-2</v>
      </c>
      <c r="IL659" t="s">
        <v>253</v>
      </c>
      <c r="IM659" t="s">
        <v>254</v>
      </c>
      <c r="IN659" t="s">
        <v>416</v>
      </c>
      <c r="IP659" t="s">
        <v>419</v>
      </c>
    </row>
    <row r="660" spans="1:250" x14ac:dyDescent="0.25">
      <c r="A660">
        <v>134402</v>
      </c>
      <c r="B660">
        <v>1886117376</v>
      </c>
      <c r="C660">
        <v>1403</v>
      </c>
      <c r="D660" t="s">
        <v>399</v>
      </c>
      <c r="E660" t="s">
        <v>400</v>
      </c>
      <c r="F660">
        <v>1407</v>
      </c>
      <c r="G660" t="s">
        <v>401</v>
      </c>
      <c r="H660" t="s">
        <v>400</v>
      </c>
      <c r="I660">
        <v>439</v>
      </c>
      <c r="J660" t="s">
        <v>428</v>
      </c>
      <c r="K660" t="s">
        <v>429</v>
      </c>
      <c r="L660">
        <v>1471</v>
      </c>
      <c r="M660" t="s">
        <v>407</v>
      </c>
      <c r="N660" t="s">
        <v>255</v>
      </c>
      <c r="O660">
        <v>1471</v>
      </c>
      <c r="P660" t="s">
        <v>407</v>
      </c>
      <c r="Q660" t="s">
        <v>255</v>
      </c>
      <c r="R660" t="s">
        <v>290</v>
      </c>
      <c r="S660" s="2">
        <v>0.15</v>
      </c>
      <c r="U660">
        <v>7</v>
      </c>
      <c r="IF660">
        <v>1471</v>
      </c>
      <c r="IG660" t="s">
        <v>407</v>
      </c>
      <c r="IH660" t="s">
        <v>252</v>
      </c>
      <c r="IK660">
        <v>-2</v>
      </c>
      <c r="IL660" t="s">
        <v>253</v>
      </c>
      <c r="IM660" t="s">
        <v>254</v>
      </c>
      <c r="IN660" t="s">
        <v>416</v>
      </c>
      <c r="IP660" t="s">
        <v>419</v>
      </c>
    </row>
    <row r="661" spans="1:250" x14ac:dyDescent="0.25">
      <c r="A661">
        <v>134403</v>
      </c>
      <c r="B661">
        <v>1886117376</v>
      </c>
      <c r="C661">
        <v>1403</v>
      </c>
      <c r="D661" t="s">
        <v>399</v>
      </c>
      <c r="E661" t="s">
        <v>400</v>
      </c>
      <c r="F661">
        <v>1407</v>
      </c>
      <c r="G661" t="s">
        <v>401</v>
      </c>
      <c r="H661" t="s">
        <v>400</v>
      </c>
      <c r="I661">
        <v>434</v>
      </c>
      <c r="J661" t="s">
        <v>414</v>
      </c>
      <c r="K661" t="s">
        <v>415</v>
      </c>
      <c r="L661">
        <v>1471</v>
      </c>
      <c r="M661" t="s">
        <v>407</v>
      </c>
      <c r="N661" t="s">
        <v>255</v>
      </c>
      <c r="O661">
        <v>1471</v>
      </c>
      <c r="P661" t="s">
        <v>407</v>
      </c>
      <c r="Q661" t="s">
        <v>255</v>
      </c>
      <c r="R661" t="s">
        <v>290</v>
      </c>
      <c r="S661" s="2">
        <v>0.35</v>
      </c>
      <c r="U661">
        <v>7</v>
      </c>
      <c r="IF661">
        <v>1471</v>
      </c>
      <c r="IG661" t="s">
        <v>407</v>
      </c>
      <c r="IH661" t="s">
        <v>252</v>
      </c>
      <c r="IK661">
        <v>-2</v>
      </c>
      <c r="IL661" t="s">
        <v>253</v>
      </c>
      <c r="IM661" t="s">
        <v>254</v>
      </c>
      <c r="IN661" t="s">
        <v>416</v>
      </c>
      <c r="IP661" t="s">
        <v>419</v>
      </c>
    </row>
    <row r="662" spans="1:250" x14ac:dyDescent="0.25">
      <c r="A662">
        <v>134404</v>
      </c>
      <c r="B662">
        <v>1886117376</v>
      </c>
      <c r="C662">
        <v>1403</v>
      </c>
      <c r="D662" t="s">
        <v>399</v>
      </c>
      <c r="E662" t="s">
        <v>400</v>
      </c>
      <c r="F662">
        <v>1407</v>
      </c>
      <c r="G662" t="s">
        <v>401</v>
      </c>
      <c r="H662" t="s">
        <v>400</v>
      </c>
      <c r="I662">
        <v>430</v>
      </c>
      <c r="J662" t="s">
        <v>410</v>
      </c>
      <c r="K662" t="s">
        <v>411</v>
      </c>
      <c r="L662">
        <v>1471</v>
      </c>
      <c r="M662" t="s">
        <v>407</v>
      </c>
      <c r="N662" t="s">
        <v>255</v>
      </c>
      <c r="O662">
        <v>1471</v>
      </c>
      <c r="P662" t="s">
        <v>407</v>
      </c>
      <c r="Q662" t="s">
        <v>255</v>
      </c>
      <c r="R662" t="s">
        <v>290</v>
      </c>
      <c r="S662" s="2">
        <v>0.28999999999999998</v>
      </c>
      <c r="U662">
        <v>7</v>
      </c>
      <c r="IF662">
        <v>1471</v>
      </c>
      <c r="IG662" t="s">
        <v>407</v>
      </c>
      <c r="IH662" t="s">
        <v>252</v>
      </c>
      <c r="IK662">
        <v>-2</v>
      </c>
      <c r="IL662" t="s">
        <v>253</v>
      </c>
      <c r="IM662" t="s">
        <v>254</v>
      </c>
      <c r="IN662" t="s">
        <v>416</v>
      </c>
      <c r="IP662" t="s">
        <v>419</v>
      </c>
    </row>
    <row r="663" spans="1:250" x14ac:dyDescent="0.25">
      <c r="A663">
        <v>134405</v>
      </c>
      <c r="B663">
        <v>1886117376</v>
      </c>
      <c r="C663">
        <v>1403</v>
      </c>
      <c r="D663" t="s">
        <v>399</v>
      </c>
      <c r="E663" t="s">
        <v>400</v>
      </c>
      <c r="F663">
        <v>1407</v>
      </c>
      <c r="G663" t="s">
        <v>401</v>
      </c>
      <c r="H663" t="s">
        <v>400</v>
      </c>
      <c r="I663">
        <v>428</v>
      </c>
      <c r="J663" t="s">
        <v>391</v>
      </c>
      <c r="K663" t="s">
        <v>402</v>
      </c>
      <c r="L663">
        <v>1471</v>
      </c>
      <c r="M663" t="s">
        <v>407</v>
      </c>
      <c r="N663" t="s">
        <v>255</v>
      </c>
      <c r="O663">
        <v>1471</v>
      </c>
      <c r="P663" t="s">
        <v>407</v>
      </c>
      <c r="Q663" t="s">
        <v>255</v>
      </c>
      <c r="R663" t="s">
        <v>290</v>
      </c>
      <c r="S663" s="2">
        <v>0.67</v>
      </c>
      <c r="U663">
        <v>7</v>
      </c>
      <c r="IF663">
        <v>1471</v>
      </c>
      <c r="IG663" t="s">
        <v>407</v>
      </c>
      <c r="IH663" t="s">
        <v>252</v>
      </c>
      <c r="IK663">
        <v>-2</v>
      </c>
      <c r="IL663" t="s">
        <v>253</v>
      </c>
      <c r="IM663" t="s">
        <v>254</v>
      </c>
      <c r="IN663" t="s">
        <v>416</v>
      </c>
      <c r="IP663" t="s">
        <v>419</v>
      </c>
    </row>
    <row r="664" spans="1:250" x14ac:dyDescent="0.25">
      <c r="A664">
        <v>134406</v>
      </c>
      <c r="B664">
        <v>1886117376</v>
      </c>
      <c r="C664">
        <v>1403</v>
      </c>
      <c r="D664" t="s">
        <v>399</v>
      </c>
      <c r="E664" t="s">
        <v>400</v>
      </c>
      <c r="F664">
        <v>1407</v>
      </c>
      <c r="G664" t="s">
        <v>401</v>
      </c>
      <c r="H664" t="s">
        <v>400</v>
      </c>
      <c r="I664">
        <v>423</v>
      </c>
      <c r="J664" t="s">
        <v>392</v>
      </c>
      <c r="K664" t="s">
        <v>393</v>
      </c>
      <c r="L664">
        <v>1471</v>
      </c>
      <c r="M664" t="s">
        <v>407</v>
      </c>
      <c r="N664" t="s">
        <v>255</v>
      </c>
      <c r="O664">
        <v>1471</v>
      </c>
      <c r="P664" t="s">
        <v>407</v>
      </c>
      <c r="Q664" t="s">
        <v>255</v>
      </c>
      <c r="R664" t="s">
        <v>290</v>
      </c>
      <c r="S664" s="2">
        <v>0.28999999999999998</v>
      </c>
      <c r="U664">
        <v>7</v>
      </c>
      <c r="IF664">
        <v>1471</v>
      </c>
      <c r="IG664" t="s">
        <v>407</v>
      </c>
      <c r="IH664" t="s">
        <v>252</v>
      </c>
      <c r="IK664">
        <v>-2</v>
      </c>
      <c r="IL664" t="s">
        <v>253</v>
      </c>
      <c r="IM664" t="s">
        <v>254</v>
      </c>
      <c r="IN664" t="s">
        <v>416</v>
      </c>
      <c r="IP664" t="s">
        <v>419</v>
      </c>
    </row>
    <row r="665" spans="1:250" x14ac:dyDescent="0.25">
      <c r="A665">
        <v>134407</v>
      </c>
      <c r="B665">
        <v>1886117376</v>
      </c>
      <c r="C665">
        <v>1403</v>
      </c>
      <c r="D665" t="s">
        <v>399</v>
      </c>
      <c r="E665" t="s">
        <v>400</v>
      </c>
      <c r="F665">
        <v>1407</v>
      </c>
      <c r="G665" t="s">
        <v>401</v>
      </c>
      <c r="H665" t="s">
        <v>400</v>
      </c>
      <c r="I665">
        <v>421</v>
      </c>
      <c r="J665" t="s">
        <v>394</v>
      </c>
      <c r="K665" t="s">
        <v>405</v>
      </c>
      <c r="L665">
        <v>1471</v>
      </c>
      <c r="M665" t="s">
        <v>407</v>
      </c>
      <c r="N665" t="s">
        <v>255</v>
      </c>
      <c r="O665">
        <v>1471</v>
      </c>
      <c r="P665" t="s">
        <v>407</v>
      </c>
      <c r="Q665" t="s">
        <v>255</v>
      </c>
      <c r="R665" t="s">
        <v>290</v>
      </c>
      <c r="S665" s="2">
        <v>0.57999999999999996</v>
      </c>
      <c r="U665">
        <v>7</v>
      </c>
      <c r="IF665">
        <v>1471</v>
      </c>
      <c r="IG665" t="s">
        <v>407</v>
      </c>
      <c r="IH665" t="s">
        <v>252</v>
      </c>
      <c r="IK665">
        <v>-2</v>
      </c>
      <c r="IL665" t="s">
        <v>253</v>
      </c>
      <c r="IM665" t="s">
        <v>254</v>
      </c>
      <c r="IN665" t="s">
        <v>416</v>
      </c>
      <c r="IP665" t="s">
        <v>419</v>
      </c>
    </row>
    <row r="666" spans="1:250" x14ac:dyDescent="0.25">
      <c r="A666">
        <v>134408</v>
      </c>
      <c r="B666">
        <v>1886117376</v>
      </c>
      <c r="C666">
        <v>1403</v>
      </c>
      <c r="D666" t="s">
        <v>399</v>
      </c>
      <c r="E666" t="s">
        <v>400</v>
      </c>
      <c r="F666">
        <v>1407</v>
      </c>
      <c r="G666" t="s">
        <v>401</v>
      </c>
      <c r="H666" t="s">
        <v>400</v>
      </c>
      <c r="I666">
        <v>417</v>
      </c>
      <c r="J666" t="s">
        <v>389</v>
      </c>
      <c r="K666" t="s">
        <v>390</v>
      </c>
      <c r="L666">
        <v>1471</v>
      </c>
      <c r="M666" t="s">
        <v>407</v>
      </c>
      <c r="N666" t="s">
        <v>255</v>
      </c>
      <c r="O666">
        <v>1471</v>
      </c>
      <c r="P666" t="s">
        <v>407</v>
      </c>
      <c r="Q666" t="s">
        <v>255</v>
      </c>
      <c r="R666" t="s">
        <v>290</v>
      </c>
      <c r="S666" s="2">
        <v>0.38</v>
      </c>
      <c r="U666">
        <v>7</v>
      </c>
      <c r="IF666">
        <v>1471</v>
      </c>
      <c r="IG666" t="s">
        <v>407</v>
      </c>
      <c r="IH666" t="s">
        <v>252</v>
      </c>
      <c r="IK666">
        <v>-2</v>
      </c>
      <c r="IL666" t="s">
        <v>253</v>
      </c>
      <c r="IM666" t="s">
        <v>254</v>
      </c>
      <c r="IN666" t="s">
        <v>416</v>
      </c>
      <c r="IP666" t="s">
        <v>419</v>
      </c>
    </row>
    <row r="667" spans="1:250" x14ac:dyDescent="0.25">
      <c r="A667">
        <v>134409</v>
      </c>
      <c r="B667">
        <v>1886117376</v>
      </c>
      <c r="C667">
        <v>1403</v>
      </c>
      <c r="D667" t="s">
        <v>399</v>
      </c>
      <c r="E667" t="s">
        <v>400</v>
      </c>
      <c r="F667">
        <v>1407</v>
      </c>
      <c r="G667" t="s">
        <v>401</v>
      </c>
      <c r="H667" t="s">
        <v>400</v>
      </c>
      <c r="I667">
        <v>504</v>
      </c>
      <c r="J667" t="s">
        <v>464</v>
      </c>
      <c r="K667" t="s">
        <v>463</v>
      </c>
      <c r="L667">
        <v>79514</v>
      </c>
      <c r="M667" t="s">
        <v>465</v>
      </c>
      <c r="N667" t="s">
        <v>466</v>
      </c>
      <c r="O667">
        <v>79514</v>
      </c>
      <c r="P667" t="s">
        <v>465</v>
      </c>
      <c r="Q667" t="s">
        <v>466</v>
      </c>
      <c r="R667" t="s">
        <v>291</v>
      </c>
      <c r="S667" s="2">
        <v>194.58</v>
      </c>
      <c r="U667">
        <v>8</v>
      </c>
      <c r="IF667">
        <v>79514</v>
      </c>
      <c r="IG667" t="s">
        <v>465</v>
      </c>
      <c r="IH667" t="s">
        <v>252</v>
      </c>
      <c r="IK667">
        <v>-2</v>
      </c>
      <c r="IL667" t="s">
        <v>253</v>
      </c>
      <c r="IM667" t="s">
        <v>254</v>
      </c>
      <c r="IN667" t="s">
        <v>416</v>
      </c>
      <c r="IP667" t="s">
        <v>465</v>
      </c>
    </row>
    <row r="668" spans="1:250" x14ac:dyDescent="0.25">
      <c r="A668">
        <v>134410</v>
      </c>
      <c r="B668">
        <v>1886117376</v>
      </c>
      <c r="C668">
        <v>1403</v>
      </c>
      <c r="D668" t="s">
        <v>399</v>
      </c>
      <c r="E668" t="s">
        <v>400</v>
      </c>
      <c r="F668">
        <v>1407</v>
      </c>
      <c r="G668" t="s">
        <v>401</v>
      </c>
      <c r="H668" t="s">
        <v>400</v>
      </c>
      <c r="I668">
        <v>504</v>
      </c>
      <c r="J668" t="s">
        <v>464</v>
      </c>
      <c r="K668" t="s">
        <v>463</v>
      </c>
      <c r="L668">
        <v>78013</v>
      </c>
      <c r="M668" t="s">
        <v>467</v>
      </c>
      <c r="N668" t="s">
        <v>262</v>
      </c>
      <c r="O668">
        <v>78013</v>
      </c>
      <c r="P668" t="s">
        <v>467</v>
      </c>
      <c r="Q668" t="s">
        <v>262</v>
      </c>
      <c r="R668" t="s">
        <v>291</v>
      </c>
      <c r="S668" s="2">
        <v>56.64</v>
      </c>
      <c r="U668">
        <v>8</v>
      </c>
      <c r="IF668">
        <v>78013</v>
      </c>
      <c r="IG668" t="s">
        <v>467</v>
      </c>
      <c r="IH668" t="s">
        <v>252</v>
      </c>
      <c r="IK668">
        <v>-2</v>
      </c>
      <c r="IL668" t="s">
        <v>253</v>
      </c>
      <c r="IM668" t="s">
        <v>254</v>
      </c>
      <c r="IN668" t="s">
        <v>416</v>
      </c>
      <c r="IP668" t="s">
        <v>467</v>
      </c>
    </row>
    <row r="669" spans="1:250" x14ac:dyDescent="0.25">
      <c r="A669">
        <v>134411</v>
      </c>
      <c r="B669">
        <v>1886117376</v>
      </c>
      <c r="C669">
        <v>1403</v>
      </c>
      <c r="D669" t="s">
        <v>399</v>
      </c>
      <c r="E669" t="s">
        <v>400</v>
      </c>
      <c r="F669">
        <v>1407</v>
      </c>
      <c r="G669" t="s">
        <v>401</v>
      </c>
      <c r="H669" t="s">
        <v>400</v>
      </c>
      <c r="I669">
        <v>501</v>
      </c>
      <c r="J669" t="s">
        <v>468</v>
      </c>
      <c r="K669" t="s">
        <v>469</v>
      </c>
      <c r="L669">
        <v>78013</v>
      </c>
      <c r="M669" t="s">
        <v>467</v>
      </c>
      <c r="N669" t="s">
        <v>262</v>
      </c>
      <c r="O669">
        <v>78013</v>
      </c>
      <c r="P669" t="s">
        <v>467</v>
      </c>
      <c r="Q669" t="s">
        <v>262</v>
      </c>
      <c r="R669" t="s">
        <v>291</v>
      </c>
      <c r="S669" s="2">
        <v>46.51</v>
      </c>
      <c r="U669">
        <v>8</v>
      </c>
      <c r="IF669">
        <v>78013</v>
      </c>
      <c r="IG669" t="s">
        <v>467</v>
      </c>
      <c r="IH669" t="s">
        <v>252</v>
      </c>
      <c r="IK669">
        <v>-2</v>
      </c>
      <c r="IL669" t="s">
        <v>253</v>
      </c>
      <c r="IM669" t="s">
        <v>254</v>
      </c>
      <c r="IN669" t="s">
        <v>416</v>
      </c>
      <c r="IP669" t="s">
        <v>467</v>
      </c>
    </row>
    <row r="670" spans="1:250" x14ac:dyDescent="0.25">
      <c r="A670">
        <v>134412</v>
      </c>
      <c r="B670">
        <v>1886117376</v>
      </c>
      <c r="C670">
        <v>1403</v>
      </c>
      <c r="D670" t="s">
        <v>399</v>
      </c>
      <c r="E670" t="s">
        <v>400</v>
      </c>
      <c r="F670">
        <v>1407</v>
      </c>
      <c r="G670" t="s">
        <v>401</v>
      </c>
      <c r="H670" t="s">
        <v>400</v>
      </c>
      <c r="I670">
        <v>499</v>
      </c>
      <c r="J670" t="s">
        <v>470</v>
      </c>
      <c r="K670" t="s">
        <v>471</v>
      </c>
      <c r="L670">
        <v>78013</v>
      </c>
      <c r="M670" t="s">
        <v>467</v>
      </c>
      <c r="N670" t="s">
        <v>262</v>
      </c>
      <c r="O670">
        <v>78013</v>
      </c>
      <c r="P670" t="s">
        <v>467</v>
      </c>
      <c r="Q670" t="s">
        <v>262</v>
      </c>
      <c r="R670" t="s">
        <v>291</v>
      </c>
      <c r="S670" s="2">
        <v>46.56</v>
      </c>
      <c r="U670">
        <v>8</v>
      </c>
      <c r="IF670">
        <v>78013</v>
      </c>
      <c r="IG670" t="s">
        <v>467</v>
      </c>
      <c r="IH670" t="s">
        <v>252</v>
      </c>
      <c r="IK670">
        <v>-2</v>
      </c>
      <c r="IL670" t="s">
        <v>253</v>
      </c>
      <c r="IM670" t="s">
        <v>254</v>
      </c>
      <c r="IN670" t="s">
        <v>416</v>
      </c>
      <c r="IP670" t="s">
        <v>467</v>
      </c>
    </row>
    <row r="671" spans="1:250" x14ac:dyDescent="0.25">
      <c r="A671">
        <v>134413</v>
      </c>
      <c r="B671">
        <v>1886117376</v>
      </c>
      <c r="C671">
        <v>1403</v>
      </c>
      <c r="D671" t="s">
        <v>399</v>
      </c>
      <c r="E671" t="s">
        <v>400</v>
      </c>
      <c r="F671">
        <v>1407</v>
      </c>
      <c r="G671" t="s">
        <v>401</v>
      </c>
      <c r="H671" t="s">
        <v>400</v>
      </c>
      <c r="I671">
        <v>504</v>
      </c>
      <c r="J671" t="s">
        <v>464</v>
      </c>
      <c r="K671" t="s">
        <v>463</v>
      </c>
      <c r="L671">
        <v>50297</v>
      </c>
      <c r="M671" t="s">
        <v>435</v>
      </c>
      <c r="N671" t="s">
        <v>436</v>
      </c>
      <c r="O671">
        <v>50297</v>
      </c>
      <c r="P671" t="s">
        <v>435</v>
      </c>
      <c r="Q671" t="s">
        <v>436</v>
      </c>
      <c r="R671" t="s">
        <v>291</v>
      </c>
      <c r="S671" s="2">
        <v>192.24</v>
      </c>
      <c r="U671">
        <v>8</v>
      </c>
      <c r="IF671">
        <v>50297</v>
      </c>
      <c r="IG671" t="s">
        <v>435</v>
      </c>
      <c r="IH671" t="s">
        <v>252</v>
      </c>
      <c r="IK671">
        <v>-2</v>
      </c>
      <c r="IL671" t="s">
        <v>253</v>
      </c>
      <c r="IM671" t="s">
        <v>254</v>
      </c>
      <c r="IN671" t="s">
        <v>416</v>
      </c>
      <c r="IP671" t="s">
        <v>435</v>
      </c>
    </row>
    <row r="672" spans="1:250" x14ac:dyDescent="0.25">
      <c r="A672">
        <v>134414</v>
      </c>
      <c r="B672">
        <v>1886117376</v>
      </c>
      <c r="C672">
        <v>1403</v>
      </c>
      <c r="D672" t="s">
        <v>399</v>
      </c>
      <c r="E672" t="s">
        <v>400</v>
      </c>
      <c r="F672">
        <v>1407</v>
      </c>
      <c r="G672" t="s">
        <v>401</v>
      </c>
      <c r="H672" t="s">
        <v>400</v>
      </c>
      <c r="I672">
        <v>501</v>
      </c>
      <c r="J672" t="s">
        <v>468</v>
      </c>
      <c r="K672" t="s">
        <v>469</v>
      </c>
      <c r="L672">
        <v>50297</v>
      </c>
      <c r="M672" t="s">
        <v>435</v>
      </c>
      <c r="N672" t="s">
        <v>436</v>
      </c>
      <c r="O672">
        <v>50297</v>
      </c>
      <c r="P672" t="s">
        <v>435</v>
      </c>
      <c r="Q672" t="s">
        <v>436</v>
      </c>
      <c r="R672" t="s">
        <v>291</v>
      </c>
      <c r="S672" s="2">
        <v>157.81</v>
      </c>
      <c r="U672">
        <v>8</v>
      </c>
      <c r="IF672">
        <v>50297</v>
      </c>
      <c r="IG672" t="s">
        <v>435</v>
      </c>
      <c r="IH672" t="s">
        <v>252</v>
      </c>
      <c r="IK672">
        <v>-2</v>
      </c>
      <c r="IL672" t="s">
        <v>253</v>
      </c>
      <c r="IM672" t="s">
        <v>254</v>
      </c>
      <c r="IN672" t="s">
        <v>416</v>
      </c>
      <c r="IP672" t="s">
        <v>435</v>
      </c>
    </row>
    <row r="673" spans="1:250" x14ac:dyDescent="0.25">
      <c r="A673">
        <v>134415</v>
      </c>
      <c r="B673">
        <v>1886117376</v>
      </c>
      <c r="C673">
        <v>1403</v>
      </c>
      <c r="D673" t="s">
        <v>399</v>
      </c>
      <c r="E673" t="s">
        <v>400</v>
      </c>
      <c r="F673">
        <v>1407</v>
      </c>
      <c r="G673" t="s">
        <v>401</v>
      </c>
      <c r="H673" t="s">
        <v>400</v>
      </c>
      <c r="I673">
        <v>499</v>
      </c>
      <c r="J673" t="s">
        <v>470</v>
      </c>
      <c r="K673" t="s">
        <v>471</v>
      </c>
      <c r="L673">
        <v>50297</v>
      </c>
      <c r="M673" t="s">
        <v>435</v>
      </c>
      <c r="N673" t="s">
        <v>436</v>
      </c>
      <c r="O673">
        <v>50297</v>
      </c>
      <c r="P673" t="s">
        <v>435</v>
      </c>
      <c r="Q673" t="s">
        <v>436</v>
      </c>
      <c r="R673" t="s">
        <v>291</v>
      </c>
      <c r="S673" s="2">
        <v>157.97999999999999</v>
      </c>
      <c r="U673">
        <v>8</v>
      </c>
      <c r="IF673">
        <v>50297</v>
      </c>
      <c r="IG673" t="s">
        <v>435</v>
      </c>
      <c r="IH673" t="s">
        <v>252</v>
      </c>
      <c r="IK673">
        <v>-2</v>
      </c>
      <c r="IL673" t="s">
        <v>253</v>
      </c>
      <c r="IM673" t="s">
        <v>254</v>
      </c>
      <c r="IN673" t="s">
        <v>416</v>
      </c>
      <c r="IP673" t="s">
        <v>435</v>
      </c>
    </row>
    <row r="674" spans="1:250" x14ac:dyDescent="0.25">
      <c r="A674">
        <v>134416</v>
      </c>
      <c r="B674">
        <v>1886117376</v>
      </c>
      <c r="C674">
        <v>1403</v>
      </c>
      <c r="D674" t="s">
        <v>399</v>
      </c>
      <c r="E674" t="s">
        <v>400</v>
      </c>
      <c r="F674">
        <v>1407</v>
      </c>
      <c r="G674" t="s">
        <v>401</v>
      </c>
      <c r="H674" t="s">
        <v>400</v>
      </c>
      <c r="I674">
        <v>493</v>
      </c>
      <c r="J674" t="s">
        <v>472</v>
      </c>
      <c r="K674" t="s">
        <v>473</v>
      </c>
      <c r="L674">
        <v>50297</v>
      </c>
      <c r="M674" t="s">
        <v>435</v>
      </c>
      <c r="N674" t="s">
        <v>436</v>
      </c>
      <c r="O674">
        <v>50297</v>
      </c>
      <c r="P674" t="s">
        <v>435</v>
      </c>
      <c r="Q674" t="s">
        <v>436</v>
      </c>
      <c r="R674" t="s">
        <v>291</v>
      </c>
      <c r="S674" s="2">
        <v>244.8</v>
      </c>
      <c r="U674">
        <v>8</v>
      </c>
      <c r="IF674">
        <v>50297</v>
      </c>
      <c r="IG674" t="s">
        <v>435</v>
      </c>
      <c r="IH674" t="s">
        <v>252</v>
      </c>
      <c r="IK674">
        <v>-2</v>
      </c>
      <c r="IL674" t="s">
        <v>253</v>
      </c>
      <c r="IM674" t="s">
        <v>254</v>
      </c>
      <c r="IN674" t="s">
        <v>416</v>
      </c>
      <c r="IP674" t="s">
        <v>435</v>
      </c>
    </row>
    <row r="675" spans="1:250" x14ac:dyDescent="0.25">
      <c r="A675">
        <v>134417</v>
      </c>
      <c r="B675">
        <v>1886117376</v>
      </c>
      <c r="C675">
        <v>1403</v>
      </c>
      <c r="D675" t="s">
        <v>399</v>
      </c>
      <c r="E675" t="s">
        <v>400</v>
      </c>
      <c r="F675">
        <v>1407</v>
      </c>
      <c r="G675" t="s">
        <v>401</v>
      </c>
      <c r="H675" t="s">
        <v>400</v>
      </c>
      <c r="I675">
        <v>491</v>
      </c>
      <c r="J675" t="s">
        <v>474</v>
      </c>
      <c r="K675" t="s">
        <v>475</v>
      </c>
      <c r="L675">
        <v>50297</v>
      </c>
      <c r="M675" t="s">
        <v>435</v>
      </c>
      <c r="N675" t="s">
        <v>436</v>
      </c>
      <c r="O675">
        <v>50297</v>
      </c>
      <c r="P675" t="s">
        <v>435</v>
      </c>
      <c r="Q675" t="s">
        <v>436</v>
      </c>
      <c r="R675" t="s">
        <v>291</v>
      </c>
      <c r="S675" s="2">
        <v>275.8</v>
      </c>
      <c r="U675">
        <v>8</v>
      </c>
      <c r="IF675">
        <v>50297</v>
      </c>
      <c r="IG675" t="s">
        <v>435</v>
      </c>
      <c r="IH675" t="s">
        <v>252</v>
      </c>
      <c r="IK675">
        <v>-2</v>
      </c>
      <c r="IL675" t="s">
        <v>253</v>
      </c>
      <c r="IM675" t="s">
        <v>254</v>
      </c>
      <c r="IN675" t="s">
        <v>416</v>
      </c>
      <c r="IP675" t="s">
        <v>435</v>
      </c>
    </row>
    <row r="676" spans="1:250" x14ac:dyDescent="0.25">
      <c r="A676">
        <v>134418</v>
      </c>
      <c r="B676">
        <v>1886117376</v>
      </c>
      <c r="C676">
        <v>1403</v>
      </c>
      <c r="D676" t="s">
        <v>399</v>
      </c>
      <c r="E676" t="s">
        <v>400</v>
      </c>
      <c r="F676">
        <v>1407</v>
      </c>
      <c r="G676" t="s">
        <v>401</v>
      </c>
      <c r="H676" t="s">
        <v>400</v>
      </c>
      <c r="I676">
        <v>484</v>
      </c>
      <c r="J676" t="s">
        <v>476</v>
      </c>
      <c r="K676" t="s">
        <v>477</v>
      </c>
      <c r="L676">
        <v>50297</v>
      </c>
      <c r="M676" t="s">
        <v>435</v>
      </c>
      <c r="N676" t="s">
        <v>436</v>
      </c>
      <c r="O676">
        <v>50297</v>
      </c>
      <c r="P676" t="s">
        <v>435</v>
      </c>
      <c r="Q676" t="s">
        <v>436</v>
      </c>
      <c r="R676" t="s">
        <v>291</v>
      </c>
      <c r="S676" s="2">
        <v>1034.6199999999999</v>
      </c>
      <c r="U676">
        <v>8</v>
      </c>
      <c r="IF676">
        <v>50297</v>
      </c>
      <c r="IG676" t="s">
        <v>435</v>
      </c>
      <c r="IH676" t="s">
        <v>252</v>
      </c>
      <c r="IK676">
        <v>-2</v>
      </c>
      <c r="IL676" t="s">
        <v>253</v>
      </c>
      <c r="IM676" t="s">
        <v>254</v>
      </c>
      <c r="IN676" t="s">
        <v>416</v>
      </c>
      <c r="IP676" t="s">
        <v>435</v>
      </c>
    </row>
    <row r="677" spans="1:250" x14ac:dyDescent="0.25">
      <c r="A677">
        <v>134419</v>
      </c>
      <c r="B677">
        <v>1886117376</v>
      </c>
      <c r="C677">
        <v>1403</v>
      </c>
      <c r="D677" t="s">
        <v>399</v>
      </c>
      <c r="E677" t="s">
        <v>400</v>
      </c>
      <c r="F677">
        <v>1407</v>
      </c>
      <c r="G677" t="s">
        <v>401</v>
      </c>
      <c r="H677" t="s">
        <v>400</v>
      </c>
      <c r="I677">
        <v>483</v>
      </c>
      <c r="J677" t="s">
        <v>448</v>
      </c>
      <c r="K677" t="s">
        <v>449</v>
      </c>
      <c r="L677">
        <v>50297</v>
      </c>
      <c r="M677" t="s">
        <v>435</v>
      </c>
      <c r="N677" t="s">
        <v>436</v>
      </c>
      <c r="O677">
        <v>50297</v>
      </c>
      <c r="P677" t="s">
        <v>435</v>
      </c>
      <c r="Q677" t="s">
        <v>436</v>
      </c>
      <c r="R677" t="s">
        <v>291</v>
      </c>
      <c r="S677" s="2">
        <v>232.72</v>
      </c>
      <c r="U677">
        <v>8</v>
      </c>
      <c r="IF677">
        <v>50297</v>
      </c>
      <c r="IG677" t="s">
        <v>435</v>
      </c>
      <c r="IH677" t="s">
        <v>252</v>
      </c>
      <c r="IK677">
        <v>-2</v>
      </c>
      <c r="IL677" t="s">
        <v>253</v>
      </c>
      <c r="IM677" t="s">
        <v>254</v>
      </c>
      <c r="IN677" t="s">
        <v>416</v>
      </c>
      <c r="IP677" t="s">
        <v>435</v>
      </c>
    </row>
    <row r="678" spans="1:250" x14ac:dyDescent="0.25">
      <c r="A678">
        <v>134420</v>
      </c>
      <c r="B678">
        <v>1886117376</v>
      </c>
      <c r="C678">
        <v>1403</v>
      </c>
      <c r="D678" t="s">
        <v>399</v>
      </c>
      <c r="E678" t="s">
        <v>400</v>
      </c>
      <c r="F678">
        <v>1407</v>
      </c>
      <c r="G678" t="s">
        <v>401</v>
      </c>
      <c r="H678" t="s">
        <v>400</v>
      </c>
      <c r="I678">
        <v>479</v>
      </c>
      <c r="J678" t="s">
        <v>450</v>
      </c>
      <c r="K678" t="s">
        <v>451</v>
      </c>
      <c r="L678">
        <v>50297</v>
      </c>
      <c r="M678" t="s">
        <v>435</v>
      </c>
      <c r="N678" t="s">
        <v>436</v>
      </c>
      <c r="O678">
        <v>50297</v>
      </c>
      <c r="P678" t="s">
        <v>435</v>
      </c>
      <c r="Q678" t="s">
        <v>436</v>
      </c>
      <c r="R678" t="s">
        <v>291</v>
      </c>
      <c r="S678" s="2">
        <v>150.91</v>
      </c>
      <c r="U678">
        <v>8</v>
      </c>
      <c r="IF678">
        <v>50297</v>
      </c>
      <c r="IG678" t="s">
        <v>435</v>
      </c>
      <c r="IH678" t="s">
        <v>252</v>
      </c>
      <c r="IK678">
        <v>-2</v>
      </c>
      <c r="IL678" t="s">
        <v>253</v>
      </c>
      <c r="IM678" t="s">
        <v>254</v>
      </c>
      <c r="IN678" t="s">
        <v>416</v>
      </c>
      <c r="IP678" t="s">
        <v>435</v>
      </c>
    </row>
    <row r="679" spans="1:250" x14ac:dyDescent="0.25">
      <c r="A679">
        <v>134421</v>
      </c>
      <c r="B679">
        <v>1886117376</v>
      </c>
      <c r="C679">
        <v>1403</v>
      </c>
      <c r="D679" t="s">
        <v>399</v>
      </c>
      <c r="E679" t="s">
        <v>400</v>
      </c>
      <c r="F679">
        <v>1407</v>
      </c>
      <c r="G679" t="s">
        <v>401</v>
      </c>
      <c r="H679" t="s">
        <v>400</v>
      </c>
      <c r="I679">
        <v>475</v>
      </c>
      <c r="J679" t="s">
        <v>433</v>
      </c>
      <c r="K679" t="s">
        <v>434</v>
      </c>
      <c r="L679">
        <v>50297</v>
      </c>
      <c r="M679" t="s">
        <v>435</v>
      </c>
      <c r="N679" t="s">
        <v>436</v>
      </c>
      <c r="O679">
        <v>50297</v>
      </c>
      <c r="P679" t="s">
        <v>435</v>
      </c>
      <c r="Q679" t="s">
        <v>436</v>
      </c>
      <c r="R679" t="s">
        <v>291</v>
      </c>
      <c r="S679" s="2">
        <v>351.21</v>
      </c>
      <c r="U679">
        <v>8</v>
      </c>
      <c r="IF679">
        <v>50297</v>
      </c>
      <c r="IG679" t="s">
        <v>435</v>
      </c>
      <c r="IH679" t="s">
        <v>252</v>
      </c>
      <c r="IK679">
        <v>-2</v>
      </c>
      <c r="IL679" t="s">
        <v>253</v>
      </c>
      <c r="IM679" t="s">
        <v>254</v>
      </c>
      <c r="IN679" t="s">
        <v>416</v>
      </c>
      <c r="IP679" t="s">
        <v>435</v>
      </c>
    </row>
    <row r="680" spans="1:250" x14ac:dyDescent="0.25">
      <c r="A680">
        <v>134422</v>
      </c>
      <c r="B680">
        <v>1886117376</v>
      </c>
      <c r="C680">
        <v>1403</v>
      </c>
      <c r="D680" t="s">
        <v>399</v>
      </c>
      <c r="E680" t="s">
        <v>400</v>
      </c>
      <c r="F680">
        <v>1407</v>
      </c>
      <c r="G680" t="s">
        <v>401</v>
      </c>
      <c r="H680" t="s">
        <v>400</v>
      </c>
      <c r="I680">
        <v>474</v>
      </c>
      <c r="J680" t="s">
        <v>437</v>
      </c>
      <c r="K680" t="s">
        <v>438</v>
      </c>
      <c r="L680">
        <v>50297</v>
      </c>
      <c r="M680" t="s">
        <v>435</v>
      </c>
      <c r="N680" t="s">
        <v>436</v>
      </c>
      <c r="O680">
        <v>50297</v>
      </c>
      <c r="P680" t="s">
        <v>435</v>
      </c>
      <c r="Q680" t="s">
        <v>436</v>
      </c>
      <c r="R680" t="s">
        <v>291</v>
      </c>
      <c r="S680" s="2">
        <v>351.16</v>
      </c>
      <c r="U680">
        <v>8</v>
      </c>
      <c r="IF680">
        <v>50297</v>
      </c>
      <c r="IG680" t="s">
        <v>435</v>
      </c>
      <c r="IH680" t="s">
        <v>252</v>
      </c>
      <c r="IK680">
        <v>-2</v>
      </c>
      <c r="IL680" t="s">
        <v>253</v>
      </c>
      <c r="IM680" t="s">
        <v>254</v>
      </c>
      <c r="IN680" t="s">
        <v>416</v>
      </c>
      <c r="IP680" t="s">
        <v>435</v>
      </c>
    </row>
    <row r="681" spans="1:250" x14ac:dyDescent="0.25">
      <c r="A681">
        <v>134423</v>
      </c>
      <c r="B681">
        <v>1886117376</v>
      </c>
      <c r="C681">
        <v>1403</v>
      </c>
      <c r="D681" t="s">
        <v>399</v>
      </c>
      <c r="E681" t="s">
        <v>400</v>
      </c>
      <c r="F681">
        <v>1407</v>
      </c>
      <c r="G681" t="s">
        <v>401</v>
      </c>
      <c r="H681" t="s">
        <v>400</v>
      </c>
      <c r="I681">
        <v>470</v>
      </c>
      <c r="J681" t="s">
        <v>439</v>
      </c>
      <c r="K681" t="s">
        <v>440</v>
      </c>
      <c r="L681">
        <v>50297</v>
      </c>
      <c r="M681" t="s">
        <v>435</v>
      </c>
      <c r="N681" t="s">
        <v>436</v>
      </c>
      <c r="O681">
        <v>50297</v>
      </c>
      <c r="P681" t="s">
        <v>435</v>
      </c>
      <c r="Q681" t="s">
        <v>436</v>
      </c>
      <c r="R681" t="s">
        <v>291</v>
      </c>
      <c r="S681" s="2">
        <v>535.41</v>
      </c>
      <c r="U681">
        <v>8</v>
      </c>
      <c r="IF681">
        <v>50297</v>
      </c>
      <c r="IG681" t="s">
        <v>435</v>
      </c>
      <c r="IH681" t="s">
        <v>252</v>
      </c>
      <c r="IK681">
        <v>-2</v>
      </c>
      <c r="IL681" t="s">
        <v>253</v>
      </c>
      <c r="IM681" t="s">
        <v>254</v>
      </c>
      <c r="IN681" t="s">
        <v>416</v>
      </c>
      <c r="IP681" t="s">
        <v>435</v>
      </c>
    </row>
    <row r="682" spans="1:250" x14ac:dyDescent="0.25">
      <c r="A682">
        <v>134424</v>
      </c>
      <c r="B682">
        <v>1886117376</v>
      </c>
      <c r="C682">
        <v>1403</v>
      </c>
      <c r="D682" t="s">
        <v>399</v>
      </c>
      <c r="E682" t="s">
        <v>400</v>
      </c>
      <c r="F682">
        <v>1407</v>
      </c>
      <c r="G682" t="s">
        <v>401</v>
      </c>
      <c r="H682" t="s">
        <v>400</v>
      </c>
      <c r="I682">
        <v>467</v>
      </c>
      <c r="J682" t="s">
        <v>441</v>
      </c>
      <c r="K682" t="s">
        <v>442</v>
      </c>
      <c r="L682">
        <v>50297</v>
      </c>
      <c r="M682" t="s">
        <v>435</v>
      </c>
      <c r="N682" t="s">
        <v>436</v>
      </c>
      <c r="O682">
        <v>50297</v>
      </c>
      <c r="P682" t="s">
        <v>435</v>
      </c>
      <c r="Q682" t="s">
        <v>436</v>
      </c>
      <c r="R682" t="s">
        <v>291</v>
      </c>
      <c r="S682" s="2">
        <v>224.3</v>
      </c>
      <c r="U682">
        <v>8</v>
      </c>
      <c r="IF682">
        <v>50297</v>
      </c>
      <c r="IG682" t="s">
        <v>435</v>
      </c>
      <c r="IH682" t="s">
        <v>252</v>
      </c>
      <c r="IK682">
        <v>-2</v>
      </c>
      <c r="IL682" t="s">
        <v>253</v>
      </c>
      <c r="IM682" t="s">
        <v>254</v>
      </c>
      <c r="IN682" t="s">
        <v>416</v>
      </c>
      <c r="IP682" t="s">
        <v>435</v>
      </c>
    </row>
    <row r="683" spans="1:250" x14ac:dyDescent="0.25">
      <c r="A683">
        <v>134425</v>
      </c>
      <c r="B683">
        <v>1886117376</v>
      </c>
      <c r="C683">
        <v>1403</v>
      </c>
      <c r="D683" t="s">
        <v>399</v>
      </c>
      <c r="E683" t="s">
        <v>400</v>
      </c>
      <c r="F683">
        <v>1407</v>
      </c>
      <c r="G683" t="s">
        <v>401</v>
      </c>
      <c r="H683" t="s">
        <v>400</v>
      </c>
      <c r="I683">
        <v>466</v>
      </c>
      <c r="J683" t="s">
        <v>443</v>
      </c>
      <c r="K683" t="s">
        <v>444</v>
      </c>
      <c r="L683">
        <v>50297</v>
      </c>
      <c r="M683" t="s">
        <v>435</v>
      </c>
      <c r="N683" t="s">
        <v>436</v>
      </c>
      <c r="O683">
        <v>50297</v>
      </c>
      <c r="P683" t="s">
        <v>435</v>
      </c>
      <c r="Q683" t="s">
        <v>436</v>
      </c>
      <c r="R683" t="s">
        <v>291</v>
      </c>
      <c r="S683" s="2">
        <v>306.32</v>
      </c>
      <c r="U683">
        <v>8</v>
      </c>
      <c r="IF683">
        <v>50297</v>
      </c>
      <c r="IG683" t="s">
        <v>435</v>
      </c>
      <c r="IH683" t="s">
        <v>252</v>
      </c>
      <c r="IK683">
        <v>-2</v>
      </c>
      <c r="IL683" t="s">
        <v>253</v>
      </c>
      <c r="IM683" t="s">
        <v>254</v>
      </c>
      <c r="IN683" t="s">
        <v>416</v>
      </c>
      <c r="IP683" t="s">
        <v>435</v>
      </c>
    </row>
    <row r="684" spans="1:250" x14ac:dyDescent="0.25">
      <c r="A684">
        <v>134426</v>
      </c>
      <c r="B684">
        <v>1886117376</v>
      </c>
      <c r="C684">
        <v>1403</v>
      </c>
      <c r="D684" t="s">
        <v>399</v>
      </c>
      <c r="E684" t="s">
        <v>400</v>
      </c>
      <c r="F684">
        <v>1407</v>
      </c>
      <c r="G684" t="s">
        <v>401</v>
      </c>
      <c r="H684" t="s">
        <v>400</v>
      </c>
      <c r="I684">
        <v>504</v>
      </c>
      <c r="J684" t="s">
        <v>464</v>
      </c>
      <c r="K684" t="s">
        <v>463</v>
      </c>
      <c r="L684">
        <v>22342</v>
      </c>
      <c r="M684" t="s">
        <v>403</v>
      </c>
      <c r="N684" t="s">
        <v>404</v>
      </c>
      <c r="O684">
        <v>22342</v>
      </c>
      <c r="P684" t="s">
        <v>403</v>
      </c>
      <c r="Q684" t="s">
        <v>404</v>
      </c>
      <c r="R684" t="s">
        <v>291</v>
      </c>
      <c r="S684" s="2">
        <v>0</v>
      </c>
      <c r="U684">
        <v>8</v>
      </c>
      <c r="IF684">
        <v>22342</v>
      </c>
      <c r="IG684" t="s">
        <v>403</v>
      </c>
      <c r="IH684" t="s">
        <v>252</v>
      </c>
      <c r="IK684">
        <v>-2</v>
      </c>
      <c r="IL684" t="s">
        <v>253</v>
      </c>
      <c r="IM684" t="s">
        <v>254</v>
      </c>
      <c r="IN684" t="s">
        <v>416</v>
      </c>
      <c r="IP684" t="s">
        <v>417</v>
      </c>
    </row>
    <row r="685" spans="1:250" x14ac:dyDescent="0.25">
      <c r="A685">
        <v>134427</v>
      </c>
      <c r="B685">
        <v>1886117376</v>
      </c>
      <c r="C685">
        <v>1403</v>
      </c>
      <c r="D685" t="s">
        <v>399</v>
      </c>
      <c r="E685" t="s">
        <v>400</v>
      </c>
      <c r="F685">
        <v>1407</v>
      </c>
      <c r="G685" t="s">
        <v>401</v>
      </c>
      <c r="H685" t="s">
        <v>400</v>
      </c>
      <c r="I685">
        <v>501</v>
      </c>
      <c r="J685" t="s">
        <v>468</v>
      </c>
      <c r="K685" t="s">
        <v>469</v>
      </c>
      <c r="L685">
        <v>22342</v>
      </c>
      <c r="M685" t="s">
        <v>403</v>
      </c>
      <c r="N685" t="s">
        <v>404</v>
      </c>
      <c r="O685">
        <v>22342</v>
      </c>
      <c r="P685" t="s">
        <v>403</v>
      </c>
      <c r="Q685" t="s">
        <v>404</v>
      </c>
      <c r="R685" t="s">
        <v>291</v>
      </c>
      <c r="S685" s="2">
        <v>160.44999999999999</v>
      </c>
      <c r="U685">
        <v>8</v>
      </c>
      <c r="IF685">
        <v>22342</v>
      </c>
      <c r="IG685" t="s">
        <v>403</v>
      </c>
      <c r="IH685" t="s">
        <v>252</v>
      </c>
      <c r="IK685">
        <v>-2</v>
      </c>
      <c r="IL685" t="s">
        <v>253</v>
      </c>
      <c r="IM685" t="s">
        <v>254</v>
      </c>
      <c r="IN685" t="s">
        <v>416</v>
      </c>
      <c r="IP685" t="s">
        <v>417</v>
      </c>
    </row>
    <row r="686" spans="1:250" x14ac:dyDescent="0.25">
      <c r="A686">
        <v>134428</v>
      </c>
      <c r="B686">
        <v>1886117376</v>
      </c>
      <c r="C686">
        <v>1403</v>
      </c>
      <c r="D686" t="s">
        <v>399</v>
      </c>
      <c r="E686" t="s">
        <v>400</v>
      </c>
      <c r="F686">
        <v>1407</v>
      </c>
      <c r="G686" t="s">
        <v>401</v>
      </c>
      <c r="H686" t="s">
        <v>400</v>
      </c>
      <c r="I686">
        <v>499</v>
      </c>
      <c r="J686" t="s">
        <v>470</v>
      </c>
      <c r="K686" t="s">
        <v>471</v>
      </c>
      <c r="L686">
        <v>22342</v>
      </c>
      <c r="M686" t="s">
        <v>403</v>
      </c>
      <c r="N686" t="s">
        <v>404</v>
      </c>
      <c r="O686">
        <v>22342</v>
      </c>
      <c r="P686" t="s">
        <v>403</v>
      </c>
      <c r="Q686" t="s">
        <v>404</v>
      </c>
      <c r="R686" t="s">
        <v>291</v>
      </c>
      <c r="S686" s="2">
        <v>160.62</v>
      </c>
      <c r="U686">
        <v>8</v>
      </c>
      <c r="IF686">
        <v>22342</v>
      </c>
      <c r="IG686" t="s">
        <v>403</v>
      </c>
      <c r="IH686" t="s">
        <v>252</v>
      </c>
      <c r="IK686">
        <v>-2</v>
      </c>
      <c r="IL686" t="s">
        <v>253</v>
      </c>
      <c r="IM686" t="s">
        <v>254</v>
      </c>
      <c r="IN686" t="s">
        <v>416</v>
      </c>
      <c r="IP686" t="s">
        <v>417</v>
      </c>
    </row>
    <row r="687" spans="1:250" x14ac:dyDescent="0.25">
      <c r="A687">
        <v>134429</v>
      </c>
      <c r="B687">
        <v>1886117376</v>
      </c>
      <c r="C687">
        <v>1403</v>
      </c>
      <c r="D687" t="s">
        <v>399</v>
      </c>
      <c r="E687" t="s">
        <v>400</v>
      </c>
      <c r="F687">
        <v>1407</v>
      </c>
      <c r="G687" t="s">
        <v>401</v>
      </c>
      <c r="H687" t="s">
        <v>400</v>
      </c>
      <c r="I687">
        <v>493</v>
      </c>
      <c r="J687" t="s">
        <v>472</v>
      </c>
      <c r="K687" t="s">
        <v>473</v>
      </c>
      <c r="L687">
        <v>22342</v>
      </c>
      <c r="M687" t="s">
        <v>403</v>
      </c>
      <c r="N687" t="s">
        <v>404</v>
      </c>
      <c r="O687">
        <v>22342</v>
      </c>
      <c r="P687" t="s">
        <v>403</v>
      </c>
      <c r="Q687" t="s">
        <v>404</v>
      </c>
      <c r="R687" t="s">
        <v>291</v>
      </c>
      <c r="S687" s="2">
        <v>249.94</v>
      </c>
      <c r="U687">
        <v>8</v>
      </c>
      <c r="IF687">
        <v>22342</v>
      </c>
      <c r="IG687" t="s">
        <v>403</v>
      </c>
      <c r="IH687" t="s">
        <v>252</v>
      </c>
      <c r="IK687">
        <v>-2</v>
      </c>
      <c r="IL687" t="s">
        <v>253</v>
      </c>
      <c r="IM687" t="s">
        <v>254</v>
      </c>
      <c r="IN687" t="s">
        <v>416</v>
      </c>
      <c r="IP687" t="s">
        <v>417</v>
      </c>
    </row>
    <row r="688" spans="1:250" x14ac:dyDescent="0.25">
      <c r="A688">
        <v>134430</v>
      </c>
      <c r="B688">
        <v>1886117376</v>
      </c>
      <c r="C688">
        <v>1403</v>
      </c>
      <c r="D688" t="s">
        <v>399</v>
      </c>
      <c r="E688" t="s">
        <v>400</v>
      </c>
      <c r="F688">
        <v>1407</v>
      </c>
      <c r="G688" t="s">
        <v>401</v>
      </c>
      <c r="H688" t="s">
        <v>400</v>
      </c>
      <c r="I688">
        <v>491</v>
      </c>
      <c r="J688" t="s">
        <v>474</v>
      </c>
      <c r="K688" t="s">
        <v>475</v>
      </c>
      <c r="L688">
        <v>22342</v>
      </c>
      <c r="M688" t="s">
        <v>403</v>
      </c>
      <c r="N688" t="s">
        <v>404</v>
      </c>
      <c r="O688">
        <v>22342</v>
      </c>
      <c r="P688" t="s">
        <v>403</v>
      </c>
      <c r="Q688" t="s">
        <v>404</v>
      </c>
      <c r="R688" t="s">
        <v>291</v>
      </c>
      <c r="S688" s="2">
        <v>281.60000000000002</v>
      </c>
      <c r="U688">
        <v>8</v>
      </c>
      <c r="IF688">
        <v>22342</v>
      </c>
      <c r="IG688" t="s">
        <v>403</v>
      </c>
      <c r="IH688" t="s">
        <v>252</v>
      </c>
      <c r="IK688">
        <v>-2</v>
      </c>
      <c r="IL688" t="s">
        <v>253</v>
      </c>
      <c r="IM688" t="s">
        <v>254</v>
      </c>
      <c r="IN688" t="s">
        <v>416</v>
      </c>
      <c r="IP688" t="s">
        <v>417</v>
      </c>
    </row>
    <row r="689" spans="1:250" x14ac:dyDescent="0.25">
      <c r="A689">
        <v>134431</v>
      </c>
      <c r="B689">
        <v>1886117376</v>
      </c>
      <c r="C689">
        <v>1403</v>
      </c>
      <c r="D689" t="s">
        <v>399</v>
      </c>
      <c r="E689" t="s">
        <v>400</v>
      </c>
      <c r="F689">
        <v>1407</v>
      </c>
      <c r="G689" t="s">
        <v>401</v>
      </c>
      <c r="H689" t="s">
        <v>400</v>
      </c>
      <c r="I689">
        <v>484</v>
      </c>
      <c r="J689" t="s">
        <v>476</v>
      </c>
      <c r="K689" t="s">
        <v>477</v>
      </c>
      <c r="L689">
        <v>22342</v>
      </c>
      <c r="M689" t="s">
        <v>403</v>
      </c>
      <c r="N689" t="s">
        <v>404</v>
      </c>
      <c r="O689">
        <v>22342</v>
      </c>
      <c r="P689" t="s">
        <v>403</v>
      </c>
      <c r="Q689" t="s">
        <v>404</v>
      </c>
      <c r="R689" t="s">
        <v>291</v>
      </c>
      <c r="S689" s="2">
        <v>1409.62</v>
      </c>
      <c r="U689">
        <v>8</v>
      </c>
      <c r="IF689">
        <v>22342</v>
      </c>
      <c r="IG689" t="s">
        <v>403</v>
      </c>
      <c r="IH689" t="s">
        <v>252</v>
      </c>
      <c r="IK689">
        <v>-2</v>
      </c>
      <c r="IL689" t="s">
        <v>253</v>
      </c>
      <c r="IM689" t="s">
        <v>254</v>
      </c>
      <c r="IN689" t="s">
        <v>416</v>
      </c>
      <c r="IP689" t="s">
        <v>417</v>
      </c>
    </row>
    <row r="690" spans="1:250" x14ac:dyDescent="0.25">
      <c r="A690">
        <v>134432</v>
      </c>
      <c r="B690">
        <v>1886117376</v>
      </c>
      <c r="C690">
        <v>1403</v>
      </c>
      <c r="D690" t="s">
        <v>399</v>
      </c>
      <c r="E690" t="s">
        <v>400</v>
      </c>
      <c r="F690">
        <v>1407</v>
      </c>
      <c r="G690" t="s">
        <v>401</v>
      </c>
      <c r="H690" t="s">
        <v>400</v>
      </c>
      <c r="I690">
        <v>483</v>
      </c>
      <c r="J690" t="s">
        <v>448</v>
      </c>
      <c r="K690" t="s">
        <v>449</v>
      </c>
      <c r="L690">
        <v>22342</v>
      </c>
      <c r="M690" t="s">
        <v>403</v>
      </c>
      <c r="N690" t="s">
        <v>404</v>
      </c>
      <c r="O690">
        <v>22342</v>
      </c>
      <c r="P690" t="s">
        <v>403</v>
      </c>
      <c r="Q690" t="s">
        <v>404</v>
      </c>
      <c r="R690" t="s">
        <v>291</v>
      </c>
      <c r="S690" s="2">
        <v>317.07</v>
      </c>
      <c r="U690">
        <v>8</v>
      </c>
      <c r="IF690">
        <v>22342</v>
      </c>
      <c r="IG690" t="s">
        <v>403</v>
      </c>
      <c r="IH690" t="s">
        <v>252</v>
      </c>
      <c r="IK690">
        <v>-2</v>
      </c>
      <c r="IL690" t="s">
        <v>253</v>
      </c>
      <c r="IM690" t="s">
        <v>254</v>
      </c>
      <c r="IN690" t="s">
        <v>416</v>
      </c>
      <c r="IP690" t="s">
        <v>417</v>
      </c>
    </row>
    <row r="691" spans="1:250" x14ac:dyDescent="0.25">
      <c r="A691">
        <v>134433</v>
      </c>
      <c r="B691">
        <v>1886117376</v>
      </c>
      <c r="C691">
        <v>1403</v>
      </c>
      <c r="D691" t="s">
        <v>399</v>
      </c>
      <c r="E691" t="s">
        <v>400</v>
      </c>
      <c r="F691">
        <v>1407</v>
      </c>
      <c r="G691" t="s">
        <v>401</v>
      </c>
      <c r="H691" t="s">
        <v>400</v>
      </c>
      <c r="I691">
        <v>479</v>
      </c>
      <c r="J691" t="s">
        <v>450</v>
      </c>
      <c r="K691" t="s">
        <v>451</v>
      </c>
      <c r="L691">
        <v>22342</v>
      </c>
      <c r="M691" t="s">
        <v>403</v>
      </c>
      <c r="N691" t="s">
        <v>404</v>
      </c>
      <c r="O691">
        <v>22342</v>
      </c>
      <c r="P691" t="s">
        <v>403</v>
      </c>
      <c r="Q691" t="s">
        <v>404</v>
      </c>
      <c r="R691" t="s">
        <v>291</v>
      </c>
      <c r="S691" s="2">
        <v>154.74</v>
      </c>
      <c r="U691">
        <v>8</v>
      </c>
      <c r="IF691">
        <v>22342</v>
      </c>
      <c r="IG691" t="s">
        <v>403</v>
      </c>
      <c r="IH691" t="s">
        <v>252</v>
      </c>
      <c r="IK691">
        <v>-2</v>
      </c>
      <c r="IL691" t="s">
        <v>253</v>
      </c>
      <c r="IM691" t="s">
        <v>254</v>
      </c>
      <c r="IN691" t="s">
        <v>416</v>
      </c>
      <c r="IP691" t="s">
        <v>417</v>
      </c>
    </row>
    <row r="692" spans="1:250" x14ac:dyDescent="0.25">
      <c r="A692">
        <v>134434</v>
      </c>
      <c r="B692">
        <v>1886117376</v>
      </c>
      <c r="C692">
        <v>1403</v>
      </c>
      <c r="D692" t="s">
        <v>399</v>
      </c>
      <c r="E692" t="s">
        <v>400</v>
      </c>
      <c r="F692">
        <v>1407</v>
      </c>
      <c r="G692" t="s">
        <v>401</v>
      </c>
      <c r="H692" t="s">
        <v>400</v>
      </c>
      <c r="I692">
        <v>475</v>
      </c>
      <c r="J692" t="s">
        <v>433</v>
      </c>
      <c r="K692" t="s">
        <v>434</v>
      </c>
      <c r="L692">
        <v>22342</v>
      </c>
      <c r="M692" t="s">
        <v>403</v>
      </c>
      <c r="N692" t="s">
        <v>404</v>
      </c>
      <c r="O692">
        <v>22342</v>
      </c>
      <c r="P692" t="s">
        <v>403</v>
      </c>
      <c r="Q692" t="s">
        <v>404</v>
      </c>
      <c r="R692" t="s">
        <v>291</v>
      </c>
      <c r="S692" s="2">
        <v>361.64</v>
      </c>
      <c r="U692">
        <v>8</v>
      </c>
      <c r="IF692">
        <v>22342</v>
      </c>
      <c r="IG692" t="s">
        <v>403</v>
      </c>
      <c r="IH692" t="s">
        <v>252</v>
      </c>
      <c r="IK692">
        <v>-2</v>
      </c>
      <c r="IL692" t="s">
        <v>253</v>
      </c>
      <c r="IM692" t="s">
        <v>254</v>
      </c>
      <c r="IN692" t="s">
        <v>416</v>
      </c>
      <c r="IP692" t="s">
        <v>417</v>
      </c>
    </row>
    <row r="693" spans="1:250" x14ac:dyDescent="0.25">
      <c r="A693">
        <v>134435</v>
      </c>
      <c r="B693">
        <v>1886117376</v>
      </c>
      <c r="C693">
        <v>1403</v>
      </c>
      <c r="D693" t="s">
        <v>399</v>
      </c>
      <c r="E693" t="s">
        <v>400</v>
      </c>
      <c r="F693">
        <v>1407</v>
      </c>
      <c r="G693" t="s">
        <v>401</v>
      </c>
      <c r="H693" t="s">
        <v>400</v>
      </c>
      <c r="I693">
        <v>474</v>
      </c>
      <c r="J693" t="s">
        <v>437</v>
      </c>
      <c r="K693" t="s">
        <v>438</v>
      </c>
      <c r="L693">
        <v>22342</v>
      </c>
      <c r="M693" t="s">
        <v>403</v>
      </c>
      <c r="N693" t="s">
        <v>404</v>
      </c>
      <c r="O693">
        <v>22342</v>
      </c>
      <c r="P693" t="s">
        <v>403</v>
      </c>
      <c r="Q693" t="s">
        <v>404</v>
      </c>
      <c r="R693" t="s">
        <v>291</v>
      </c>
      <c r="S693" s="2">
        <v>361.59</v>
      </c>
      <c r="U693">
        <v>8</v>
      </c>
      <c r="IF693">
        <v>22342</v>
      </c>
      <c r="IG693" t="s">
        <v>403</v>
      </c>
      <c r="IH693" t="s">
        <v>252</v>
      </c>
      <c r="IK693">
        <v>-2</v>
      </c>
      <c r="IL693" t="s">
        <v>253</v>
      </c>
      <c r="IM693" t="s">
        <v>254</v>
      </c>
      <c r="IN693" t="s">
        <v>416</v>
      </c>
      <c r="IP693" t="s">
        <v>417</v>
      </c>
    </row>
    <row r="694" spans="1:250" x14ac:dyDescent="0.25">
      <c r="A694">
        <v>134436</v>
      </c>
      <c r="B694">
        <v>1886117376</v>
      </c>
      <c r="C694">
        <v>1403</v>
      </c>
      <c r="D694" t="s">
        <v>399</v>
      </c>
      <c r="E694" t="s">
        <v>400</v>
      </c>
      <c r="F694">
        <v>1407</v>
      </c>
      <c r="G694" t="s">
        <v>401</v>
      </c>
      <c r="H694" t="s">
        <v>400</v>
      </c>
      <c r="I694">
        <v>470</v>
      </c>
      <c r="J694" t="s">
        <v>439</v>
      </c>
      <c r="K694" t="s">
        <v>440</v>
      </c>
      <c r="L694">
        <v>22342</v>
      </c>
      <c r="M694" t="s">
        <v>403</v>
      </c>
      <c r="N694" t="s">
        <v>404</v>
      </c>
      <c r="O694">
        <v>22342</v>
      </c>
      <c r="P694" t="s">
        <v>403</v>
      </c>
      <c r="Q694" t="s">
        <v>404</v>
      </c>
      <c r="R694" t="s">
        <v>291</v>
      </c>
      <c r="S694" s="2">
        <v>553.59</v>
      </c>
      <c r="U694">
        <v>8</v>
      </c>
      <c r="IF694">
        <v>22342</v>
      </c>
      <c r="IG694" t="s">
        <v>403</v>
      </c>
      <c r="IH694" t="s">
        <v>252</v>
      </c>
      <c r="IK694">
        <v>-2</v>
      </c>
      <c r="IL694" t="s">
        <v>253</v>
      </c>
      <c r="IM694" t="s">
        <v>254</v>
      </c>
      <c r="IN694" t="s">
        <v>416</v>
      </c>
      <c r="IP694" t="s">
        <v>417</v>
      </c>
    </row>
    <row r="695" spans="1:250" x14ac:dyDescent="0.25">
      <c r="A695">
        <v>134437</v>
      </c>
      <c r="B695">
        <v>1886117376</v>
      </c>
      <c r="C695">
        <v>1403</v>
      </c>
      <c r="D695" t="s">
        <v>399</v>
      </c>
      <c r="E695" t="s">
        <v>400</v>
      </c>
      <c r="F695">
        <v>1407</v>
      </c>
      <c r="G695" t="s">
        <v>401</v>
      </c>
      <c r="H695" t="s">
        <v>400</v>
      </c>
      <c r="I695">
        <v>467</v>
      </c>
      <c r="J695" t="s">
        <v>441</v>
      </c>
      <c r="K695" t="s">
        <v>442</v>
      </c>
      <c r="L695">
        <v>22342</v>
      </c>
      <c r="M695" t="s">
        <v>403</v>
      </c>
      <c r="N695" t="s">
        <v>404</v>
      </c>
      <c r="O695">
        <v>22342</v>
      </c>
      <c r="P695" t="s">
        <v>403</v>
      </c>
      <c r="Q695" t="s">
        <v>404</v>
      </c>
      <c r="R695" t="s">
        <v>291</v>
      </c>
      <c r="S695" s="2">
        <v>231.92</v>
      </c>
      <c r="U695">
        <v>8</v>
      </c>
      <c r="IF695">
        <v>22342</v>
      </c>
      <c r="IG695" t="s">
        <v>403</v>
      </c>
      <c r="IH695" t="s">
        <v>252</v>
      </c>
      <c r="IK695">
        <v>-2</v>
      </c>
      <c r="IL695" t="s">
        <v>253</v>
      </c>
      <c r="IM695" t="s">
        <v>254</v>
      </c>
      <c r="IN695" t="s">
        <v>416</v>
      </c>
      <c r="IP695" t="s">
        <v>417</v>
      </c>
    </row>
    <row r="696" spans="1:250" x14ac:dyDescent="0.25">
      <c r="A696">
        <v>134438</v>
      </c>
      <c r="B696">
        <v>1886117376</v>
      </c>
      <c r="C696">
        <v>1403</v>
      </c>
      <c r="D696" t="s">
        <v>399</v>
      </c>
      <c r="E696" t="s">
        <v>400</v>
      </c>
      <c r="F696">
        <v>1407</v>
      </c>
      <c r="G696" t="s">
        <v>401</v>
      </c>
      <c r="H696" t="s">
        <v>400</v>
      </c>
      <c r="I696">
        <v>466</v>
      </c>
      <c r="J696" t="s">
        <v>443</v>
      </c>
      <c r="K696" t="s">
        <v>444</v>
      </c>
      <c r="L696">
        <v>22342</v>
      </c>
      <c r="M696" t="s">
        <v>403</v>
      </c>
      <c r="N696" t="s">
        <v>404</v>
      </c>
      <c r="O696">
        <v>22342</v>
      </c>
      <c r="P696" t="s">
        <v>403</v>
      </c>
      <c r="Q696" t="s">
        <v>404</v>
      </c>
      <c r="R696" t="s">
        <v>291</v>
      </c>
      <c r="S696" s="2">
        <v>318.31</v>
      </c>
      <c r="U696">
        <v>8</v>
      </c>
      <c r="IF696">
        <v>22342</v>
      </c>
      <c r="IG696" t="s">
        <v>403</v>
      </c>
      <c r="IH696" t="s">
        <v>252</v>
      </c>
      <c r="IK696">
        <v>-2</v>
      </c>
      <c r="IL696" t="s">
        <v>253</v>
      </c>
      <c r="IM696" t="s">
        <v>254</v>
      </c>
      <c r="IN696" t="s">
        <v>416</v>
      </c>
      <c r="IP696" t="s">
        <v>417</v>
      </c>
    </row>
    <row r="697" spans="1:250" x14ac:dyDescent="0.25">
      <c r="A697">
        <v>134439</v>
      </c>
      <c r="B697">
        <v>1886117376</v>
      </c>
      <c r="C697">
        <v>1403</v>
      </c>
      <c r="D697" t="s">
        <v>399</v>
      </c>
      <c r="E697" t="s">
        <v>400</v>
      </c>
      <c r="F697">
        <v>1407</v>
      </c>
      <c r="G697" t="s">
        <v>401</v>
      </c>
      <c r="H697" t="s">
        <v>400</v>
      </c>
      <c r="I697">
        <v>462</v>
      </c>
      <c r="J697" t="s">
        <v>445</v>
      </c>
      <c r="K697" t="s">
        <v>446</v>
      </c>
      <c r="L697">
        <v>22342</v>
      </c>
      <c r="M697" t="s">
        <v>403</v>
      </c>
      <c r="N697" t="s">
        <v>404</v>
      </c>
      <c r="O697">
        <v>22342</v>
      </c>
      <c r="P697" t="s">
        <v>403</v>
      </c>
      <c r="Q697" t="s">
        <v>404</v>
      </c>
      <c r="R697" t="s">
        <v>291</v>
      </c>
      <c r="S697" s="2">
        <v>444.61</v>
      </c>
      <c r="U697">
        <v>8</v>
      </c>
      <c r="IF697">
        <v>22342</v>
      </c>
      <c r="IG697" t="s">
        <v>403</v>
      </c>
      <c r="IH697" t="s">
        <v>252</v>
      </c>
      <c r="IK697">
        <v>-2</v>
      </c>
      <c r="IL697" t="s">
        <v>253</v>
      </c>
      <c r="IM697" t="s">
        <v>254</v>
      </c>
      <c r="IN697" t="s">
        <v>416</v>
      </c>
      <c r="IP697" t="s">
        <v>417</v>
      </c>
    </row>
    <row r="698" spans="1:250" x14ac:dyDescent="0.25">
      <c r="A698">
        <v>134440</v>
      </c>
      <c r="B698">
        <v>1886117376</v>
      </c>
      <c r="C698">
        <v>1403</v>
      </c>
      <c r="D698" t="s">
        <v>399</v>
      </c>
      <c r="E698" t="s">
        <v>400</v>
      </c>
      <c r="F698">
        <v>1407</v>
      </c>
      <c r="G698" t="s">
        <v>401</v>
      </c>
      <c r="H698" t="s">
        <v>400</v>
      </c>
      <c r="I698">
        <v>459</v>
      </c>
      <c r="J698" t="s">
        <v>431</v>
      </c>
      <c r="K698" t="s">
        <v>432</v>
      </c>
      <c r="L698">
        <v>22342</v>
      </c>
      <c r="M698" t="s">
        <v>403</v>
      </c>
      <c r="N698" t="s">
        <v>404</v>
      </c>
      <c r="O698">
        <v>22342</v>
      </c>
      <c r="P698" t="s">
        <v>403</v>
      </c>
      <c r="Q698" t="s">
        <v>404</v>
      </c>
      <c r="R698" t="s">
        <v>291</v>
      </c>
      <c r="S698" s="2">
        <v>440.9</v>
      </c>
      <c r="U698">
        <v>8</v>
      </c>
      <c r="IF698">
        <v>22342</v>
      </c>
      <c r="IG698" t="s">
        <v>403</v>
      </c>
      <c r="IH698" t="s">
        <v>252</v>
      </c>
      <c r="IK698">
        <v>-2</v>
      </c>
      <c r="IL698" t="s">
        <v>253</v>
      </c>
      <c r="IM698" t="s">
        <v>254</v>
      </c>
      <c r="IN698" t="s">
        <v>416</v>
      </c>
      <c r="IP698" t="s">
        <v>417</v>
      </c>
    </row>
    <row r="699" spans="1:250" x14ac:dyDescent="0.25">
      <c r="A699">
        <v>134441</v>
      </c>
      <c r="B699">
        <v>1886117376</v>
      </c>
      <c r="C699">
        <v>1403</v>
      </c>
      <c r="D699" t="s">
        <v>399</v>
      </c>
      <c r="E699" t="s">
        <v>400</v>
      </c>
      <c r="F699">
        <v>1407</v>
      </c>
      <c r="G699" t="s">
        <v>401</v>
      </c>
      <c r="H699" t="s">
        <v>400</v>
      </c>
      <c r="I699">
        <v>454</v>
      </c>
      <c r="J699" t="s">
        <v>420</v>
      </c>
      <c r="K699" t="s">
        <v>421</v>
      </c>
      <c r="L699">
        <v>22342</v>
      </c>
      <c r="M699" t="s">
        <v>403</v>
      </c>
      <c r="N699" t="s">
        <v>404</v>
      </c>
      <c r="O699">
        <v>22342</v>
      </c>
      <c r="P699" t="s">
        <v>403</v>
      </c>
      <c r="Q699" t="s">
        <v>404</v>
      </c>
      <c r="R699" t="s">
        <v>291</v>
      </c>
      <c r="S699" s="2">
        <v>669.09</v>
      </c>
      <c r="U699">
        <v>8</v>
      </c>
      <c r="IF699">
        <v>22342</v>
      </c>
      <c r="IG699" t="s">
        <v>403</v>
      </c>
      <c r="IH699" t="s">
        <v>252</v>
      </c>
      <c r="IK699">
        <v>-2</v>
      </c>
      <c r="IL699" t="s">
        <v>253</v>
      </c>
      <c r="IM699" t="s">
        <v>254</v>
      </c>
      <c r="IN699" t="s">
        <v>416</v>
      </c>
      <c r="IP699" t="s">
        <v>417</v>
      </c>
    </row>
    <row r="700" spans="1:250" x14ac:dyDescent="0.25">
      <c r="A700">
        <v>134442</v>
      </c>
      <c r="B700">
        <v>1886117376</v>
      </c>
      <c r="C700">
        <v>1403</v>
      </c>
      <c r="D700" t="s">
        <v>399</v>
      </c>
      <c r="E700" t="s">
        <v>400</v>
      </c>
      <c r="F700">
        <v>1407</v>
      </c>
      <c r="G700" t="s">
        <v>401</v>
      </c>
      <c r="H700" t="s">
        <v>400</v>
      </c>
      <c r="I700">
        <v>449</v>
      </c>
      <c r="J700" t="s">
        <v>422</v>
      </c>
      <c r="K700" t="s">
        <v>423</v>
      </c>
      <c r="L700">
        <v>22342</v>
      </c>
      <c r="M700" t="s">
        <v>403</v>
      </c>
      <c r="N700" t="s">
        <v>404</v>
      </c>
      <c r="O700">
        <v>22342</v>
      </c>
      <c r="P700" t="s">
        <v>403</v>
      </c>
      <c r="Q700" t="s">
        <v>404</v>
      </c>
      <c r="R700" t="s">
        <v>291</v>
      </c>
      <c r="S700" s="2">
        <v>530.38</v>
      </c>
      <c r="U700">
        <v>8</v>
      </c>
      <c r="IF700">
        <v>22342</v>
      </c>
      <c r="IG700" t="s">
        <v>403</v>
      </c>
      <c r="IH700" t="s">
        <v>252</v>
      </c>
      <c r="IK700">
        <v>-2</v>
      </c>
      <c r="IL700" t="s">
        <v>253</v>
      </c>
      <c r="IM700" t="s">
        <v>254</v>
      </c>
      <c r="IN700" t="s">
        <v>416</v>
      </c>
      <c r="IP700" t="s">
        <v>417</v>
      </c>
    </row>
    <row r="701" spans="1:250" x14ac:dyDescent="0.25">
      <c r="A701">
        <v>134443</v>
      </c>
      <c r="B701">
        <v>1886117376</v>
      </c>
      <c r="C701">
        <v>1403</v>
      </c>
      <c r="D701" t="s">
        <v>399</v>
      </c>
      <c r="E701" t="s">
        <v>400</v>
      </c>
      <c r="F701">
        <v>1407</v>
      </c>
      <c r="G701" t="s">
        <v>401</v>
      </c>
      <c r="H701" t="s">
        <v>400</v>
      </c>
      <c r="I701">
        <v>446</v>
      </c>
      <c r="J701" t="s">
        <v>424</v>
      </c>
      <c r="K701" t="s">
        <v>425</v>
      </c>
      <c r="L701">
        <v>22342</v>
      </c>
      <c r="M701" t="s">
        <v>403</v>
      </c>
      <c r="N701" t="s">
        <v>404</v>
      </c>
      <c r="O701">
        <v>22342</v>
      </c>
      <c r="P701" t="s">
        <v>403</v>
      </c>
      <c r="Q701" t="s">
        <v>404</v>
      </c>
      <c r="R701" t="s">
        <v>291</v>
      </c>
      <c r="S701" s="2">
        <v>202.84</v>
      </c>
      <c r="U701">
        <v>8</v>
      </c>
      <c r="IF701">
        <v>22342</v>
      </c>
      <c r="IG701" t="s">
        <v>403</v>
      </c>
      <c r="IH701" t="s">
        <v>252</v>
      </c>
      <c r="IK701">
        <v>-2</v>
      </c>
      <c r="IL701" t="s">
        <v>253</v>
      </c>
      <c r="IM701" t="s">
        <v>254</v>
      </c>
      <c r="IN701" t="s">
        <v>416</v>
      </c>
      <c r="IP701" t="s">
        <v>417</v>
      </c>
    </row>
    <row r="702" spans="1:250" x14ac:dyDescent="0.25">
      <c r="A702">
        <v>134444</v>
      </c>
      <c r="B702">
        <v>1886117376</v>
      </c>
      <c r="C702">
        <v>1403</v>
      </c>
      <c r="D702" t="s">
        <v>399</v>
      </c>
      <c r="E702" t="s">
        <v>400</v>
      </c>
      <c r="F702">
        <v>1407</v>
      </c>
      <c r="G702" t="s">
        <v>401</v>
      </c>
      <c r="H702" t="s">
        <v>400</v>
      </c>
      <c r="I702">
        <v>444</v>
      </c>
      <c r="J702" t="s">
        <v>426</v>
      </c>
      <c r="K702" t="s">
        <v>427</v>
      </c>
      <c r="L702">
        <v>22342</v>
      </c>
      <c r="M702" t="s">
        <v>403</v>
      </c>
      <c r="N702" t="s">
        <v>404</v>
      </c>
      <c r="O702">
        <v>22342</v>
      </c>
      <c r="P702" t="s">
        <v>403</v>
      </c>
      <c r="Q702" t="s">
        <v>404</v>
      </c>
      <c r="R702" t="s">
        <v>291</v>
      </c>
      <c r="S702" s="2">
        <v>261.95999999999998</v>
      </c>
      <c r="U702">
        <v>8</v>
      </c>
      <c r="IF702">
        <v>22342</v>
      </c>
      <c r="IG702" t="s">
        <v>403</v>
      </c>
      <c r="IH702" t="s">
        <v>252</v>
      </c>
      <c r="IK702">
        <v>-2</v>
      </c>
      <c r="IL702" t="s">
        <v>253</v>
      </c>
      <c r="IM702" t="s">
        <v>254</v>
      </c>
      <c r="IN702" t="s">
        <v>416</v>
      </c>
      <c r="IP702" t="s">
        <v>417</v>
      </c>
    </row>
    <row r="703" spans="1:250" x14ac:dyDescent="0.25">
      <c r="A703">
        <v>134445</v>
      </c>
      <c r="B703">
        <v>1886117376</v>
      </c>
      <c r="C703">
        <v>1403</v>
      </c>
      <c r="D703" t="s">
        <v>399</v>
      </c>
      <c r="E703" t="s">
        <v>400</v>
      </c>
      <c r="F703">
        <v>1407</v>
      </c>
      <c r="G703" t="s">
        <v>401</v>
      </c>
      <c r="H703" t="s">
        <v>400</v>
      </c>
      <c r="I703">
        <v>439</v>
      </c>
      <c r="J703" t="s">
        <v>428</v>
      </c>
      <c r="K703" t="s">
        <v>429</v>
      </c>
      <c r="L703">
        <v>22342</v>
      </c>
      <c r="M703" t="s">
        <v>403</v>
      </c>
      <c r="N703" t="s">
        <v>404</v>
      </c>
      <c r="O703">
        <v>22342</v>
      </c>
      <c r="P703" t="s">
        <v>403</v>
      </c>
      <c r="Q703" t="s">
        <v>404</v>
      </c>
      <c r="R703" t="s">
        <v>291</v>
      </c>
      <c r="S703" s="2">
        <v>136.22999999999999</v>
      </c>
      <c r="U703">
        <v>8</v>
      </c>
      <c r="IF703">
        <v>22342</v>
      </c>
      <c r="IG703" t="s">
        <v>403</v>
      </c>
      <c r="IH703" t="s">
        <v>252</v>
      </c>
      <c r="IK703">
        <v>-2</v>
      </c>
      <c r="IL703" t="s">
        <v>253</v>
      </c>
      <c r="IM703" t="s">
        <v>254</v>
      </c>
      <c r="IN703" t="s">
        <v>416</v>
      </c>
      <c r="IP703" t="s">
        <v>417</v>
      </c>
    </row>
    <row r="704" spans="1:250" x14ac:dyDescent="0.25">
      <c r="A704">
        <v>134446</v>
      </c>
      <c r="B704">
        <v>1886117376</v>
      </c>
      <c r="C704">
        <v>1403</v>
      </c>
      <c r="D704" t="s">
        <v>399</v>
      </c>
      <c r="E704" t="s">
        <v>400</v>
      </c>
      <c r="F704">
        <v>1407</v>
      </c>
      <c r="G704" t="s">
        <v>401</v>
      </c>
      <c r="H704" t="s">
        <v>400</v>
      </c>
      <c r="I704">
        <v>434</v>
      </c>
      <c r="J704" t="s">
        <v>414</v>
      </c>
      <c r="K704" t="s">
        <v>415</v>
      </c>
      <c r="L704">
        <v>22342</v>
      </c>
      <c r="M704" t="s">
        <v>403</v>
      </c>
      <c r="N704" t="s">
        <v>404</v>
      </c>
      <c r="O704">
        <v>22342</v>
      </c>
      <c r="P704" t="s">
        <v>403</v>
      </c>
      <c r="Q704" t="s">
        <v>404</v>
      </c>
      <c r="R704" t="s">
        <v>291</v>
      </c>
      <c r="S704" s="2">
        <v>99.07</v>
      </c>
      <c r="U704">
        <v>8</v>
      </c>
      <c r="IF704">
        <v>22342</v>
      </c>
      <c r="IG704" t="s">
        <v>403</v>
      </c>
      <c r="IH704" t="s">
        <v>252</v>
      </c>
      <c r="IK704">
        <v>-2</v>
      </c>
      <c r="IL704" t="s">
        <v>253</v>
      </c>
      <c r="IM704" t="s">
        <v>254</v>
      </c>
      <c r="IN704" t="s">
        <v>416</v>
      </c>
      <c r="IP704" t="s">
        <v>417</v>
      </c>
    </row>
    <row r="705" spans="1:250" x14ac:dyDescent="0.25">
      <c r="A705">
        <v>134447</v>
      </c>
      <c r="B705">
        <v>1886117376</v>
      </c>
      <c r="C705">
        <v>1403</v>
      </c>
      <c r="D705" t="s">
        <v>399</v>
      </c>
      <c r="E705" t="s">
        <v>400</v>
      </c>
      <c r="F705">
        <v>1407</v>
      </c>
      <c r="G705" t="s">
        <v>401</v>
      </c>
      <c r="H705" t="s">
        <v>400</v>
      </c>
      <c r="I705">
        <v>430</v>
      </c>
      <c r="J705" t="s">
        <v>410</v>
      </c>
      <c r="K705" t="s">
        <v>411</v>
      </c>
      <c r="L705">
        <v>22342</v>
      </c>
      <c r="M705" t="s">
        <v>403</v>
      </c>
      <c r="N705" t="s">
        <v>404</v>
      </c>
      <c r="O705">
        <v>22342</v>
      </c>
      <c r="P705" t="s">
        <v>403</v>
      </c>
      <c r="Q705" t="s">
        <v>404</v>
      </c>
      <c r="R705" t="s">
        <v>291</v>
      </c>
      <c r="S705" s="2">
        <v>510.82</v>
      </c>
      <c r="U705">
        <v>8</v>
      </c>
      <c r="IF705">
        <v>22342</v>
      </c>
      <c r="IG705" t="s">
        <v>403</v>
      </c>
      <c r="IH705" t="s">
        <v>252</v>
      </c>
      <c r="IK705">
        <v>-2</v>
      </c>
      <c r="IL705" t="s">
        <v>253</v>
      </c>
      <c r="IM705" t="s">
        <v>254</v>
      </c>
      <c r="IN705" t="s">
        <v>416</v>
      </c>
      <c r="IP705" t="s">
        <v>417</v>
      </c>
    </row>
    <row r="706" spans="1:250" x14ac:dyDescent="0.25">
      <c r="A706">
        <v>134448</v>
      </c>
      <c r="B706">
        <v>1886117376</v>
      </c>
      <c r="C706">
        <v>1403</v>
      </c>
      <c r="D706" t="s">
        <v>399</v>
      </c>
      <c r="E706" t="s">
        <v>400</v>
      </c>
      <c r="F706">
        <v>1407</v>
      </c>
      <c r="G706" t="s">
        <v>401</v>
      </c>
      <c r="H706" t="s">
        <v>400</v>
      </c>
      <c r="I706">
        <v>428</v>
      </c>
      <c r="J706" t="s">
        <v>391</v>
      </c>
      <c r="K706" t="s">
        <v>402</v>
      </c>
      <c r="L706">
        <v>22342</v>
      </c>
      <c r="M706" t="s">
        <v>403</v>
      </c>
      <c r="N706" t="s">
        <v>404</v>
      </c>
      <c r="O706">
        <v>22342</v>
      </c>
      <c r="P706" t="s">
        <v>403</v>
      </c>
      <c r="Q706" t="s">
        <v>404</v>
      </c>
      <c r="R706" t="s">
        <v>291</v>
      </c>
      <c r="S706" s="2">
        <v>322.72000000000003</v>
      </c>
      <c r="U706">
        <v>8</v>
      </c>
      <c r="IF706">
        <v>22342</v>
      </c>
      <c r="IG706" t="s">
        <v>403</v>
      </c>
      <c r="IH706" t="s">
        <v>252</v>
      </c>
      <c r="IK706">
        <v>-2</v>
      </c>
      <c r="IL706" t="s">
        <v>253</v>
      </c>
      <c r="IM706" t="s">
        <v>254</v>
      </c>
      <c r="IN706" t="s">
        <v>416</v>
      </c>
      <c r="IP706" t="s">
        <v>417</v>
      </c>
    </row>
    <row r="707" spans="1:250" x14ac:dyDescent="0.25">
      <c r="A707">
        <v>134449</v>
      </c>
      <c r="B707">
        <v>1886117376</v>
      </c>
      <c r="C707">
        <v>1403</v>
      </c>
      <c r="D707" t="s">
        <v>399</v>
      </c>
      <c r="E707" t="s">
        <v>400</v>
      </c>
      <c r="F707">
        <v>1407</v>
      </c>
      <c r="G707" t="s">
        <v>401</v>
      </c>
      <c r="H707" t="s">
        <v>400</v>
      </c>
      <c r="I707">
        <v>423</v>
      </c>
      <c r="J707" t="s">
        <v>392</v>
      </c>
      <c r="K707" t="s">
        <v>393</v>
      </c>
      <c r="L707">
        <v>22342</v>
      </c>
      <c r="M707" t="s">
        <v>403</v>
      </c>
      <c r="N707" t="s">
        <v>404</v>
      </c>
      <c r="O707">
        <v>22342</v>
      </c>
      <c r="P707" t="s">
        <v>403</v>
      </c>
      <c r="Q707" t="s">
        <v>404</v>
      </c>
      <c r="R707" t="s">
        <v>291</v>
      </c>
      <c r="S707" s="2">
        <v>9.69</v>
      </c>
      <c r="U707">
        <v>8</v>
      </c>
      <c r="IF707">
        <v>22342</v>
      </c>
      <c r="IG707" t="s">
        <v>403</v>
      </c>
      <c r="IH707" t="s">
        <v>252</v>
      </c>
      <c r="IK707">
        <v>-2</v>
      </c>
      <c r="IL707" t="s">
        <v>253</v>
      </c>
      <c r="IM707" t="s">
        <v>254</v>
      </c>
      <c r="IN707" t="s">
        <v>416</v>
      </c>
      <c r="IP707" t="s">
        <v>417</v>
      </c>
    </row>
    <row r="708" spans="1:250" x14ac:dyDescent="0.25">
      <c r="A708">
        <v>134450</v>
      </c>
      <c r="B708">
        <v>1886117376</v>
      </c>
      <c r="C708">
        <v>1403</v>
      </c>
      <c r="D708" t="s">
        <v>399</v>
      </c>
      <c r="E708" t="s">
        <v>400</v>
      </c>
      <c r="F708">
        <v>1407</v>
      </c>
      <c r="G708" t="s">
        <v>401</v>
      </c>
      <c r="H708" t="s">
        <v>400</v>
      </c>
      <c r="I708">
        <v>421</v>
      </c>
      <c r="J708" t="s">
        <v>394</v>
      </c>
      <c r="K708" t="s">
        <v>405</v>
      </c>
      <c r="L708">
        <v>22342</v>
      </c>
      <c r="M708" t="s">
        <v>403</v>
      </c>
      <c r="N708" t="s">
        <v>404</v>
      </c>
      <c r="O708">
        <v>22342</v>
      </c>
      <c r="P708" t="s">
        <v>403</v>
      </c>
      <c r="Q708" t="s">
        <v>404</v>
      </c>
      <c r="R708" t="s">
        <v>291</v>
      </c>
      <c r="S708" s="2">
        <v>0</v>
      </c>
      <c r="U708">
        <v>8</v>
      </c>
      <c r="IF708">
        <v>22342</v>
      </c>
      <c r="IG708" t="s">
        <v>403</v>
      </c>
      <c r="IH708" t="s">
        <v>252</v>
      </c>
      <c r="IK708">
        <v>-2</v>
      </c>
      <c r="IL708" t="s">
        <v>253</v>
      </c>
      <c r="IM708" t="s">
        <v>254</v>
      </c>
      <c r="IN708" t="s">
        <v>416</v>
      </c>
      <c r="IP708" t="s">
        <v>417</v>
      </c>
    </row>
    <row r="709" spans="1:250" x14ac:dyDescent="0.25">
      <c r="A709">
        <v>134451</v>
      </c>
      <c r="B709">
        <v>1886117376</v>
      </c>
      <c r="C709">
        <v>1403</v>
      </c>
      <c r="D709" t="s">
        <v>399</v>
      </c>
      <c r="E709" t="s">
        <v>400</v>
      </c>
      <c r="F709">
        <v>1407</v>
      </c>
      <c r="G709" t="s">
        <v>401</v>
      </c>
      <c r="H709" t="s">
        <v>400</v>
      </c>
      <c r="I709">
        <v>417</v>
      </c>
      <c r="J709" t="s">
        <v>389</v>
      </c>
      <c r="K709" t="s">
        <v>390</v>
      </c>
      <c r="L709">
        <v>22342</v>
      </c>
      <c r="M709" t="s">
        <v>403</v>
      </c>
      <c r="N709" t="s">
        <v>404</v>
      </c>
      <c r="O709">
        <v>22342</v>
      </c>
      <c r="P709" t="s">
        <v>403</v>
      </c>
      <c r="Q709" t="s">
        <v>404</v>
      </c>
      <c r="R709" t="s">
        <v>291</v>
      </c>
      <c r="S709" s="2">
        <v>228.92</v>
      </c>
      <c r="U709">
        <v>8</v>
      </c>
      <c r="IF709">
        <v>22342</v>
      </c>
      <c r="IG709" t="s">
        <v>403</v>
      </c>
      <c r="IH709" t="s">
        <v>252</v>
      </c>
      <c r="IK709">
        <v>-2</v>
      </c>
      <c r="IL709" t="s">
        <v>253</v>
      </c>
      <c r="IM709" t="s">
        <v>254</v>
      </c>
      <c r="IN709" t="s">
        <v>416</v>
      </c>
      <c r="IP709" t="s">
        <v>417</v>
      </c>
    </row>
    <row r="710" spans="1:250" x14ac:dyDescent="0.25">
      <c r="A710">
        <v>134452</v>
      </c>
      <c r="B710">
        <v>1886117376</v>
      </c>
      <c r="C710">
        <v>1403</v>
      </c>
      <c r="D710" t="s">
        <v>399</v>
      </c>
      <c r="E710" t="s">
        <v>400</v>
      </c>
      <c r="F710">
        <v>1407</v>
      </c>
      <c r="G710" t="s">
        <v>401</v>
      </c>
      <c r="H710" t="s">
        <v>400</v>
      </c>
      <c r="I710">
        <v>504</v>
      </c>
      <c r="J710" t="s">
        <v>464</v>
      </c>
      <c r="K710" t="s">
        <v>463</v>
      </c>
      <c r="L710">
        <v>1736</v>
      </c>
      <c r="M710" t="s">
        <v>406</v>
      </c>
      <c r="N710" t="s">
        <v>256</v>
      </c>
      <c r="O710">
        <v>1736</v>
      </c>
      <c r="P710" t="s">
        <v>406</v>
      </c>
      <c r="Q710" t="s">
        <v>256</v>
      </c>
      <c r="R710" t="s">
        <v>291</v>
      </c>
      <c r="S710" s="2">
        <v>230.73</v>
      </c>
      <c r="U710">
        <v>8</v>
      </c>
      <c r="IF710">
        <v>1736</v>
      </c>
      <c r="IG710" t="s">
        <v>406</v>
      </c>
      <c r="IH710" t="s">
        <v>252</v>
      </c>
      <c r="IK710">
        <v>-2</v>
      </c>
      <c r="IL710" t="s">
        <v>253</v>
      </c>
      <c r="IM710" t="s">
        <v>254</v>
      </c>
      <c r="IN710" t="s">
        <v>416</v>
      </c>
      <c r="IP710" t="s">
        <v>418</v>
      </c>
    </row>
    <row r="711" spans="1:250" x14ac:dyDescent="0.25">
      <c r="A711">
        <v>134453</v>
      </c>
      <c r="B711">
        <v>1886117376</v>
      </c>
      <c r="C711">
        <v>1403</v>
      </c>
      <c r="D711" t="s">
        <v>399</v>
      </c>
      <c r="E711" t="s">
        <v>400</v>
      </c>
      <c r="F711">
        <v>1407</v>
      </c>
      <c r="G711" t="s">
        <v>401</v>
      </c>
      <c r="H711" t="s">
        <v>400</v>
      </c>
      <c r="I711">
        <v>501</v>
      </c>
      <c r="J711" t="s">
        <v>468</v>
      </c>
      <c r="K711" t="s">
        <v>469</v>
      </c>
      <c r="L711">
        <v>1736</v>
      </c>
      <c r="M711" t="s">
        <v>406</v>
      </c>
      <c r="N711" t="s">
        <v>256</v>
      </c>
      <c r="O711">
        <v>1736</v>
      </c>
      <c r="P711" t="s">
        <v>406</v>
      </c>
      <c r="Q711" t="s">
        <v>256</v>
      </c>
      <c r="R711" t="s">
        <v>291</v>
      </c>
      <c r="S711" s="2">
        <v>189.46</v>
      </c>
      <c r="U711">
        <v>8</v>
      </c>
      <c r="IF711">
        <v>1736</v>
      </c>
      <c r="IG711" t="s">
        <v>406</v>
      </c>
      <c r="IH711" t="s">
        <v>252</v>
      </c>
      <c r="IK711">
        <v>-2</v>
      </c>
      <c r="IL711" t="s">
        <v>253</v>
      </c>
      <c r="IM711" t="s">
        <v>254</v>
      </c>
      <c r="IN711" t="s">
        <v>416</v>
      </c>
      <c r="IP711" t="s">
        <v>418</v>
      </c>
    </row>
    <row r="712" spans="1:250" x14ac:dyDescent="0.25">
      <c r="A712">
        <v>134454</v>
      </c>
      <c r="B712">
        <v>1886117376</v>
      </c>
      <c r="C712">
        <v>1403</v>
      </c>
      <c r="D712" t="s">
        <v>399</v>
      </c>
      <c r="E712" t="s">
        <v>400</v>
      </c>
      <c r="F712">
        <v>1407</v>
      </c>
      <c r="G712" t="s">
        <v>401</v>
      </c>
      <c r="H712" t="s">
        <v>400</v>
      </c>
      <c r="I712">
        <v>499</v>
      </c>
      <c r="J712" t="s">
        <v>470</v>
      </c>
      <c r="K712" t="s">
        <v>471</v>
      </c>
      <c r="L712">
        <v>1736</v>
      </c>
      <c r="M712" t="s">
        <v>406</v>
      </c>
      <c r="N712" t="s">
        <v>256</v>
      </c>
      <c r="O712">
        <v>1736</v>
      </c>
      <c r="P712" t="s">
        <v>406</v>
      </c>
      <c r="Q712" t="s">
        <v>256</v>
      </c>
      <c r="R712" t="s">
        <v>291</v>
      </c>
      <c r="S712" s="2">
        <v>189.66</v>
      </c>
      <c r="U712">
        <v>8</v>
      </c>
      <c r="IF712">
        <v>1736</v>
      </c>
      <c r="IG712" t="s">
        <v>406</v>
      </c>
      <c r="IH712" t="s">
        <v>252</v>
      </c>
      <c r="IK712">
        <v>-2</v>
      </c>
      <c r="IL712" t="s">
        <v>253</v>
      </c>
      <c r="IM712" t="s">
        <v>254</v>
      </c>
      <c r="IN712" t="s">
        <v>416</v>
      </c>
      <c r="IP712" t="s">
        <v>418</v>
      </c>
    </row>
    <row r="713" spans="1:250" x14ac:dyDescent="0.25">
      <c r="A713">
        <v>134455</v>
      </c>
      <c r="B713">
        <v>1886117376</v>
      </c>
      <c r="C713">
        <v>1403</v>
      </c>
      <c r="D713" t="s">
        <v>399</v>
      </c>
      <c r="E713" t="s">
        <v>400</v>
      </c>
      <c r="F713">
        <v>1407</v>
      </c>
      <c r="G713" t="s">
        <v>401</v>
      </c>
      <c r="H713" t="s">
        <v>400</v>
      </c>
      <c r="I713">
        <v>493</v>
      </c>
      <c r="J713" t="s">
        <v>472</v>
      </c>
      <c r="K713" t="s">
        <v>473</v>
      </c>
      <c r="L713">
        <v>1736</v>
      </c>
      <c r="M713" t="s">
        <v>406</v>
      </c>
      <c r="N713" t="s">
        <v>256</v>
      </c>
      <c r="O713">
        <v>1736</v>
      </c>
      <c r="P713" t="s">
        <v>406</v>
      </c>
      <c r="Q713" t="s">
        <v>256</v>
      </c>
      <c r="R713" t="s">
        <v>291</v>
      </c>
      <c r="S713" s="2">
        <v>293.88</v>
      </c>
      <c r="U713">
        <v>8</v>
      </c>
      <c r="IF713">
        <v>1736</v>
      </c>
      <c r="IG713" t="s">
        <v>406</v>
      </c>
      <c r="IH713" t="s">
        <v>252</v>
      </c>
      <c r="IK713">
        <v>-2</v>
      </c>
      <c r="IL713" t="s">
        <v>253</v>
      </c>
      <c r="IM713" t="s">
        <v>254</v>
      </c>
      <c r="IN713" t="s">
        <v>416</v>
      </c>
      <c r="IP713" t="s">
        <v>418</v>
      </c>
    </row>
    <row r="714" spans="1:250" x14ac:dyDescent="0.25">
      <c r="A714">
        <v>134456</v>
      </c>
      <c r="B714">
        <v>1886117376</v>
      </c>
      <c r="C714">
        <v>1403</v>
      </c>
      <c r="D714" t="s">
        <v>399</v>
      </c>
      <c r="E714" t="s">
        <v>400</v>
      </c>
      <c r="F714">
        <v>1407</v>
      </c>
      <c r="G714" t="s">
        <v>401</v>
      </c>
      <c r="H714" t="s">
        <v>400</v>
      </c>
      <c r="I714">
        <v>491</v>
      </c>
      <c r="J714" t="s">
        <v>474</v>
      </c>
      <c r="K714" t="s">
        <v>475</v>
      </c>
      <c r="L714">
        <v>1736</v>
      </c>
      <c r="M714" t="s">
        <v>406</v>
      </c>
      <c r="N714" t="s">
        <v>256</v>
      </c>
      <c r="O714">
        <v>1736</v>
      </c>
      <c r="P714" t="s">
        <v>406</v>
      </c>
      <c r="Q714" t="s">
        <v>256</v>
      </c>
      <c r="R714" t="s">
        <v>291</v>
      </c>
      <c r="S714" s="2">
        <v>331.1</v>
      </c>
      <c r="U714">
        <v>8</v>
      </c>
      <c r="IF714">
        <v>1736</v>
      </c>
      <c r="IG714" t="s">
        <v>406</v>
      </c>
      <c r="IH714" t="s">
        <v>252</v>
      </c>
      <c r="IK714">
        <v>-2</v>
      </c>
      <c r="IL714" t="s">
        <v>253</v>
      </c>
      <c r="IM714" t="s">
        <v>254</v>
      </c>
      <c r="IN714" t="s">
        <v>416</v>
      </c>
      <c r="IP714" t="s">
        <v>418</v>
      </c>
    </row>
    <row r="715" spans="1:250" x14ac:dyDescent="0.25">
      <c r="A715">
        <v>134457</v>
      </c>
      <c r="B715">
        <v>1886117376</v>
      </c>
      <c r="C715">
        <v>1403</v>
      </c>
      <c r="D715" t="s">
        <v>399</v>
      </c>
      <c r="E715" t="s">
        <v>400</v>
      </c>
      <c r="F715">
        <v>1407</v>
      </c>
      <c r="G715" t="s">
        <v>401</v>
      </c>
      <c r="H715" t="s">
        <v>400</v>
      </c>
      <c r="I715">
        <v>484</v>
      </c>
      <c r="J715" t="s">
        <v>476</v>
      </c>
      <c r="K715" t="s">
        <v>477</v>
      </c>
      <c r="L715">
        <v>1736</v>
      </c>
      <c r="M715" t="s">
        <v>406</v>
      </c>
      <c r="N715" t="s">
        <v>256</v>
      </c>
      <c r="O715">
        <v>1736</v>
      </c>
      <c r="P715" t="s">
        <v>406</v>
      </c>
      <c r="Q715" t="s">
        <v>256</v>
      </c>
      <c r="R715" t="s">
        <v>291</v>
      </c>
      <c r="S715" s="2">
        <v>1648.68</v>
      </c>
      <c r="U715">
        <v>8</v>
      </c>
      <c r="IF715">
        <v>1736</v>
      </c>
      <c r="IG715" t="s">
        <v>406</v>
      </c>
      <c r="IH715" t="s">
        <v>252</v>
      </c>
      <c r="IK715">
        <v>-2</v>
      </c>
      <c r="IL715" t="s">
        <v>253</v>
      </c>
      <c r="IM715" t="s">
        <v>254</v>
      </c>
      <c r="IN715" t="s">
        <v>416</v>
      </c>
      <c r="IP715" t="s">
        <v>418</v>
      </c>
    </row>
    <row r="716" spans="1:250" x14ac:dyDescent="0.25">
      <c r="A716">
        <v>134458</v>
      </c>
      <c r="B716">
        <v>1886117376</v>
      </c>
      <c r="C716">
        <v>1403</v>
      </c>
      <c r="D716" t="s">
        <v>399</v>
      </c>
      <c r="E716" t="s">
        <v>400</v>
      </c>
      <c r="F716">
        <v>1407</v>
      </c>
      <c r="G716" t="s">
        <v>401</v>
      </c>
      <c r="H716" t="s">
        <v>400</v>
      </c>
      <c r="I716">
        <v>483</v>
      </c>
      <c r="J716" t="s">
        <v>448</v>
      </c>
      <c r="K716" t="s">
        <v>449</v>
      </c>
      <c r="L716">
        <v>1736</v>
      </c>
      <c r="M716" t="s">
        <v>406</v>
      </c>
      <c r="N716" t="s">
        <v>256</v>
      </c>
      <c r="O716">
        <v>1736</v>
      </c>
      <c r="P716" t="s">
        <v>406</v>
      </c>
      <c r="Q716" t="s">
        <v>256</v>
      </c>
      <c r="R716" t="s">
        <v>291</v>
      </c>
      <c r="S716" s="2">
        <v>370.85</v>
      </c>
      <c r="U716">
        <v>8</v>
      </c>
      <c r="IF716">
        <v>1736</v>
      </c>
      <c r="IG716" t="s">
        <v>406</v>
      </c>
      <c r="IH716" t="s">
        <v>252</v>
      </c>
      <c r="IK716">
        <v>-2</v>
      </c>
      <c r="IL716" t="s">
        <v>253</v>
      </c>
      <c r="IM716" t="s">
        <v>254</v>
      </c>
      <c r="IN716" t="s">
        <v>416</v>
      </c>
      <c r="IP716" t="s">
        <v>418</v>
      </c>
    </row>
    <row r="717" spans="1:250" x14ac:dyDescent="0.25">
      <c r="A717">
        <v>134459</v>
      </c>
      <c r="B717">
        <v>1886117376</v>
      </c>
      <c r="C717">
        <v>1403</v>
      </c>
      <c r="D717" t="s">
        <v>399</v>
      </c>
      <c r="E717" t="s">
        <v>400</v>
      </c>
      <c r="F717">
        <v>1407</v>
      </c>
      <c r="G717" t="s">
        <v>401</v>
      </c>
      <c r="H717" t="s">
        <v>400</v>
      </c>
      <c r="I717">
        <v>479</v>
      </c>
      <c r="J717" t="s">
        <v>450</v>
      </c>
      <c r="K717" t="s">
        <v>451</v>
      </c>
      <c r="L717">
        <v>1736</v>
      </c>
      <c r="M717" t="s">
        <v>406</v>
      </c>
      <c r="N717" t="s">
        <v>256</v>
      </c>
      <c r="O717">
        <v>1736</v>
      </c>
      <c r="P717" t="s">
        <v>406</v>
      </c>
      <c r="Q717" t="s">
        <v>256</v>
      </c>
      <c r="R717" t="s">
        <v>291</v>
      </c>
      <c r="S717" s="2">
        <v>180.98</v>
      </c>
      <c r="U717">
        <v>8</v>
      </c>
      <c r="IF717">
        <v>1736</v>
      </c>
      <c r="IG717" t="s">
        <v>406</v>
      </c>
      <c r="IH717" t="s">
        <v>252</v>
      </c>
      <c r="IK717">
        <v>-2</v>
      </c>
      <c r="IL717" t="s">
        <v>253</v>
      </c>
      <c r="IM717" t="s">
        <v>254</v>
      </c>
      <c r="IN717" t="s">
        <v>416</v>
      </c>
      <c r="IP717" t="s">
        <v>418</v>
      </c>
    </row>
    <row r="718" spans="1:250" x14ac:dyDescent="0.25">
      <c r="A718">
        <v>134460</v>
      </c>
      <c r="B718">
        <v>1886117376</v>
      </c>
      <c r="C718">
        <v>1403</v>
      </c>
      <c r="D718" t="s">
        <v>399</v>
      </c>
      <c r="E718" t="s">
        <v>400</v>
      </c>
      <c r="F718">
        <v>1407</v>
      </c>
      <c r="G718" t="s">
        <v>401</v>
      </c>
      <c r="H718" t="s">
        <v>400</v>
      </c>
      <c r="I718">
        <v>475</v>
      </c>
      <c r="J718" t="s">
        <v>433</v>
      </c>
      <c r="K718" t="s">
        <v>434</v>
      </c>
      <c r="L718">
        <v>1736</v>
      </c>
      <c r="M718" t="s">
        <v>406</v>
      </c>
      <c r="N718" t="s">
        <v>256</v>
      </c>
      <c r="O718">
        <v>1736</v>
      </c>
      <c r="P718" t="s">
        <v>406</v>
      </c>
      <c r="Q718" t="s">
        <v>256</v>
      </c>
      <c r="R718" t="s">
        <v>291</v>
      </c>
      <c r="S718" s="2">
        <v>421.21</v>
      </c>
      <c r="U718">
        <v>8</v>
      </c>
      <c r="IF718">
        <v>1736</v>
      </c>
      <c r="IG718" t="s">
        <v>406</v>
      </c>
      <c r="IH718" t="s">
        <v>252</v>
      </c>
      <c r="IK718">
        <v>-2</v>
      </c>
      <c r="IL718" t="s">
        <v>253</v>
      </c>
      <c r="IM718" t="s">
        <v>254</v>
      </c>
      <c r="IN718" t="s">
        <v>416</v>
      </c>
      <c r="IP718" t="s">
        <v>418</v>
      </c>
    </row>
    <row r="719" spans="1:250" x14ac:dyDescent="0.25">
      <c r="A719">
        <v>134461</v>
      </c>
      <c r="B719">
        <v>1886117376</v>
      </c>
      <c r="C719">
        <v>1403</v>
      </c>
      <c r="D719" t="s">
        <v>399</v>
      </c>
      <c r="E719" t="s">
        <v>400</v>
      </c>
      <c r="F719">
        <v>1407</v>
      </c>
      <c r="G719" t="s">
        <v>401</v>
      </c>
      <c r="H719" t="s">
        <v>400</v>
      </c>
      <c r="I719">
        <v>474</v>
      </c>
      <c r="J719" t="s">
        <v>437</v>
      </c>
      <c r="K719" t="s">
        <v>438</v>
      </c>
      <c r="L719">
        <v>1736</v>
      </c>
      <c r="M719" t="s">
        <v>406</v>
      </c>
      <c r="N719" t="s">
        <v>256</v>
      </c>
      <c r="O719">
        <v>1736</v>
      </c>
      <c r="P719" t="s">
        <v>406</v>
      </c>
      <c r="Q719" t="s">
        <v>256</v>
      </c>
      <c r="R719" t="s">
        <v>291</v>
      </c>
      <c r="S719" s="2">
        <v>421.14</v>
      </c>
      <c r="U719">
        <v>8</v>
      </c>
      <c r="IF719">
        <v>1736</v>
      </c>
      <c r="IG719" t="s">
        <v>406</v>
      </c>
      <c r="IH719" t="s">
        <v>252</v>
      </c>
      <c r="IK719">
        <v>-2</v>
      </c>
      <c r="IL719" t="s">
        <v>253</v>
      </c>
      <c r="IM719" t="s">
        <v>254</v>
      </c>
      <c r="IN719" t="s">
        <v>416</v>
      </c>
      <c r="IP719" t="s">
        <v>418</v>
      </c>
    </row>
    <row r="720" spans="1:250" x14ac:dyDescent="0.25">
      <c r="A720">
        <v>134462</v>
      </c>
      <c r="B720">
        <v>1886117376</v>
      </c>
      <c r="C720">
        <v>1403</v>
      </c>
      <c r="D720" t="s">
        <v>399</v>
      </c>
      <c r="E720" t="s">
        <v>400</v>
      </c>
      <c r="F720">
        <v>1407</v>
      </c>
      <c r="G720" t="s">
        <v>401</v>
      </c>
      <c r="H720" t="s">
        <v>400</v>
      </c>
      <c r="I720">
        <v>470</v>
      </c>
      <c r="J720" t="s">
        <v>439</v>
      </c>
      <c r="K720" t="s">
        <v>440</v>
      </c>
      <c r="L720">
        <v>1736</v>
      </c>
      <c r="M720" t="s">
        <v>406</v>
      </c>
      <c r="N720" t="s">
        <v>256</v>
      </c>
      <c r="O720">
        <v>1736</v>
      </c>
      <c r="P720" t="s">
        <v>406</v>
      </c>
      <c r="Q720" t="s">
        <v>256</v>
      </c>
      <c r="R720" t="s">
        <v>291</v>
      </c>
      <c r="S720" s="2">
        <v>642.09</v>
      </c>
      <c r="U720">
        <v>8</v>
      </c>
      <c r="IF720">
        <v>1736</v>
      </c>
      <c r="IG720" t="s">
        <v>406</v>
      </c>
      <c r="IH720" t="s">
        <v>252</v>
      </c>
      <c r="IK720">
        <v>-2</v>
      </c>
      <c r="IL720" t="s">
        <v>253</v>
      </c>
      <c r="IM720" t="s">
        <v>254</v>
      </c>
      <c r="IN720" t="s">
        <v>416</v>
      </c>
      <c r="IP720" t="s">
        <v>418</v>
      </c>
    </row>
    <row r="721" spans="1:250" x14ac:dyDescent="0.25">
      <c r="A721">
        <v>134463</v>
      </c>
      <c r="B721">
        <v>1886117376</v>
      </c>
      <c r="C721">
        <v>1403</v>
      </c>
      <c r="D721" t="s">
        <v>399</v>
      </c>
      <c r="E721" t="s">
        <v>400</v>
      </c>
      <c r="F721">
        <v>1407</v>
      </c>
      <c r="G721" t="s">
        <v>401</v>
      </c>
      <c r="H721" t="s">
        <v>400</v>
      </c>
      <c r="I721">
        <v>467</v>
      </c>
      <c r="J721" t="s">
        <v>441</v>
      </c>
      <c r="K721" t="s">
        <v>442</v>
      </c>
      <c r="L721">
        <v>1736</v>
      </c>
      <c r="M721" t="s">
        <v>406</v>
      </c>
      <c r="N721" t="s">
        <v>256</v>
      </c>
      <c r="O721">
        <v>1736</v>
      </c>
      <c r="P721" t="s">
        <v>406</v>
      </c>
      <c r="Q721" t="s">
        <v>256</v>
      </c>
      <c r="R721" t="s">
        <v>291</v>
      </c>
      <c r="S721" s="2">
        <v>269</v>
      </c>
      <c r="U721">
        <v>8</v>
      </c>
      <c r="IF721">
        <v>1736</v>
      </c>
      <c r="IG721" t="s">
        <v>406</v>
      </c>
      <c r="IH721" t="s">
        <v>252</v>
      </c>
      <c r="IK721">
        <v>-2</v>
      </c>
      <c r="IL721" t="s">
        <v>253</v>
      </c>
      <c r="IM721" t="s">
        <v>254</v>
      </c>
      <c r="IN721" t="s">
        <v>416</v>
      </c>
      <c r="IP721" t="s">
        <v>418</v>
      </c>
    </row>
    <row r="722" spans="1:250" x14ac:dyDescent="0.25">
      <c r="A722">
        <v>134464</v>
      </c>
      <c r="B722">
        <v>1886117376</v>
      </c>
      <c r="C722">
        <v>1403</v>
      </c>
      <c r="D722" t="s">
        <v>399</v>
      </c>
      <c r="E722" t="s">
        <v>400</v>
      </c>
      <c r="F722">
        <v>1407</v>
      </c>
      <c r="G722" t="s">
        <v>401</v>
      </c>
      <c r="H722" t="s">
        <v>400</v>
      </c>
      <c r="I722">
        <v>466</v>
      </c>
      <c r="J722" t="s">
        <v>443</v>
      </c>
      <c r="K722" t="s">
        <v>444</v>
      </c>
      <c r="L722">
        <v>1736</v>
      </c>
      <c r="M722" t="s">
        <v>406</v>
      </c>
      <c r="N722" t="s">
        <v>256</v>
      </c>
      <c r="O722">
        <v>1736</v>
      </c>
      <c r="P722" t="s">
        <v>406</v>
      </c>
      <c r="Q722" t="s">
        <v>256</v>
      </c>
      <c r="R722" t="s">
        <v>291</v>
      </c>
      <c r="S722" s="2">
        <v>367.36</v>
      </c>
      <c r="U722">
        <v>8</v>
      </c>
      <c r="IF722">
        <v>1736</v>
      </c>
      <c r="IG722" t="s">
        <v>406</v>
      </c>
      <c r="IH722" t="s">
        <v>252</v>
      </c>
      <c r="IK722">
        <v>-2</v>
      </c>
      <c r="IL722" t="s">
        <v>253</v>
      </c>
      <c r="IM722" t="s">
        <v>254</v>
      </c>
      <c r="IN722" t="s">
        <v>416</v>
      </c>
      <c r="IP722" t="s">
        <v>418</v>
      </c>
    </row>
    <row r="723" spans="1:250" x14ac:dyDescent="0.25">
      <c r="A723">
        <v>134465</v>
      </c>
      <c r="B723">
        <v>1886117376</v>
      </c>
      <c r="C723">
        <v>1403</v>
      </c>
      <c r="D723" t="s">
        <v>399</v>
      </c>
      <c r="E723" t="s">
        <v>400</v>
      </c>
      <c r="F723">
        <v>1407</v>
      </c>
      <c r="G723" t="s">
        <v>401</v>
      </c>
      <c r="H723" t="s">
        <v>400</v>
      </c>
      <c r="I723">
        <v>462</v>
      </c>
      <c r="J723" t="s">
        <v>445</v>
      </c>
      <c r="K723" t="s">
        <v>446</v>
      </c>
      <c r="L723">
        <v>1736</v>
      </c>
      <c r="M723" t="s">
        <v>406</v>
      </c>
      <c r="N723" t="s">
        <v>256</v>
      </c>
      <c r="O723">
        <v>1736</v>
      </c>
      <c r="P723" t="s">
        <v>406</v>
      </c>
      <c r="Q723" t="s">
        <v>256</v>
      </c>
      <c r="R723" t="s">
        <v>291</v>
      </c>
      <c r="S723" s="2">
        <v>513.1</v>
      </c>
      <c r="U723">
        <v>8</v>
      </c>
      <c r="IF723">
        <v>1736</v>
      </c>
      <c r="IG723" t="s">
        <v>406</v>
      </c>
      <c r="IH723" t="s">
        <v>252</v>
      </c>
      <c r="IK723">
        <v>-2</v>
      </c>
      <c r="IL723" t="s">
        <v>253</v>
      </c>
      <c r="IM723" t="s">
        <v>254</v>
      </c>
      <c r="IN723" t="s">
        <v>416</v>
      </c>
      <c r="IP723" t="s">
        <v>418</v>
      </c>
    </row>
    <row r="724" spans="1:250" x14ac:dyDescent="0.25">
      <c r="A724">
        <v>134466</v>
      </c>
      <c r="B724">
        <v>1886117376</v>
      </c>
      <c r="C724">
        <v>1403</v>
      </c>
      <c r="D724" t="s">
        <v>399</v>
      </c>
      <c r="E724" t="s">
        <v>400</v>
      </c>
      <c r="F724">
        <v>1407</v>
      </c>
      <c r="G724" t="s">
        <v>401</v>
      </c>
      <c r="H724" t="s">
        <v>400</v>
      </c>
      <c r="I724">
        <v>459</v>
      </c>
      <c r="J724" t="s">
        <v>431</v>
      </c>
      <c r="K724" t="s">
        <v>432</v>
      </c>
      <c r="L724">
        <v>1736</v>
      </c>
      <c r="M724" t="s">
        <v>406</v>
      </c>
      <c r="N724" t="s">
        <v>256</v>
      </c>
      <c r="O724">
        <v>1736</v>
      </c>
      <c r="P724" t="s">
        <v>406</v>
      </c>
      <c r="Q724" t="s">
        <v>256</v>
      </c>
      <c r="R724" t="s">
        <v>291</v>
      </c>
      <c r="S724" s="2">
        <v>508.83</v>
      </c>
      <c r="U724">
        <v>8</v>
      </c>
      <c r="IF724">
        <v>1736</v>
      </c>
      <c r="IG724" t="s">
        <v>406</v>
      </c>
      <c r="IH724" t="s">
        <v>252</v>
      </c>
      <c r="IK724">
        <v>-2</v>
      </c>
      <c r="IL724" t="s">
        <v>253</v>
      </c>
      <c r="IM724" t="s">
        <v>254</v>
      </c>
      <c r="IN724" t="s">
        <v>416</v>
      </c>
      <c r="IP724" t="s">
        <v>418</v>
      </c>
    </row>
    <row r="725" spans="1:250" x14ac:dyDescent="0.25">
      <c r="A725">
        <v>134467</v>
      </c>
      <c r="B725">
        <v>1886117376</v>
      </c>
      <c r="C725">
        <v>1403</v>
      </c>
      <c r="D725" t="s">
        <v>399</v>
      </c>
      <c r="E725" t="s">
        <v>400</v>
      </c>
      <c r="F725">
        <v>1407</v>
      </c>
      <c r="G725" t="s">
        <v>401</v>
      </c>
      <c r="H725" t="s">
        <v>400</v>
      </c>
      <c r="I725">
        <v>454</v>
      </c>
      <c r="J725" t="s">
        <v>420</v>
      </c>
      <c r="K725" t="s">
        <v>421</v>
      </c>
      <c r="L725">
        <v>1736</v>
      </c>
      <c r="M725" t="s">
        <v>406</v>
      </c>
      <c r="N725" t="s">
        <v>256</v>
      </c>
      <c r="O725">
        <v>1736</v>
      </c>
      <c r="P725" t="s">
        <v>406</v>
      </c>
      <c r="Q725" t="s">
        <v>256</v>
      </c>
      <c r="R725" t="s">
        <v>291</v>
      </c>
      <c r="S725" s="2">
        <v>768.36</v>
      </c>
      <c r="U725">
        <v>8</v>
      </c>
      <c r="IF725">
        <v>1736</v>
      </c>
      <c r="IG725" t="s">
        <v>406</v>
      </c>
      <c r="IH725" t="s">
        <v>252</v>
      </c>
      <c r="IK725">
        <v>-2</v>
      </c>
      <c r="IL725" t="s">
        <v>253</v>
      </c>
      <c r="IM725" t="s">
        <v>254</v>
      </c>
      <c r="IN725" t="s">
        <v>416</v>
      </c>
      <c r="IP725" t="s">
        <v>418</v>
      </c>
    </row>
    <row r="726" spans="1:250" x14ac:dyDescent="0.25">
      <c r="A726">
        <v>134468</v>
      </c>
      <c r="B726">
        <v>1886117376</v>
      </c>
      <c r="C726">
        <v>1403</v>
      </c>
      <c r="D726" t="s">
        <v>399</v>
      </c>
      <c r="E726" t="s">
        <v>400</v>
      </c>
      <c r="F726">
        <v>1407</v>
      </c>
      <c r="G726" t="s">
        <v>401</v>
      </c>
      <c r="H726" t="s">
        <v>400</v>
      </c>
      <c r="I726">
        <v>449</v>
      </c>
      <c r="J726" t="s">
        <v>422</v>
      </c>
      <c r="K726" t="s">
        <v>423</v>
      </c>
      <c r="L726">
        <v>1736</v>
      </c>
      <c r="M726" t="s">
        <v>406</v>
      </c>
      <c r="N726" t="s">
        <v>256</v>
      </c>
      <c r="O726">
        <v>1736</v>
      </c>
      <c r="P726" t="s">
        <v>406</v>
      </c>
      <c r="Q726" t="s">
        <v>256</v>
      </c>
      <c r="R726" t="s">
        <v>291</v>
      </c>
      <c r="S726" s="2">
        <v>609.05999999999995</v>
      </c>
      <c r="U726">
        <v>8</v>
      </c>
      <c r="IF726">
        <v>1736</v>
      </c>
      <c r="IG726" t="s">
        <v>406</v>
      </c>
      <c r="IH726" t="s">
        <v>252</v>
      </c>
      <c r="IK726">
        <v>-2</v>
      </c>
      <c r="IL726" t="s">
        <v>253</v>
      </c>
      <c r="IM726" t="s">
        <v>254</v>
      </c>
      <c r="IN726" t="s">
        <v>416</v>
      </c>
      <c r="IP726" t="s">
        <v>418</v>
      </c>
    </row>
    <row r="727" spans="1:250" x14ac:dyDescent="0.25">
      <c r="A727">
        <v>134469</v>
      </c>
      <c r="B727">
        <v>1886117376</v>
      </c>
      <c r="C727">
        <v>1403</v>
      </c>
      <c r="D727" t="s">
        <v>399</v>
      </c>
      <c r="E727" t="s">
        <v>400</v>
      </c>
      <c r="F727">
        <v>1407</v>
      </c>
      <c r="G727" t="s">
        <v>401</v>
      </c>
      <c r="H727" t="s">
        <v>400</v>
      </c>
      <c r="I727">
        <v>446</v>
      </c>
      <c r="J727" t="s">
        <v>424</v>
      </c>
      <c r="K727" t="s">
        <v>425</v>
      </c>
      <c r="L727">
        <v>1736</v>
      </c>
      <c r="M727" t="s">
        <v>406</v>
      </c>
      <c r="N727" t="s">
        <v>256</v>
      </c>
      <c r="O727">
        <v>1736</v>
      </c>
      <c r="P727" t="s">
        <v>406</v>
      </c>
      <c r="Q727" t="s">
        <v>256</v>
      </c>
      <c r="R727" t="s">
        <v>291</v>
      </c>
      <c r="S727" s="2">
        <v>232.04</v>
      </c>
      <c r="U727">
        <v>8</v>
      </c>
      <c r="IF727">
        <v>1736</v>
      </c>
      <c r="IG727" t="s">
        <v>406</v>
      </c>
      <c r="IH727" t="s">
        <v>252</v>
      </c>
      <c r="IK727">
        <v>-2</v>
      </c>
      <c r="IL727" t="s">
        <v>253</v>
      </c>
      <c r="IM727" t="s">
        <v>254</v>
      </c>
      <c r="IN727" t="s">
        <v>416</v>
      </c>
      <c r="IP727" t="s">
        <v>418</v>
      </c>
    </row>
    <row r="728" spans="1:250" x14ac:dyDescent="0.25">
      <c r="A728">
        <v>134470</v>
      </c>
      <c r="B728">
        <v>1886117376</v>
      </c>
      <c r="C728">
        <v>1403</v>
      </c>
      <c r="D728" t="s">
        <v>399</v>
      </c>
      <c r="E728" t="s">
        <v>400</v>
      </c>
      <c r="F728">
        <v>1407</v>
      </c>
      <c r="G728" t="s">
        <v>401</v>
      </c>
      <c r="H728" t="s">
        <v>400</v>
      </c>
      <c r="I728">
        <v>444</v>
      </c>
      <c r="J728" t="s">
        <v>426</v>
      </c>
      <c r="K728" t="s">
        <v>427</v>
      </c>
      <c r="L728">
        <v>1736</v>
      </c>
      <c r="M728" t="s">
        <v>406</v>
      </c>
      <c r="N728" t="s">
        <v>256</v>
      </c>
      <c r="O728">
        <v>1736</v>
      </c>
      <c r="P728" t="s">
        <v>406</v>
      </c>
      <c r="Q728" t="s">
        <v>256</v>
      </c>
      <c r="R728" t="s">
        <v>291</v>
      </c>
      <c r="S728" s="2">
        <v>299.66000000000003</v>
      </c>
      <c r="U728">
        <v>8</v>
      </c>
      <c r="IF728">
        <v>1736</v>
      </c>
      <c r="IG728" t="s">
        <v>406</v>
      </c>
      <c r="IH728" t="s">
        <v>252</v>
      </c>
      <c r="IK728">
        <v>-2</v>
      </c>
      <c r="IL728" t="s">
        <v>253</v>
      </c>
      <c r="IM728" t="s">
        <v>254</v>
      </c>
      <c r="IN728" t="s">
        <v>416</v>
      </c>
      <c r="IP728" t="s">
        <v>418</v>
      </c>
    </row>
    <row r="729" spans="1:250" x14ac:dyDescent="0.25">
      <c r="A729">
        <v>134471</v>
      </c>
      <c r="B729">
        <v>1886117376</v>
      </c>
      <c r="C729">
        <v>1403</v>
      </c>
      <c r="D729" t="s">
        <v>399</v>
      </c>
      <c r="E729" t="s">
        <v>400</v>
      </c>
      <c r="F729">
        <v>1407</v>
      </c>
      <c r="G729" t="s">
        <v>401</v>
      </c>
      <c r="H729" t="s">
        <v>400</v>
      </c>
      <c r="I729">
        <v>439</v>
      </c>
      <c r="J729" t="s">
        <v>428</v>
      </c>
      <c r="K729" t="s">
        <v>429</v>
      </c>
      <c r="L729">
        <v>1736</v>
      </c>
      <c r="M729" t="s">
        <v>406</v>
      </c>
      <c r="N729" t="s">
        <v>256</v>
      </c>
      <c r="O729">
        <v>1736</v>
      </c>
      <c r="P729" t="s">
        <v>406</v>
      </c>
      <c r="Q729" t="s">
        <v>256</v>
      </c>
      <c r="R729" t="s">
        <v>291</v>
      </c>
      <c r="S729" s="2">
        <v>155.12</v>
      </c>
      <c r="U729">
        <v>8</v>
      </c>
      <c r="IF729">
        <v>1736</v>
      </c>
      <c r="IG729" t="s">
        <v>406</v>
      </c>
      <c r="IH729" t="s">
        <v>252</v>
      </c>
      <c r="IK729">
        <v>-2</v>
      </c>
      <c r="IL729" t="s">
        <v>253</v>
      </c>
      <c r="IM729" t="s">
        <v>254</v>
      </c>
      <c r="IN729" t="s">
        <v>416</v>
      </c>
      <c r="IP729" t="s">
        <v>418</v>
      </c>
    </row>
    <row r="730" spans="1:250" x14ac:dyDescent="0.25">
      <c r="A730">
        <v>134472</v>
      </c>
      <c r="B730">
        <v>1886117376</v>
      </c>
      <c r="C730">
        <v>1403</v>
      </c>
      <c r="D730" t="s">
        <v>399</v>
      </c>
      <c r="E730" t="s">
        <v>400</v>
      </c>
      <c r="F730">
        <v>1407</v>
      </c>
      <c r="G730" t="s">
        <v>401</v>
      </c>
      <c r="H730" t="s">
        <v>400</v>
      </c>
      <c r="I730">
        <v>434</v>
      </c>
      <c r="J730" t="s">
        <v>414</v>
      </c>
      <c r="K730" t="s">
        <v>415</v>
      </c>
      <c r="L730">
        <v>1736</v>
      </c>
      <c r="M730" t="s">
        <v>406</v>
      </c>
      <c r="N730" t="s">
        <v>256</v>
      </c>
      <c r="O730">
        <v>1736</v>
      </c>
      <c r="P730" t="s">
        <v>406</v>
      </c>
      <c r="Q730" t="s">
        <v>256</v>
      </c>
      <c r="R730" t="s">
        <v>291</v>
      </c>
      <c r="S730" s="2">
        <v>112.82</v>
      </c>
      <c r="U730">
        <v>8</v>
      </c>
      <c r="IF730">
        <v>1736</v>
      </c>
      <c r="IG730" t="s">
        <v>406</v>
      </c>
      <c r="IH730" t="s">
        <v>252</v>
      </c>
      <c r="IK730">
        <v>-2</v>
      </c>
      <c r="IL730" t="s">
        <v>253</v>
      </c>
      <c r="IM730" t="s">
        <v>254</v>
      </c>
      <c r="IN730" t="s">
        <v>416</v>
      </c>
      <c r="IP730" t="s">
        <v>418</v>
      </c>
    </row>
    <row r="731" spans="1:250" x14ac:dyDescent="0.25">
      <c r="A731">
        <v>134473</v>
      </c>
      <c r="B731">
        <v>1886117376</v>
      </c>
      <c r="C731">
        <v>1403</v>
      </c>
      <c r="D731" t="s">
        <v>399</v>
      </c>
      <c r="E731" t="s">
        <v>400</v>
      </c>
      <c r="F731">
        <v>1407</v>
      </c>
      <c r="G731" t="s">
        <v>401</v>
      </c>
      <c r="H731" t="s">
        <v>400</v>
      </c>
      <c r="I731">
        <v>430</v>
      </c>
      <c r="J731" t="s">
        <v>410</v>
      </c>
      <c r="K731" t="s">
        <v>411</v>
      </c>
      <c r="L731">
        <v>1736</v>
      </c>
      <c r="M731" t="s">
        <v>406</v>
      </c>
      <c r="N731" t="s">
        <v>256</v>
      </c>
      <c r="O731">
        <v>1736</v>
      </c>
      <c r="P731" t="s">
        <v>406</v>
      </c>
      <c r="Q731" t="s">
        <v>256</v>
      </c>
      <c r="R731" t="s">
        <v>291</v>
      </c>
      <c r="S731" s="2">
        <v>579.55999999999995</v>
      </c>
      <c r="U731">
        <v>8</v>
      </c>
      <c r="IF731">
        <v>1736</v>
      </c>
      <c r="IG731" t="s">
        <v>406</v>
      </c>
      <c r="IH731" t="s">
        <v>252</v>
      </c>
      <c r="IK731">
        <v>-2</v>
      </c>
      <c r="IL731" t="s">
        <v>253</v>
      </c>
      <c r="IM731" t="s">
        <v>254</v>
      </c>
      <c r="IN731" t="s">
        <v>416</v>
      </c>
      <c r="IP731" t="s">
        <v>418</v>
      </c>
    </row>
    <row r="732" spans="1:250" x14ac:dyDescent="0.25">
      <c r="A732">
        <v>134474</v>
      </c>
      <c r="B732">
        <v>1886117376</v>
      </c>
      <c r="C732">
        <v>1403</v>
      </c>
      <c r="D732" t="s">
        <v>399</v>
      </c>
      <c r="E732" t="s">
        <v>400</v>
      </c>
      <c r="F732">
        <v>1407</v>
      </c>
      <c r="G732" t="s">
        <v>401</v>
      </c>
      <c r="H732" t="s">
        <v>400</v>
      </c>
      <c r="I732">
        <v>428</v>
      </c>
      <c r="J732" t="s">
        <v>391</v>
      </c>
      <c r="K732" t="s">
        <v>402</v>
      </c>
      <c r="L732">
        <v>1736</v>
      </c>
      <c r="M732" t="s">
        <v>406</v>
      </c>
      <c r="N732" t="s">
        <v>256</v>
      </c>
      <c r="O732">
        <v>1736</v>
      </c>
      <c r="P732" t="s">
        <v>406</v>
      </c>
      <c r="Q732" t="s">
        <v>256</v>
      </c>
      <c r="R732" t="s">
        <v>291</v>
      </c>
      <c r="S732" s="2">
        <v>366.15</v>
      </c>
      <c r="U732">
        <v>8</v>
      </c>
      <c r="IF732">
        <v>1736</v>
      </c>
      <c r="IG732" t="s">
        <v>406</v>
      </c>
      <c r="IH732" t="s">
        <v>252</v>
      </c>
      <c r="IK732">
        <v>-2</v>
      </c>
      <c r="IL732" t="s">
        <v>253</v>
      </c>
      <c r="IM732" t="s">
        <v>254</v>
      </c>
      <c r="IN732" t="s">
        <v>416</v>
      </c>
      <c r="IP732" t="s">
        <v>418</v>
      </c>
    </row>
    <row r="733" spans="1:250" x14ac:dyDescent="0.25">
      <c r="A733">
        <v>134475</v>
      </c>
      <c r="B733">
        <v>1886117376</v>
      </c>
      <c r="C733">
        <v>1403</v>
      </c>
      <c r="D733" t="s">
        <v>399</v>
      </c>
      <c r="E733" t="s">
        <v>400</v>
      </c>
      <c r="F733">
        <v>1407</v>
      </c>
      <c r="G733" t="s">
        <v>401</v>
      </c>
      <c r="H733" t="s">
        <v>400</v>
      </c>
      <c r="I733">
        <v>423</v>
      </c>
      <c r="J733" t="s">
        <v>392</v>
      </c>
      <c r="K733" t="s">
        <v>393</v>
      </c>
      <c r="L733">
        <v>1736</v>
      </c>
      <c r="M733" t="s">
        <v>406</v>
      </c>
      <c r="N733" t="s">
        <v>256</v>
      </c>
      <c r="O733">
        <v>1736</v>
      </c>
      <c r="P733" t="s">
        <v>406</v>
      </c>
      <c r="Q733" t="s">
        <v>256</v>
      </c>
      <c r="R733" t="s">
        <v>291</v>
      </c>
      <c r="S733" s="2">
        <v>10.96</v>
      </c>
      <c r="U733">
        <v>8</v>
      </c>
      <c r="IF733">
        <v>1736</v>
      </c>
      <c r="IG733" t="s">
        <v>406</v>
      </c>
      <c r="IH733" t="s">
        <v>252</v>
      </c>
      <c r="IK733">
        <v>-2</v>
      </c>
      <c r="IL733" t="s">
        <v>253</v>
      </c>
      <c r="IM733" t="s">
        <v>254</v>
      </c>
      <c r="IN733" t="s">
        <v>416</v>
      </c>
      <c r="IP733" t="s">
        <v>418</v>
      </c>
    </row>
    <row r="734" spans="1:250" x14ac:dyDescent="0.25">
      <c r="A734">
        <v>134476</v>
      </c>
      <c r="B734">
        <v>1886117376</v>
      </c>
      <c r="C734">
        <v>1403</v>
      </c>
      <c r="D734" t="s">
        <v>399</v>
      </c>
      <c r="E734" t="s">
        <v>400</v>
      </c>
      <c r="F734">
        <v>1407</v>
      </c>
      <c r="G734" t="s">
        <v>401</v>
      </c>
      <c r="H734" t="s">
        <v>400</v>
      </c>
      <c r="I734">
        <v>421</v>
      </c>
      <c r="J734" t="s">
        <v>394</v>
      </c>
      <c r="K734" t="s">
        <v>405</v>
      </c>
      <c r="L734">
        <v>1736</v>
      </c>
      <c r="M734" t="s">
        <v>406</v>
      </c>
      <c r="N734" t="s">
        <v>256</v>
      </c>
      <c r="O734">
        <v>1736</v>
      </c>
      <c r="P734" t="s">
        <v>406</v>
      </c>
      <c r="Q734" t="s">
        <v>256</v>
      </c>
      <c r="R734" t="s">
        <v>291</v>
      </c>
      <c r="S734" s="2">
        <v>0</v>
      </c>
      <c r="U734">
        <v>8</v>
      </c>
      <c r="IF734">
        <v>1736</v>
      </c>
      <c r="IG734" t="s">
        <v>406</v>
      </c>
      <c r="IH734" t="s">
        <v>252</v>
      </c>
      <c r="IK734">
        <v>-2</v>
      </c>
      <c r="IL734" t="s">
        <v>253</v>
      </c>
      <c r="IM734" t="s">
        <v>254</v>
      </c>
      <c r="IN734" t="s">
        <v>416</v>
      </c>
      <c r="IP734" t="s">
        <v>418</v>
      </c>
    </row>
    <row r="735" spans="1:250" x14ac:dyDescent="0.25">
      <c r="A735">
        <v>134477</v>
      </c>
      <c r="B735">
        <v>1886117376</v>
      </c>
      <c r="C735">
        <v>1403</v>
      </c>
      <c r="D735" t="s">
        <v>399</v>
      </c>
      <c r="E735" t="s">
        <v>400</v>
      </c>
      <c r="F735">
        <v>1407</v>
      </c>
      <c r="G735" t="s">
        <v>401</v>
      </c>
      <c r="H735" t="s">
        <v>400</v>
      </c>
      <c r="I735">
        <v>417</v>
      </c>
      <c r="J735" t="s">
        <v>389</v>
      </c>
      <c r="K735" t="s">
        <v>390</v>
      </c>
      <c r="L735">
        <v>1736</v>
      </c>
      <c r="M735" t="s">
        <v>406</v>
      </c>
      <c r="N735" t="s">
        <v>256</v>
      </c>
      <c r="O735">
        <v>1736</v>
      </c>
      <c r="P735" t="s">
        <v>406</v>
      </c>
      <c r="Q735" t="s">
        <v>256</v>
      </c>
      <c r="R735" t="s">
        <v>291</v>
      </c>
      <c r="S735" s="2">
        <v>257.8</v>
      </c>
      <c r="U735">
        <v>8</v>
      </c>
      <c r="IF735">
        <v>1736</v>
      </c>
      <c r="IG735" t="s">
        <v>406</v>
      </c>
      <c r="IH735" t="s">
        <v>252</v>
      </c>
      <c r="IK735">
        <v>-2</v>
      </c>
      <c r="IL735" t="s">
        <v>253</v>
      </c>
      <c r="IM735" t="s">
        <v>254</v>
      </c>
      <c r="IN735" t="s">
        <v>416</v>
      </c>
      <c r="IP735" t="s">
        <v>418</v>
      </c>
    </row>
    <row r="736" spans="1:250" x14ac:dyDescent="0.25">
      <c r="A736">
        <v>134478</v>
      </c>
      <c r="B736">
        <v>1886117376</v>
      </c>
      <c r="C736">
        <v>1403</v>
      </c>
      <c r="D736" t="s">
        <v>399</v>
      </c>
      <c r="E736" t="s">
        <v>400</v>
      </c>
      <c r="F736">
        <v>1407</v>
      </c>
      <c r="G736" t="s">
        <v>401</v>
      </c>
      <c r="H736" t="s">
        <v>400</v>
      </c>
      <c r="I736">
        <v>504</v>
      </c>
      <c r="J736" t="s">
        <v>464</v>
      </c>
      <c r="K736" t="s">
        <v>463</v>
      </c>
      <c r="L736">
        <v>1471</v>
      </c>
      <c r="M736" t="s">
        <v>407</v>
      </c>
      <c r="N736" t="s">
        <v>255</v>
      </c>
      <c r="O736">
        <v>1471</v>
      </c>
      <c r="P736" t="s">
        <v>407</v>
      </c>
      <c r="Q736" t="s">
        <v>255</v>
      </c>
      <c r="R736" t="s">
        <v>291</v>
      </c>
      <c r="S736" s="2">
        <v>1.01</v>
      </c>
      <c r="U736">
        <v>8</v>
      </c>
      <c r="IF736">
        <v>1471</v>
      </c>
      <c r="IG736" t="s">
        <v>407</v>
      </c>
      <c r="IH736" t="s">
        <v>252</v>
      </c>
      <c r="IK736">
        <v>-2</v>
      </c>
      <c r="IL736" t="s">
        <v>253</v>
      </c>
      <c r="IM736" t="s">
        <v>254</v>
      </c>
      <c r="IN736" t="s">
        <v>416</v>
      </c>
      <c r="IP736" t="s">
        <v>419</v>
      </c>
    </row>
    <row r="737" spans="1:250" x14ac:dyDescent="0.25">
      <c r="A737">
        <v>134479</v>
      </c>
      <c r="B737">
        <v>1886117376</v>
      </c>
      <c r="C737">
        <v>1403</v>
      </c>
      <c r="D737" t="s">
        <v>399</v>
      </c>
      <c r="E737" t="s">
        <v>400</v>
      </c>
      <c r="F737">
        <v>1407</v>
      </c>
      <c r="G737" t="s">
        <v>401</v>
      </c>
      <c r="H737" t="s">
        <v>400</v>
      </c>
      <c r="I737">
        <v>501</v>
      </c>
      <c r="J737" t="s">
        <v>468</v>
      </c>
      <c r="K737" t="s">
        <v>469</v>
      </c>
      <c r="L737">
        <v>1471</v>
      </c>
      <c r="M737" t="s">
        <v>407</v>
      </c>
      <c r="N737" t="s">
        <v>255</v>
      </c>
      <c r="O737">
        <v>1471</v>
      </c>
      <c r="P737" t="s">
        <v>407</v>
      </c>
      <c r="Q737" t="s">
        <v>255</v>
      </c>
      <c r="R737" t="s">
        <v>291</v>
      </c>
      <c r="S737" s="2">
        <v>0.83</v>
      </c>
      <c r="U737">
        <v>8</v>
      </c>
      <c r="IF737">
        <v>1471</v>
      </c>
      <c r="IG737" t="s">
        <v>407</v>
      </c>
      <c r="IH737" t="s">
        <v>252</v>
      </c>
      <c r="IK737">
        <v>-2</v>
      </c>
      <c r="IL737" t="s">
        <v>253</v>
      </c>
      <c r="IM737" t="s">
        <v>254</v>
      </c>
      <c r="IN737" t="s">
        <v>416</v>
      </c>
      <c r="IP737" t="s">
        <v>419</v>
      </c>
    </row>
    <row r="738" spans="1:250" x14ac:dyDescent="0.25">
      <c r="A738">
        <v>134480</v>
      </c>
      <c r="B738">
        <v>1886117376</v>
      </c>
      <c r="C738">
        <v>1403</v>
      </c>
      <c r="D738" t="s">
        <v>399</v>
      </c>
      <c r="E738" t="s">
        <v>400</v>
      </c>
      <c r="F738">
        <v>1407</v>
      </c>
      <c r="G738" t="s">
        <v>401</v>
      </c>
      <c r="H738" t="s">
        <v>400</v>
      </c>
      <c r="I738">
        <v>499</v>
      </c>
      <c r="J738" t="s">
        <v>470</v>
      </c>
      <c r="K738" t="s">
        <v>471</v>
      </c>
      <c r="L738">
        <v>1471</v>
      </c>
      <c r="M738" t="s">
        <v>407</v>
      </c>
      <c r="N738" t="s">
        <v>255</v>
      </c>
      <c r="O738">
        <v>1471</v>
      </c>
      <c r="P738" t="s">
        <v>407</v>
      </c>
      <c r="Q738" t="s">
        <v>255</v>
      </c>
      <c r="R738" t="s">
        <v>291</v>
      </c>
      <c r="S738" s="2">
        <v>0.83</v>
      </c>
      <c r="U738">
        <v>8</v>
      </c>
      <c r="IF738">
        <v>1471</v>
      </c>
      <c r="IG738" t="s">
        <v>407</v>
      </c>
      <c r="IH738" t="s">
        <v>252</v>
      </c>
      <c r="IK738">
        <v>-2</v>
      </c>
      <c r="IL738" t="s">
        <v>253</v>
      </c>
      <c r="IM738" t="s">
        <v>254</v>
      </c>
      <c r="IN738" t="s">
        <v>416</v>
      </c>
      <c r="IP738" t="s">
        <v>419</v>
      </c>
    </row>
    <row r="739" spans="1:250" x14ac:dyDescent="0.25">
      <c r="A739">
        <v>134481</v>
      </c>
      <c r="B739">
        <v>1886117376</v>
      </c>
      <c r="C739">
        <v>1403</v>
      </c>
      <c r="D739" t="s">
        <v>399</v>
      </c>
      <c r="E739" t="s">
        <v>400</v>
      </c>
      <c r="F739">
        <v>1407</v>
      </c>
      <c r="G739" t="s">
        <v>401</v>
      </c>
      <c r="H739" t="s">
        <v>400</v>
      </c>
      <c r="I739">
        <v>493</v>
      </c>
      <c r="J739" t="s">
        <v>472</v>
      </c>
      <c r="K739" t="s">
        <v>473</v>
      </c>
      <c r="L739">
        <v>1471</v>
      </c>
      <c r="M739" t="s">
        <v>407</v>
      </c>
      <c r="N739" t="s">
        <v>255</v>
      </c>
      <c r="O739">
        <v>1471</v>
      </c>
      <c r="P739" t="s">
        <v>407</v>
      </c>
      <c r="Q739" t="s">
        <v>255</v>
      </c>
      <c r="R739" t="s">
        <v>291</v>
      </c>
      <c r="S739" s="2">
        <v>1.28</v>
      </c>
      <c r="U739">
        <v>8</v>
      </c>
      <c r="IF739">
        <v>1471</v>
      </c>
      <c r="IG739" t="s">
        <v>407</v>
      </c>
      <c r="IH739" t="s">
        <v>252</v>
      </c>
      <c r="IK739">
        <v>-2</v>
      </c>
      <c r="IL739" t="s">
        <v>253</v>
      </c>
      <c r="IM739" t="s">
        <v>254</v>
      </c>
      <c r="IN739" t="s">
        <v>416</v>
      </c>
      <c r="IP739" t="s">
        <v>419</v>
      </c>
    </row>
    <row r="740" spans="1:250" x14ac:dyDescent="0.25">
      <c r="A740">
        <v>134482</v>
      </c>
      <c r="B740">
        <v>1886117376</v>
      </c>
      <c r="C740">
        <v>1403</v>
      </c>
      <c r="D740" t="s">
        <v>399</v>
      </c>
      <c r="E740" t="s">
        <v>400</v>
      </c>
      <c r="F740">
        <v>1407</v>
      </c>
      <c r="G740" t="s">
        <v>401</v>
      </c>
      <c r="H740" t="s">
        <v>400</v>
      </c>
      <c r="I740">
        <v>491</v>
      </c>
      <c r="J740" t="s">
        <v>474</v>
      </c>
      <c r="K740" t="s">
        <v>475</v>
      </c>
      <c r="L740">
        <v>1471</v>
      </c>
      <c r="M740" t="s">
        <v>407</v>
      </c>
      <c r="N740" t="s">
        <v>255</v>
      </c>
      <c r="O740">
        <v>1471</v>
      </c>
      <c r="P740" t="s">
        <v>407</v>
      </c>
      <c r="Q740" t="s">
        <v>255</v>
      </c>
      <c r="R740" t="s">
        <v>291</v>
      </c>
      <c r="S740" s="2">
        <v>1.44</v>
      </c>
      <c r="U740">
        <v>8</v>
      </c>
      <c r="IF740">
        <v>1471</v>
      </c>
      <c r="IG740" t="s">
        <v>407</v>
      </c>
      <c r="IH740" t="s">
        <v>252</v>
      </c>
      <c r="IK740">
        <v>-2</v>
      </c>
      <c r="IL740" t="s">
        <v>253</v>
      </c>
      <c r="IM740" t="s">
        <v>254</v>
      </c>
      <c r="IN740" t="s">
        <v>416</v>
      </c>
      <c r="IP740" t="s">
        <v>419</v>
      </c>
    </row>
    <row r="741" spans="1:250" x14ac:dyDescent="0.25">
      <c r="A741">
        <v>134483</v>
      </c>
      <c r="B741">
        <v>1886117376</v>
      </c>
      <c r="C741">
        <v>1403</v>
      </c>
      <c r="D741" t="s">
        <v>399</v>
      </c>
      <c r="E741" t="s">
        <v>400</v>
      </c>
      <c r="F741">
        <v>1407</v>
      </c>
      <c r="G741" t="s">
        <v>401</v>
      </c>
      <c r="H741" t="s">
        <v>400</v>
      </c>
      <c r="I741">
        <v>484</v>
      </c>
      <c r="J741" t="s">
        <v>476</v>
      </c>
      <c r="K741" t="s">
        <v>477</v>
      </c>
      <c r="L741">
        <v>1471</v>
      </c>
      <c r="M741" t="s">
        <v>407</v>
      </c>
      <c r="N741" t="s">
        <v>255</v>
      </c>
      <c r="O741">
        <v>1471</v>
      </c>
      <c r="P741" t="s">
        <v>407</v>
      </c>
      <c r="Q741" t="s">
        <v>255</v>
      </c>
      <c r="R741" t="s">
        <v>291</v>
      </c>
      <c r="S741" s="2">
        <v>7.18</v>
      </c>
      <c r="U741">
        <v>8</v>
      </c>
      <c r="IF741">
        <v>1471</v>
      </c>
      <c r="IG741" t="s">
        <v>407</v>
      </c>
      <c r="IH741" t="s">
        <v>252</v>
      </c>
      <c r="IK741">
        <v>-2</v>
      </c>
      <c r="IL741" t="s">
        <v>253</v>
      </c>
      <c r="IM741" t="s">
        <v>254</v>
      </c>
      <c r="IN741" t="s">
        <v>416</v>
      </c>
      <c r="IP741" t="s">
        <v>419</v>
      </c>
    </row>
    <row r="742" spans="1:250" x14ac:dyDescent="0.25">
      <c r="A742">
        <v>134484</v>
      </c>
      <c r="B742">
        <v>1886117376</v>
      </c>
      <c r="C742">
        <v>1403</v>
      </c>
      <c r="D742" t="s">
        <v>399</v>
      </c>
      <c r="E742" t="s">
        <v>400</v>
      </c>
      <c r="F742">
        <v>1407</v>
      </c>
      <c r="G742" t="s">
        <v>401</v>
      </c>
      <c r="H742" t="s">
        <v>400</v>
      </c>
      <c r="I742">
        <v>483</v>
      </c>
      <c r="J742" t="s">
        <v>448</v>
      </c>
      <c r="K742" t="s">
        <v>449</v>
      </c>
      <c r="L742">
        <v>1471</v>
      </c>
      <c r="M742" t="s">
        <v>407</v>
      </c>
      <c r="N742" t="s">
        <v>255</v>
      </c>
      <c r="O742">
        <v>1471</v>
      </c>
      <c r="P742" t="s">
        <v>407</v>
      </c>
      <c r="Q742" t="s">
        <v>255</v>
      </c>
      <c r="R742" t="s">
        <v>291</v>
      </c>
      <c r="S742" s="2">
        <v>1.62</v>
      </c>
      <c r="U742">
        <v>8</v>
      </c>
      <c r="IF742">
        <v>1471</v>
      </c>
      <c r="IG742" t="s">
        <v>407</v>
      </c>
      <c r="IH742" t="s">
        <v>252</v>
      </c>
      <c r="IK742">
        <v>-2</v>
      </c>
      <c r="IL742" t="s">
        <v>253</v>
      </c>
      <c r="IM742" t="s">
        <v>254</v>
      </c>
      <c r="IN742" t="s">
        <v>416</v>
      </c>
      <c r="IP742" t="s">
        <v>419</v>
      </c>
    </row>
    <row r="743" spans="1:250" x14ac:dyDescent="0.25">
      <c r="A743">
        <v>134485</v>
      </c>
      <c r="B743">
        <v>1886117376</v>
      </c>
      <c r="C743">
        <v>1403</v>
      </c>
      <c r="D743" t="s">
        <v>399</v>
      </c>
      <c r="E743" t="s">
        <v>400</v>
      </c>
      <c r="F743">
        <v>1407</v>
      </c>
      <c r="G743" t="s">
        <v>401</v>
      </c>
      <c r="H743" t="s">
        <v>400</v>
      </c>
      <c r="I743">
        <v>479</v>
      </c>
      <c r="J743" t="s">
        <v>450</v>
      </c>
      <c r="K743" t="s">
        <v>451</v>
      </c>
      <c r="L743">
        <v>1471</v>
      </c>
      <c r="M743" t="s">
        <v>407</v>
      </c>
      <c r="N743" t="s">
        <v>255</v>
      </c>
      <c r="O743">
        <v>1471</v>
      </c>
      <c r="P743" t="s">
        <v>407</v>
      </c>
      <c r="Q743" t="s">
        <v>255</v>
      </c>
      <c r="R743" t="s">
        <v>291</v>
      </c>
      <c r="S743" s="2">
        <v>0.79</v>
      </c>
      <c r="U743">
        <v>8</v>
      </c>
      <c r="IF743">
        <v>1471</v>
      </c>
      <c r="IG743" t="s">
        <v>407</v>
      </c>
      <c r="IH743" t="s">
        <v>252</v>
      </c>
      <c r="IK743">
        <v>-2</v>
      </c>
      <c r="IL743" t="s">
        <v>253</v>
      </c>
      <c r="IM743" t="s">
        <v>254</v>
      </c>
      <c r="IN743" t="s">
        <v>416</v>
      </c>
      <c r="IP743" t="s">
        <v>419</v>
      </c>
    </row>
    <row r="744" spans="1:250" x14ac:dyDescent="0.25">
      <c r="A744">
        <v>134486</v>
      </c>
      <c r="B744">
        <v>1886117376</v>
      </c>
      <c r="C744">
        <v>1403</v>
      </c>
      <c r="D744" t="s">
        <v>399</v>
      </c>
      <c r="E744" t="s">
        <v>400</v>
      </c>
      <c r="F744">
        <v>1407</v>
      </c>
      <c r="G744" t="s">
        <v>401</v>
      </c>
      <c r="H744" t="s">
        <v>400</v>
      </c>
      <c r="I744">
        <v>475</v>
      </c>
      <c r="J744" t="s">
        <v>433</v>
      </c>
      <c r="K744" t="s">
        <v>434</v>
      </c>
      <c r="L744">
        <v>1471</v>
      </c>
      <c r="M744" t="s">
        <v>407</v>
      </c>
      <c r="N744" t="s">
        <v>255</v>
      </c>
      <c r="O744">
        <v>1471</v>
      </c>
      <c r="P744" t="s">
        <v>407</v>
      </c>
      <c r="Q744" t="s">
        <v>255</v>
      </c>
      <c r="R744" t="s">
        <v>291</v>
      </c>
      <c r="S744" s="2">
        <v>1.83</v>
      </c>
      <c r="U744">
        <v>8</v>
      </c>
      <c r="IF744">
        <v>1471</v>
      </c>
      <c r="IG744" t="s">
        <v>407</v>
      </c>
      <c r="IH744" t="s">
        <v>252</v>
      </c>
      <c r="IK744">
        <v>-2</v>
      </c>
      <c r="IL744" t="s">
        <v>253</v>
      </c>
      <c r="IM744" t="s">
        <v>254</v>
      </c>
      <c r="IN744" t="s">
        <v>416</v>
      </c>
      <c r="IP744" t="s">
        <v>419</v>
      </c>
    </row>
    <row r="745" spans="1:250" x14ac:dyDescent="0.25">
      <c r="A745">
        <v>134487</v>
      </c>
      <c r="B745">
        <v>1886117376</v>
      </c>
      <c r="C745">
        <v>1403</v>
      </c>
      <c r="D745" t="s">
        <v>399</v>
      </c>
      <c r="E745" t="s">
        <v>400</v>
      </c>
      <c r="F745">
        <v>1407</v>
      </c>
      <c r="G745" t="s">
        <v>401</v>
      </c>
      <c r="H745" t="s">
        <v>400</v>
      </c>
      <c r="I745">
        <v>474</v>
      </c>
      <c r="J745" t="s">
        <v>437</v>
      </c>
      <c r="K745" t="s">
        <v>438</v>
      </c>
      <c r="L745">
        <v>1471</v>
      </c>
      <c r="M745" t="s">
        <v>407</v>
      </c>
      <c r="N745" t="s">
        <v>255</v>
      </c>
      <c r="O745">
        <v>1471</v>
      </c>
      <c r="P745" t="s">
        <v>407</v>
      </c>
      <c r="Q745" t="s">
        <v>255</v>
      </c>
      <c r="R745" t="s">
        <v>291</v>
      </c>
      <c r="S745" s="2">
        <v>1.83</v>
      </c>
      <c r="U745">
        <v>8</v>
      </c>
      <c r="IF745">
        <v>1471</v>
      </c>
      <c r="IG745" t="s">
        <v>407</v>
      </c>
      <c r="IH745" t="s">
        <v>252</v>
      </c>
      <c r="IK745">
        <v>-2</v>
      </c>
      <c r="IL745" t="s">
        <v>253</v>
      </c>
      <c r="IM745" t="s">
        <v>254</v>
      </c>
      <c r="IN745" t="s">
        <v>416</v>
      </c>
      <c r="IP745" t="s">
        <v>419</v>
      </c>
    </row>
    <row r="746" spans="1:250" x14ac:dyDescent="0.25">
      <c r="A746">
        <v>134488</v>
      </c>
      <c r="B746">
        <v>1886117376</v>
      </c>
      <c r="C746">
        <v>1403</v>
      </c>
      <c r="D746" t="s">
        <v>399</v>
      </c>
      <c r="E746" t="s">
        <v>400</v>
      </c>
      <c r="F746">
        <v>1407</v>
      </c>
      <c r="G746" t="s">
        <v>401</v>
      </c>
      <c r="H746" t="s">
        <v>400</v>
      </c>
      <c r="I746">
        <v>470</v>
      </c>
      <c r="J746" t="s">
        <v>439</v>
      </c>
      <c r="K746" t="s">
        <v>440</v>
      </c>
      <c r="L746">
        <v>1471</v>
      </c>
      <c r="M746" t="s">
        <v>407</v>
      </c>
      <c r="N746" t="s">
        <v>255</v>
      </c>
      <c r="O746">
        <v>1471</v>
      </c>
      <c r="P746" t="s">
        <v>407</v>
      </c>
      <c r="Q746" t="s">
        <v>255</v>
      </c>
      <c r="R746" t="s">
        <v>291</v>
      </c>
      <c r="S746" s="2">
        <v>2.8</v>
      </c>
      <c r="U746">
        <v>8</v>
      </c>
      <c r="IF746">
        <v>1471</v>
      </c>
      <c r="IG746" t="s">
        <v>407</v>
      </c>
      <c r="IH746" t="s">
        <v>252</v>
      </c>
      <c r="IK746">
        <v>-2</v>
      </c>
      <c r="IL746" t="s">
        <v>253</v>
      </c>
      <c r="IM746" t="s">
        <v>254</v>
      </c>
      <c r="IN746" t="s">
        <v>416</v>
      </c>
      <c r="IP746" t="s">
        <v>419</v>
      </c>
    </row>
    <row r="747" spans="1:250" x14ac:dyDescent="0.25">
      <c r="A747">
        <v>134489</v>
      </c>
      <c r="B747">
        <v>1886117376</v>
      </c>
      <c r="C747">
        <v>1403</v>
      </c>
      <c r="D747" t="s">
        <v>399</v>
      </c>
      <c r="E747" t="s">
        <v>400</v>
      </c>
      <c r="F747">
        <v>1407</v>
      </c>
      <c r="G747" t="s">
        <v>401</v>
      </c>
      <c r="H747" t="s">
        <v>400</v>
      </c>
      <c r="I747">
        <v>467</v>
      </c>
      <c r="J747" t="s">
        <v>441</v>
      </c>
      <c r="K747" t="s">
        <v>442</v>
      </c>
      <c r="L747">
        <v>1471</v>
      </c>
      <c r="M747" t="s">
        <v>407</v>
      </c>
      <c r="N747" t="s">
        <v>255</v>
      </c>
      <c r="O747">
        <v>1471</v>
      </c>
      <c r="P747" t="s">
        <v>407</v>
      </c>
      <c r="Q747" t="s">
        <v>255</v>
      </c>
      <c r="R747" t="s">
        <v>291</v>
      </c>
      <c r="S747" s="2">
        <v>1.17</v>
      </c>
      <c r="U747">
        <v>8</v>
      </c>
      <c r="IF747">
        <v>1471</v>
      </c>
      <c r="IG747" t="s">
        <v>407</v>
      </c>
      <c r="IH747" t="s">
        <v>252</v>
      </c>
      <c r="IK747">
        <v>-2</v>
      </c>
      <c r="IL747" t="s">
        <v>253</v>
      </c>
      <c r="IM747" t="s">
        <v>254</v>
      </c>
      <c r="IN747" t="s">
        <v>416</v>
      </c>
      <c r="IP747" t="s">
        <v>419</v>
      </c>
    </row>
    <row r="748" spans="1:250" x14ac:dyDescent="0.25">
      <c r="A748">
        <v>134490</v>
      </c>
      <c r="B748">
        <v>1886117376</v>
      </c>
      <c r="C748">
        <v>1403</v>
      </c>
      <c r="D748" t="s">
        <v>399</v>
      </c>
      <c r="E748" t="s">
        <v>400</v>
      </c>
      <c r="F748">
        <v>1407</v>
      </c>
      <c r="G748" t="s">
        <v>401</v>
      </c>
      <c r="H748" t="s">
        <v>400</v>
      </c>
      <c r="I748">
        <v>466</v>
      </c>
      <c r="J748" t="s">
        <v>443</v>
      </c>
      <c r="K748" t="s">
        <v>444</v>
      </c>
      <c r="L748">
        <v>1471</v>
      </c>
      <c r="M748" t="s">
        <v>407</v>
      </c>
      <c r="N748" t="s">
        <v>255</v>
      </c>
      <c r="O748">
        <v>1471</v>
      </c>
      <c r="P748" t="s">
        <v>407</v>
      </c>
      <c r="Q748" t="s">
        <v>255</v>
      </c>
      <c r="R748" t="s">
        <v>291</v>
      </c>
      <c r="S748" s="2">
        <v>1.6</v>
      </c>
      <c r="U748">
        <v>8</v>
      </c>
      <c r="IF748">
        <v>1471</v>
      </c>
      <c r="IG748" t="s">
        <v>407</v>
      </c>
      <c r="IH748" t="s">
        <v>252</v>
      </c>
      <c r="IK748">
        <v>-2</v>
      </c>
      <c r="IL748" t="s">
        <v>253</v>
      </c>
      <c r="IM748" t="s">
        <v>254</v>
      </c>
      <c r="IN748" t="s">
        <v>416</v>
      </c>
      <c r="IP748" t="s">
        <v>419</v>
      </c>
    </row>
    <row r="749" spans="1:250" x14ac:dyDescent="0.25">
      <c r="A749">
        <v>134491</v>
      </c>
      <c r="B749">
        <v>1886117376</v>
      </c>
      <c r="C749">
        <v>1403</v>
      </c>
      <c r="D749" t="s">
        <v>399</v>
      </c>
      <c r="E749" t="s">
        <v>400</v>
      </c>
      <c r="F749">
        <v>1407</v>
      </c>
      <c r="G749" t="s">
        <v>401</v>
      </c>
      <c r="H749" t="s">
        <v>400</v>
      </c>
      <c r="I749">
        <v>462</v>
      </c>
      <c r="J749" t="s">
        <v>445</v>
      </c>
      <c r="K749" t="s">
        <v>446</v>
      </c>
      <c r="L749">
        <v>1471</v>
      </c>
      <c r="M749" t="s">
        <v>407</v>
      </c>
      <c r="N749" t="s">
        <v>255</v>
      </c>
      <c r="O749">
        <v>1471</v>
      </c>
      <c r="P749" t="s">
        <v>407</v>
      </c>
      <c r="Q749" t="s">
        <v>255</v>
      </c>
      <c r="R749" t="s">
        <v>291</v>
      </c>
      <c r="S749" s="2">
        <v>2.2400000000000002</v>
      </c>
      <c r="U749">
        <v>8</v>
      </c>
      <c r="IF749">
        <v>1471</v>
      </c>
      <c r="IG749" t="s">
        <v>407</v>
      </c>
      <c r="IH749" t="s">
        <v>252</v>
      </c>
      <c r="IK749">
        <v>-2</v>
      </c>
      <c r="IL749" t="s">
        <v>253</v>
      </c>
      <c r="IM749" t="s">
        <v>254</v>
      </c>
      <c r="IN749" t="s">
        <v>416</v>
      </c>
      <c r="IP749" t="s">
        <v>419</v>
      </c>
    </row>
    <row r="750" spans="1:250" x14ac:dyDescent="0.25">
      <c r="A750">
        <v>134492</v>
      </c>
      <c r="B750">
        <v>1886117376</v>
      </c>
      <c r="C750">
        <v>1403</v>
      </c>
      <c r="D750" t="s">
        <v>399</v>
      </c>
      <c r="E750" t="s">
        <v>400</v>
      </c>
      <c r="F750">
        <v>1407</v>
      </c>
      <c r="G750" t="s">
        <v>401</v>
      </c>
      <c r="H750" t="s">
        <v>400</v>
      </c>
      <c r="I750">
        <v>459</v>
      </c>
      <c r="J750" t="s">
        <v>431</v>
      </c>
      <c r="K750" t="s">
        <v>432</v>
      </c>
      <c r="L750">
        <v>1471</v>
      </c>
      <c r="M750" t="s">
        <v>407</v>
      </c>
      <c r="N750" t="s">
        <v>255</v>
      </c>
      <c r="O750">
        <v>1471</v>
      </c>
      <c r="P750" t="s">
        <v>407</v>
      </c>
      <c r="Q750" t="s">
        <v>255</v>
      </c>
      <c r="R750" t="s">
        <v>291</v>
      </c>
      <c r="S750" s="2">
        <v>2.2200000000000002</v>
      </c>
      <c r="U750">
        <v>8</v>
      </c>
      <c r="IF750">
        <v>1471</v>
      </c>
      <c r="IG750" t="s">
        <v>407</v>
      </c>
      <c r="IH750" t="s">
        <v>252</v>
      </c>
      <c r="IK750">
        <v>-2</v>
      </c>
      <c r="IL750" t="s">
        <v>253</v>
      </c>
      <c r="IM750" t="s">
        <v>254</v>
      </c>
      <c r="IN750" t="s">
        <v>416</v>
      </c>
      <c r="IP750" t="s">
        <v>419</v>
      </c>
    </row>
    <row r="751" spans="1:250" x14ac:dyDescent="0.25">
      <c r="A751">
        <v>134493</v>
      </c>
      <c r="B751">
        <v>1886117376</v>
      </c>
      <c r="C751">
        <v>1403</v>
      </c>
      <c r="D751" t="s">
        <v>399</v>
      </c>
      <c r="E751" t="s">
        <v>400</v>
      </c>
      <c r="F751">
        <v>1407</v>
      </c>
      <c r="G751" t="s">
        <v>401</v>
      </c>
      <c r="H751" t="s">
        <v>400</v>
      </c>
      <c r="I751">
        <v>454</v>
      </c>
      <c r="J751" t="s">
        <v>420</v>
      </c>
      <c r="K751" t="s">
        <v>421</v>
      </c>
      <c r="L751">
        <v>1471</v>
      </c>
      <c r="M751" t="s">
        <v>407</v>
      </c>
      <c r="N751" t="s">
        <v>255</v>
      </c>
      <c r="O751">
        <v>1471</v>
      </c>
      <c r="P751" t="s">
        <v>407</v>
      </c>
      <c r="Q751" t="s">
        <v>255</v>
      </c>
      <c r="R751" t="s">
        <v>291</v>
      </c>
      <c r="S751" s="2">
        <v>3.35</v>
      </c>
      <c r="U751">
        <v>8</v>
      </c>
      <c r="IF751">
        <v>1471</v>
      </c>
      <c r="IG751" t="s">
        <v>407</v>
      </c>
      <c r="IH751" t="s">
        <v>252</v>
      </c>
      <c r="IK751">
        <v>-2</v>
      </c>
      <c r="IL751" t="s">
        <v>253</v>
      </c>
      <c r="IM751" t="s">
        <v>254</v>
      </c>
      <c r="IN751" t="s">
        <v>416</v>
      </c>
      <c r="IP751" t="s">
        <v>419</v>
      </c>
    </row>
    <row r="752" spans="1:250" x14ac:dyDescent="0.25">
      <c r="A752">
        <v>134494</v>
      </c>
      <c r="B752">
        <v>1886117376</v>
      </c>
      <c r="C752">
        <v>1403</v>
      </c>
      <c r="D752" t="s">
        <v>399</v>
      </c>
      <c r="E752" t="s">
        <v>400</v>
      </c>
      <c r="F752">
        <v>1407</v>
      </c>
      <c r="G752" t="s">
        <v>401</v>
      </c>
      <c r="H752" t="s">
        <v>400</v>
      </c>
      <c r="I752">
        <v>449</v>
      </c>
      <c r="J752" t="s">
        <v>422</v>
      </c>
      <c r="K752" t="s">
        <v>423</v>
      </c>
      <c r="L752">
        <v>1471</v>
      </c>
      <c r="M752" t="s">
        <v>407</v>
      </c>
      <c r="N752" t="s">
        <v>255</v>
      </c>
      <c r="O752">
        <v>1471</v>
      </c>
      <c r="P752" t="s">
        <v>407</v>
      </c>
      <c r="Q752" t="s">
        <v>255</v>
      </c>
      <c r="R752" t="s">
        <v>291</v>
      </c>
      <c r="S752" s="2">
        <v>2.65</v>
      </c>
      <c r="U752">
        <v>8</v>
      </c>
      <c r="IF752">
        <v>1471</v>
      </c>
      <c r="IG752" t="s">
        <v>407</v>
      </c>
      <c r="IH752" t="s">
        <v>252</v>
      </c>
      <c r="IK752">
        <v>-2</v>
      </c>
      <c r="IL752" t="s">
        <v>253</v>
      </c>
      <c r="IM752" t="s">
        <v>254</v>
      </c>
      <c r="IN752" t="s">
        <v>416</v>
      </c>
      <c r="IP752" t="s">
        <v>419</v>
      </c>
    </row>
    <row r="753" spans="1:250" x14ac:dyDescent="0.25">
      <c r="A753">
        <v>134495</v>
      </c>
      <c r="B753">
        <v>1886117376</v>
      </c>
      <c r="C753">
        <v>1403</v>
      </c>
      <c r="D753" t="s">
        <v>399</v>
      </c>
      <c r="E753" t="s">
        <v>400</v>
      </c>
      <c r="F753">
        <v>1407</v>
      </c>
      <c r="G753" t="s">
        <v>401</v>
      </c>
      <c r="H753" t="s">
        <v>400</v>
      </c>
      <c r="I753">
        <v>446</v>
      </c>
      <c r="J753" t="s">
        <v>424</v>
      </c>
      <c r="K753" t="s">
        <v>425</v>
      </c>
      <c r="L753">
        <v>1471</v>
      </c>
      <c r="M753" t="s">
        <v>407</v>
      </c>
      <c r="N753" t="s">
        <v>255</v>
      </c>
      <c r="O753">
        <v>1471</v>
      </c>
      <c r="P753" t="s">
        <v>407</v>
      </c>
      <c r="Q753" t="s">
        <v>255</v>
      </c>
      <c r="R753" t="s">
        <v>291</v>
      </c>
      <c r="S753" s="2">
        <v>1.01</v>
      </c>
      <c r="U753">
        <v>8</v>
      </c>
      <c r="IF753">
        <v>1471</v>
      </c>
      <c r="IG753" t="s">
        <v>407</v>
      </c>
      <c r="IH753" t="s">
        <v>252</v>
      </c>
      <c r="IK753">
        <v>-2</v>
      </c>
      <c r="IL753" t="s">
        <v>253</v>
      </c>
      <c r="IM753" t="s">
        <v>254</v>
      </c>
      <c r="IN753" t="s">
        <v>416</v>
      </c>
      <c r="IP753" t="s">
        <v>419</v>
      </c>
    </row>
    <row r="754" spans="1:250" x14ac:dyDescent="0.25">
      <c r="A754">
        <v>134496</v>
      </c>
      <c r="B754">
        <v>1886117376</v>
      </c>
      <c r="C754">
        <v>1403</v>
      </c>
      <c r="D754" t="s">
        <v>399</v>
      </c>
      <c r="E754" t="s">
        <v>400</v>
      </c>
      <c r="F754">
        <v>1407</v>
      </c>
      <c r="G754" t="s">
        <v>401</v>
      </c>
      <c r="H754" t="s">
        <v>400</v>
      </c>
      <c r="I754">
        <v>444</v>
      </c>
      <c r="J754" t="s">
        <v>426</v>
      </c>
      <c r="K754" t="s">
        <v>427</v>
      </c>
      <c r="L754">
        <v>1471</v>
      </c>
      <c r="M754" t="s">
        <v>407</v>
      </c>
      <c r="N754" t="s">
        <v>255</v>
      </c>
      <c r="O754">
        <v>1471</v>
      </c>
      <c r="P754" t="s">
        <v>407</v>
      </c>
      <c r="Q754" t="s">
        <v>255</v>
      </c>
      <c r="R754" t="s">
        <v>291</v>
      </c>
      <c r="S754" s="2">
        <v>1.31</v>
      </c>
      <c r="U754">
        <v>8</v>
      </c>
      <c r="IF754">
        <v>1471</v>
      </c>
      <c r="IG754" t="s">
        <v>407</v>
      </c>
      <c r="IH754" t="s">
        <v>252</v>
      </c>
      <c r="IK754">
        <v>-2</v>
      </c>
      <c r="IL754" t="s">
        <v>253</v>
      </c>
      <c r="IM754" t="s">
        <v>254</v>
      </c>
      <c r="IN754" t="s">
        <v>416</v>
      </c>
      <c r="IP754" t="s">
        <v>419</v>
      </c>
    </row>
    <row r="755" spans="1:250" x14ac:dyDescent="0.25">
      <c r="A755">
        <v>134497</v>
      </c>
      <c r="B755">
        <v>1886117376</v>
      </c>
      <c r="C755">
        <v>1403</v>
      </c>
      <c r="D755" t="s">
        <v>399</v>
      </c>
      <c r="E755" t="s">
        <v>400</v>
      </c>
      <c r="F755">
        <v>1407</v>
      </c>
      <c r="G755" t="s">
        <v>401</v>
      </c>
      <c r="H755" t="s">
        <v>400</v>
      </c>
      <c r="I755">
        <v>439</v>
      </c>
      <c r="J755" t="s">
        <v>428</v>
      </c>
      <c r="K755" t="s">
        <v>429</v>
      </c>
      <c r="L755">
        <v>1471</v>
      </c>
      <c r="M755" t="s">
        <v>407</v>
      </c>
      <c r="N755" t="s">
        <v>255</v>
      </c>
      <c r="O755">
        <v>1471</v>
      </c>
      <c r="P755" t="s">
        <v>407</v>
      </c>
      <c r="Q755" t="s">
        <v>255</v>
      </c>
      <c r="R755" t="s">
        <v>291</v>
      </c>
      <c r="S755" s="2">
        <v>0.68</v>
      </c>
      <c r="U755">
        <v>8</v>
      </c>
      <c r="IF755">
        <v>1471</v>
      </c>
      <c r="IG755" t="s">
        <v>407</v>
      </c>
      <c r="IH755" t="s">
        <v>252</v>
      </c>
      <c r="IK755">
        <v>-2</v>
      </c>
      <c r="IL755" t="s">
        <v>253</v>
      </c>
      <c r="IM755" t="s">
        <v>254</v>
      </c>
      <c r="IN755" t="s">
        <v>416</v>
      </c>
      <c r="IP755" t="s">
        <v>419</v>
      </c>
    </row>
    <row r="756" spans="1:250" x14ac:dyDescent="0.25">
      <c r="A756">
        <v>134498</v>
      </c>
      <c r="B756">
        <v>1886117376</v>
      </c>
      <c r="C756">
        <v>1403</v>
      </c>
      <c r="D756" t="s">
        <v>399</v>
      </c>
      <c r="E756" t="s">
        <v>400</v>
      </c>
      <c r="F756">
        <v>1407</v>
      </c>
      <c r="G756" t="s">
        <v>401</v>
      </c>
      <c r="H756" t="s">
        <v>400</v>
      </c>
      <c r="I756">
        <v>434</v>
      </c>
      <c r="J756" t="s">
        <v>414</v>
      </c>
      <c r="K756" t="s">
        <v>415</v>
      </c>
      <c r="L756">
        <v>1471</v>
      </c>
      <c r="M756" t="s">
        <v>407</v>
      </c>
      <c r="N756" t="s">
        <v>255</v>
      </c>
      <c r="O756">
        <v>1471</v>
      </c>
      <c r="P756" t="s">
        <v>407</v>
      </c>
      <c r="Q756" t="s">
        <v>255</v>
      </c>
      <c r="R756" t="s">
        <v>291</v>
      </c>
      <c r="S756" s="2">
        <v>0.49</v>
      </c>
      <c r="U756">
        <v>8</v>
      </c>
      <c r="IF756">
        <v>1471</v>
      </c>
      <c r="IG756" t="s">
        <v>407</v>
      </c>
      <c r="IH756" t="s">
        <v>252</v>
      </c>
      <c r="IK756">
        <v>-2</v>
      </c>
      <c r="IL756" t="s">
        <v>253</v>
      </c>
      <c r="IM756" t="s">
        <v>254</v>
      </c>
      <c r="IN756" t="s">
        <v>416</v>
      </c>
      <c r="IP756" t="s">
        <v>419</v>
      </c>
    </row>
    <row r="757" spans="1:250" x14ac:dyDescent="0.25">
      <c r="A757">
        <v>134499</v>
      </c>
      <c r="B757">
        <v>1886117376</v>
      </c>
      <c r="C757">
        <v>1403</v>
      </c>
      <c r="D757" t="s">
        <v>399</v>
      </c>
      <c r="E757" t="s">
        <v>400</v>
      </c>
      <c r="F757">
        <v>1407</v>
      </c>
      <c r="G757" t="s">
        <v>401</v>
      </c>
      <c r="H757" t="s">
        <v>400</v>
      </c>
      <c r="I757">
        <v>430</v>
      </c>
      <c r="J757" t="s">
        <v>410</v>
      </c>
      <c r="K757" t="s">
        <v>411</v>
      </c>
      <c r="L757">
        <v>1471</v>
      </c>
      <c r="M757" t="s">
        <v>407</v>
      </c>
      <c r="N757" t="s">
        <v>255</v>
      </c>
      <c r="O757">
        <v>1471</v>
      </c>
      <c r="P757" t="s">
        <v>407</v>
      </c>
      <c r="Q757" t="s">
        <v>255</v>
      </c>
      <c r="R757" t="s">
        <v>291</v>
      </c>
      <c r="S757" s="2">
        <v>4.37</v>
      </c>
      <c r="U757">
        <v>8</v>
      </c>
      <c r="IF757">
        <v>1471</v>
      </c>
      <c r="IG757" t="s">
        <v>407</v>
      </c>
      <c r="IH757" t="s">
        <v>252</v>
      </c>
      <c r="IK757">
        <v>-2</v>
      </c>
      <c r="IL757" t="s">
        <v>253</v>
      </c>
      <c r="IM757" t="s">
        <v>254</v>
      </c>
      <c r="IN757" t="s">
        <v>416</v>
      </c>
      <c r="IP757" t="s">
        <v>419</v>
      </c>
    </row>
    <row r="758" spans="1:250" x14ac:dyDescent="0.25">
      <c r="A758">
        <v>134500</v>
      </c>
      <c r="B758">
        <v>1886117376</v>
      </c>
      <c r="C758">
        <v>1403</v>
      </c>
      <c r="D758" t="s">
        <v>399</v>
      </c>
      <c r="E758" t="s">
        <v>400</v>
      </c>
      <c r="F758">
        <v>1407</v>
      </c>
      <c r="G758" t="s">
        <v>401</v>
      </c>
      <c r="H758" t="s">
        <v>400</v>
      </c>
      <c r="I758">
        <v>428</v>
      </c>
      <c r="J758" t="s">
        <v>391</v>
      </c>
      <c r="K758" t="s">
        <v>402</v>
      </c>
      <c r="L758">
        <v>1471</v>
      </c>
      <c r="M758" t="s">
        <v>407</v>
      </c>
      <c r="N758" t="s">
        <v>255</v>
      </c>
      <c r="O758">
        <v>1471</v>
      </c>
      <c r="P758" t="s">
        <v>407</v>
      </c>
      <c r="Q758" t="s">
        <v>255</v>
      </c>
      <c r="R758" t="s">
        <v>291</v>
      </c>
      <c r="S758" s="2">
        <v>2.76</v>
      </c>
      <c r="U758">
        <v>8</v>
      </c>
      <c r="IF758">
        <v>1471</v>
      </c>
      <c r="IG758" t="s">
        <v>407</v>
      </c>
      <c r="IH758" t="s">
        <v>252</v>
      </c>
      <c r="IK758">
        <v>-2</v>
      </c>
      <c r="IL758" t="s">
        <v>253</v>
      </c>
      <c r="IM758" t="s">
        <v>254</v>
      </c>
      <c r="IN758" t="s">
        <v>416</v>
      </c>
      <c r="IP758" t="s">
        <v>419</v>
      </c>
    </row>
    <row r="759" spans="1:250" x14ac:dyDescent="0.25">
      <c r="A759">
        <v>134501</v>
      </c>
      <c r="B759">
        <v>1886117376</v>
      </c>
      <c r="C759">
        <v>1403</v>
      </c>
      <c r="D759" t="s">
        <v>399</v>
      </c>
      <c r="E759" t="s">
        <v>400</v>
      </c>
      <c r="F759">
        <v>1407</v>
      </c>
      <c r="G759" t="s">
        <v>401</v>
      </c>
      <c r="H759" t="s">
        <v>400</v>
      </c>
      <c r="I759">
        <v>423</v>
      </c>
      <c r="J759" t="s">
        <v>392</v>
      </c>
      <c r="K759" t="s">
        <v>393</v>
      </c>
      <c r="L759">
        <v>1471</v>
      </c>
      <c r="M759" t="s">
        <v>407</v>
      </c>
      <c r="N759" t="s">
        <v>255</v>
      </c>
      <c r="O759">
        <v>1471</v>
      </c>
      <c r="P759" t="s">
        <v>407</v>
      </c>
      <c r="Q759" t="s">
        <v>255</v>
      </c>
      <c r="R759" t="s">
        <v>291</v>
      </c>
      <c r="S759" s="2">
        <v>0.08</v>
      </c>
      <c r="U759">
        <v>8</v>
      </c>
      <c r="IF759">
        <v>1471</v>
      </c>
      <c r="IG759" t="s">
        <v>407</v>
      </c>
      <c r="IH759" t="s">
        <v>252</v>
      </c>
      <c r="IK759">
        <v>-2</v>
      </c>
      <c r="IL759" t="s">
        <v>253</v>
      </c>
      <c r="IM759" t="s">
        <v>254</v>
      </c>
      <c r="IN759" t="s">
        <v>416</v>
      </c>
      <c r="IP759" t="s">
        <v>419</v>
      </c>
    </row>
    <row r="760" spans="1:250" x14ac:dyDescent="0.25">
      <c r="A760">
        <v>134502</v>
      </c>
      <c r="B760">
        <v>1886117376</v>
      </c>
      <c r="C760">
        <v>1403</v>
      </c>
      <c r="D760" t="s">
        <v>399</v>
      </c>
      <c r="E760" t="s">
        <v>400</v>
      </c>
      <c r="F760">
        <v>1407</v>
      </c>
      <c r="G760" t="s">
        <v>401</v>
      </c>
      <c r="H760" t="s">
        <v>400</v>
      </c>
      <c r="I760">
        <v>421</v>
      </c>
      <c r="J760" t="s">
        <v>394</v>
      </c>
      <c r="K760" t="s">
        <v>405</v>
      </c>
      <c r="L760">
        <v>1471</v>
      </c>
      <c r="M760" t="s">
        <v>407</v>
      </c>
      <c r="N760" t="s">
        <v>255</v>
      </c>
      <c r="O760">
        <v>1471</v>
      </c>
      <c r="P760" t="s">
        <v>407</v>
      </c>
      <c r="Q760" t="s">
        <v>255</v>
      </c>
      <c r="R760" t="s">
        <v>291</v>
      </c>
      <c r="S760" s="2">
        <v>0</v>
      </c>
      <c r="U760">
        <v>8</v>
      </c>
      <c r="IF760">
        <v>1471</v>
      </c>
      <c r="IG760" t="s">
        <v>407</v>
      </c>
      <c r="IH760" t="s">
        <v>252</v>
      </c>
      <c r="IK760">
        <v>-2</v>
      </c>
      <c r="IL760" t="s">
        <v>253</v>
      </c>
      <c r="IM760" t="s">
        <v>254</v>
      </c>
      <c r="IN760" t="s">
        <v>416</v>
      </c>
      <c r="IP760" t="s">
        <v>419</v>
      </c>
    </row>
    <row r="761" spans="1:250" x14ac:dyDescent="0.25">
      <c r="A761">
        <v>134503</v>
      </c>
      <c r="B761">
        <v>1886117376</v>
      </c>
      <c r="C761">
        <v>1403</v>
      </c>
      <c r="D761" t="s">
        <v>399</v>
      </c>
      <c r="E761" t="s">
        <v>400</v>
      </c>
      <c r="F761">
        <v>1407</v>
      </c>
      <c r="G761" t="s">
        <v>401</v>
      </c>
      <c r="H761" t="s">
        <v>400</v>
      </c>
      <c r="I761">
        <v>417</v>
      </c>
      <c r="J761" t="s">
        <v>389</v>
      </c>
      <c r="K761" t="s">
        <v>390</v>
      </c>
      <c r="L761">
        <v>1471</v>
      </c>
      <c r="M761" t="s">
        <v>407</v>
      </c>
      <c r="N761" t="s">
        <v>255</v>
      </c>
      <c r="O761">
        <v>1471</v>
      </c>
      <c r="P761" t="s">
        <v>407</v>
      </c>
      <c r="Q761" t="s">
        <v>255</v>
      </c>
      <c r="R761" t="s">
        <v>291</v>
      </c>
      <c r="S761" s="2">
        <v>1.94</v>
      </c>
      <c r="U761">
        <v>8</v>
      </c>
      <c r="IF761">
        <v>1471</v>
      </c>
      <c r="IG761" t="s">
        <v>407</v>
      </c>
      <c r="IH761" t="s">
        <v>252</v>
      </c>
      <c r="IK761">
        <v>-2</v>
      </c>
      <c r="IL761" t="s">
        <v>253</v>
      </c>
      <c r="IM761" t="s">
        <v>254</v>
      </c>
      <c r="IN761" t="s">
        <v>416</v>
      </c>
      <c r="IP761" t="s">
        <v>419</v>
      </c>
    </row>
    <row r="762" spans="1:250" x14ac:dyDescent="0.25">
      <c r="A762">
        <v>134504</v>
      </c>
      <c r="B762">
        <v>1886117376</v>
      </c>
      <c r="C762">
        <v>1403</v>
      </c>
      <c r="D762" t="s">
        <v>399</v>
      </c>
      <c r="E762" t="s">
        <v>400</v>
      </c>
      <c r="F762">
        <v>1407</v>
      </c>
      <c r="G762" t="s">
        <v>401</v>
      </c>
      <c r="H762" t="s">
        <v>400</v>
      </c>
      <c r="I762">
        <v>504</v>
      </c>
      <c r="J762" t="s">
        <v>464</v>
      </c>
      <c r="K762" t="s">
        <v>463</v>
      </c>
      <c r="L762">
        <v>79514</v>
      </c>
      <c r="M762" t="s">
        <v>465</v>
      </c>
      <c r="N762" t="s">
        <v>466</v>
      </c>
      <c r="O762">
        <v>79514</v>
      </c>
      <c r="P762" t="s">
        <v>465</v>
      </c>
      <c r="Q762" t="s">
        <v>466</v>
      </c>
      <c r="R762" t="s">
        <v>292</v>
      </c>
      <c r="S762" s="2">
        <v>11.82</v>
      </c>
      <c r="U762">
        <v>9</v>
      </c>
      <c r="IF762">
        <v>79514</v>
      </c>
      <c r="IG762" t="s">
        <v>465</v>
      </c>
      <c r="IH762" t="s">
        <v>252</v>
      </c>
      <c r="IK762">
        <v>-2</v>
      </c>
      <c r="IL762" t="s">
        <v>253</v>
      </c>
      <c r="IM762" t="s">
        <v>254</v>
      </c>
      <c r="IN762" t="s">
        <v>416</v>
      </c>
      <c r="IP762" t="s">
        <v>465</v>
      </c>
    </row>
    <row r="763" spans="1:250" x14ac:dyDescent="0.25">
      <c r="A763">
        <v>134505</v>
      </c>
      <c r="B763">
        <v>1886117376</v>
      </c>
      <c r="C763">
        <v>1403</v>
      </c>
      <c r="D763" t="s">
        <v>399</v>
      </c>
      <c r="E763" t="s">
        <v>400</v>
      </c>
      <c r="F763">
        <v>1407</v>
      </c>
      <c r="G763" t="s">
        <v>401</v>
      </c>
      <c r="H763" t="s">
        <v>400</v>
      </c>
      <c r="I763">
        <v>504</v>
      </c>
      <c r="J763" t="s">
        <v>464</v>
      </c>
      <c r="K763" t="s">
        <v>463</v>
      </c>
      <c r="L763">
        <v>78013</v>
      </c>
      <c r="M763" t="s">
        <v>467</v>
      </c>
      <c r="N763" t="s">
        <v>262</v>
      </c>
      <c r="O763">
        <v>78013</v>
      </c>
      <c r="P763" t="s">
        <v>467</v>
      </c>
      <c r="Q763" t="s">
        <v>262</v>
      </c>
      <c r="R763" t="s">
        <v>292</v>
      </c>
      <c r="S763" s="2">
        <v>3.44</v>
      </c>
      <c r="U763">
        <v>9</v>
      </c>
      <c r="IF763">
        <v>78013</v>
      </c>
      <c r="IG763" t="s">
        <v>467</v>
      </c>
      <c r="IH763" t="s">
        <v>252</v>
      </c>
      <c r="IK763">
        <v>-2</v>
      </c>
      <c r="IL763" t="s">
        <v>253</v>
      </c>
      <c r="IM763" t="s">
        <v>254</v>
      </c>
      <c r="IN763" t="s">
        <v>416</v>
      </c>
      <c r="IP763" t="s">
        <v>467</v>
      </c>
    </row>
    <row r="764" spans="1:250" x14ac:dyDescent="0.25">
      <c r="A764">
        <v>134506</v>
      </c>
      <c r="B764">
        <v>1886117376</v>
      </c>
      <c r="C764">
        <v>1403</v>
      </c>
      <c r="D764" t="s">
        <v>399</v>
      </c>
      <c r="E764" t="s">
        <v>400</v>
      </c>
      <c r="F764">
        <v>1407</v>
      </c>
      <c r="G764" t="s">
        <v>401</v>
      </c>
      <c r="H764" t="s">
        <v>400</v>
      </c>
      <c r="I764">
        <v>501</v>
      </c>
      <c r="J764" t="s">
        <v>468</v>
      </c>
      <c r="K764" t="s">
        <v>469</v>
      </c>
      <c r="L764">
        <v>78013</v>
      </c>
      <c r="M764" t="s">
        <v>467</v>
      </c>
      <c r="N764" t="s">
        <v>262</v>
      </c>
      <c r="O764">
        <v>78013</v>
      </c>
      <c r="P764" t="s">
        <v>467</v>
      </c>
      <c r="Q764" t="s">
        <v>262</v>
      </c>
      <c r="R764" t="s">
        <v>292</v>
      </c>
      <c r="S764" s="2">
        <v>2.67</v>
      </c>
      <c r="U764">
        <v>9</v>
      </c>
      <c r="IF764">
        <v>78013</v>
      </c>
      <c r="IG764" t="s">
        <v>467</v>
      </c>
      <c r="IH764" t="s">
        <v>252</v>
      </c>
      <c r="IK764">
        <v>-2</v>
      </c>
      <c r="IL764" t="s">
        <v>253</v>
      </c>
      <c r="IM764" t="s">
        <v>254</v>
      </c>
      <c r="IN764" t="s">
        <v>416</v>
      </c>
      <c r="IP764" t="s">
        <v>467</v>
      </c>
    </row>
    <row r="765" spans="1:250" x14ac:dyDescent="0.25">
      <c r="A765">
        <v>134507</v>
      </c>
      <c r="B765">
        <v>1886117376</v>
      </c>
      <c r="C765">
        <v>1403</v>
      </c>
      <c r="D765" t="s">
        <v>399</v>
      </c>
      <c r="E765" t="s">
        <v>400</v>
      </c>
      <c r="F765">
        <v>1407</v>
      </c>
      <c r="G765" t="s">
        <v>401</v>
      </c>
      <c r="H765" t="s">
        <v>400</v>
      </c>
      <c r="I765">
        <v>499</v>
      </c>
      <c r="J765" t="s">
        <v>470</v>
      </c>
      <c r="K765" t="s">
        <v>471</v>
      </c>
      <c r="L765">
        <v>78013</v>
      </c>
      <c r="M765" t="s">
        <v>467</v>
      </c>
      <c r="N765" t="s">
        <v>262</v>
      </c>
      <c r="O765">
        <v>78013</v>
      </c>
      <c r="P765" t="s">
        <v>467</v>
      </c>
      <c r="Q765" t="s">
        <v>262</v>
      </c>
      <c r="R765" t="s">
        <v>292</v>
      </c>
      <c r="S765" s="2">
        <v>2.67</v>
      </c>
      <c r="U765">
        <v>9</v>
      </c>
      <c r="IF765">
        <v>78013</v>
      </c>
      <c r="IG765" t="s">
        <v>467</v>
      </c>
      <c r="IH765" t="s">
        <v>252</v>
      </c>
      <c r="IK765">
        <v>-2</v>
      </c>
      <c r="IL765" t="s">
        <v>253</v>
      </c>
      <c r="IM765" t="s">
        <v>254</v>
      </c>
      <c r="IN765" t="s">
        <v>416</v>
      </c>
      <c r="IP765" t="s">
        <v>467</v>
      </c>
    </row>
    <row r="766" spans="1:250" x14ac:dyDescent="0.25">
      <c r="A766">
        <v>134508</v>
      </c>
      <c r="B766">
        <v>1886117376</v>
      </c>
      <c r="C766">
        <v>1403</v>
      </c>
      <c r="D766" t="s">
        <v>399</v>
      </c>
      <c r="E766" t="s">
        <v>400</v>
      </c>
      <c r="F766">
        <v>1407</v>
      </c>
      <c r="G766" t="s">
        <v>401</v>
      </c>
      <c r="H766" t="s">
        <v>400</v>
      </c>
      <c r="I766">
        <v>504</v>
      </c>
      <c r="J766" t="s">
        <v>464</v>
      </c>
      <c r="K766" t="s">
        <v>463</v>
      </c>
      <c r="L766">
        <v>50297</v>
      </c>
      <c r="M766" t="s">
        <v>435</v>
      </c>
      <c r="N766" t="s">
        <v>436</v>
      </c>
      <c r="O766">
        <v>50297</v>
      </c>
      <c r="P766" t="s">
        <v>435</v>
      </c>
      <c r="Q766" t="s">
        <v>436</v>
      </c>
      <c r="R766" t="s">
        <v>292</v>
      </c>
      <c r="S766" s="2">
        <v>11.68</v>
      </c>
      <c r="U766">
        <v>9</v>
      </c>
      <c r="IF766">
        <v>50297</v>
      </c>
      <c r="IG766" t="s">
        <v>435</v>
      </c>
      <c r="IH766" t="s">
        <v>252</v>
      </c>
      <c r="IK766">
        <v>-2</v>
      </c>
      <c r="IL766" t="s">
        <v>253</v>
      </c>
      <c r="IM766" t="s">
        <v>254</v>
      </c>
      <c r="IN766" t="s">
        <v>416</v>
      </c>
      <c r="IP766" t="s">
        <v>435</v>
      </c>
    </row>
    <row r="767" spans="1:250" x14ac:dyDescent="0.25">
      <c r="A767">
        <v>134509</v>
      </c>
      <c r="B767">
        <v>1886117376</v>
      </c>
      <c r="C767">
        <v>1403</v>
      </c>
      <c r="D767" t="s">
        <v>399</v>
      </c>
      <c r="E767" t="s">
        <v>400</v>
      </c>
      <c r="F767">
        <v>1407</v>
      </c>
      <c r="G767" t="s">
        <v>401</v>
      </c>
      <c r="H767" t="s">
        <v>400</v>
      </c>
      <c r="I767">
        <v>501</v>
      </c>
      <c r="J767" t="s">
        <v>468</v>
      </c>
      <c r="K767" t="s">
        <v>469</v>
      </c>
      <c r="L767">
        <v>50297</v>
      </c>
      <c r="M767" t="s">
        <v>435</v>
      </c>
      <c r="N767" t="s">
        <v>436</v>
      </c>
      <c r="O767">
        <v>50297</v>
      </c>
      <c r="P767" t="s">
        <v>435</v>
      </c>
      <c r="Q767" t="s">
        <v>436</v>
      </c>
      <c r="R767" t="s">
        <v>292</v>
      </c>
      <c r="S767" s="2">
        <v>9.07</v>
      </c>
      <c r="U767">
        <v>9</v>
      </c>
      <c r="IF767">
        <v>50297</v>
      </c>
      <c r="IG767" t="s">
        <v>435</v>
      </c>
      <c r="IH767" t="s">
        <v>252</v>
      </c>
      <c r="IK767">
        <v>-2</v>
      </c>
      <c r="IL767" t="s">
        <v>253</v>
      </c>
      <c r="IM767" t="s">
        <v>254</v>
      </c>
      <c r="IN767" t="s">
        <v>416</v>
      </c>
      <c r="IP767" t="s">
        <v>435</v>
      </c>
    </row>
    <row r="768" spans="1:250" x14ac:dyDescent="0.25">
      <c r="A768">
        <v>134510</v>
      </c>
      <c r="B768">
        <v>1886117376</v>
      </c>
      <c r="C768">
        <v>1403</v>
      </c>
      <c r="D768" t="s">
        <v>399</v>
      </c>
      <c r="E768" t="s">
        <v>400</v>
      </c>
      <c r="F768">
        <v>1407</v>
      </c>
      <c r="G768" t="s">
        <v>401</v>
      </c>
      <c r="H768" t="s">
        <v>400</v>
      </c>
      <c r="I768">
        <v>499</v>
      </c>
      <c r="J768" t="s">
        <v>470</v>
      </c>
      <c r="K768" t="s">
        <v>471</v>
      </c>
      <c r="L768">
        <v>50297</v>
      </c>
      <c r="M768" t="s">
        <v>435</v>
      </c>
      <c r="N768" t="s">
        <v>436</v>
      </c>
      <c r="O768">
        <v>50297</v>
      </c>
      <c r="P768" t="s">
        <v>435</v>
      </c>
      <c r="Q768" t="s">
        <v>436</v>
      </c>
      <c r="R768" t="s">
        <v>292</v>
      </c>
      <c r="S768" s="2">
        <v>9.08</v>
      </c>
      <c r="U768">
        <v>9</v>
      </c>
      <c r="IF768">
        <v>50297</v>
      </c>
      <c r="IG768" t="s">
        <v>435</v>
      </c>
      <c r="IH768" t="s">
        <v>252</v>
      </c>
      <c r="IK768">
        <v>-2</v>
      </c>
      <c r="IL768" t="s">
        <v>253</v>
      </c>
      <c r="IM768" t="s">
        <v>254</v>
      </c>
      <c r="IN768" t="s">
        <v>416</v>
      </c>
      <c r="IP768" t="s">
        <v>435</v>
      </c>
    </row>
    <row r="769" spans="1:250" x14ac:dyDescent="0.25">
      <c r="A769">
        <v>134511</v>
      </c>
      <c r="B769">
        <v>1886117376</v>
      </c>
      <c r="C769">
        <v>1403</v>
      </c>
      <c r="D769" t="s">
        <v>399</v>
      </c>
      <c r="E769" t="s">
        <v>400</v>
      </c>
      <c r="F769">
        <v>1407</v>
      </c>
      <c r="G769" t="s">
        <v>401</v>
      </c>
      <c r="H769" t="s">
        <v>400</v>
      </c>
      <c r="I769">
        <v>493</v>
      </c>
      <c r="J769" t="s">
        <v>472</v>
      </c>
      <c r="K769" t="s">
        <v>473</v>
      </c>
      <c r="L769">
        <v>50297</v>
      </c>
      <c r="M769" t="s">
        <v>435</v>
      </c>
      <c r="N769" t="s">
        <v>436</v>
      </c>
      <c r="O769">
        <v>50297</v>
      </c>
      <c r="P769" t="s">
        <v>435</v>
      </c>
      <c r="Q769" t="s">
        <v>436</v>
      </c>
      <c r="R769" t="s">
        <v>292</v>
      </c>
      <c r="S769" s="2">
        <v>9.36</v>
      </c>
      <c r="U769">
        <v>9</v>
      </c>
      <c r="IF769">
        <v>50297</v>
      </c>
      <c r="IG769" t="s">
        <v>435</v>
      </c>
      <c r="IH769" t="s">
        <v>252</v>
      </c>
      <c r="IK769">
        <v>-2</v>
      </c>
      <c r="IL769" t="s">
        <v>253</v>
      </c>
      <c r="IM769" t="s">
        <v>254</v>
      </c>
      <c r="IN769" t="s">
        <v>416</v>
      </c>
      <c r="IP769" t="s">
        <v>435</v>
      </c>
    </row>
    <row r="770" spans="1:250" x14ac:dyDescent="0.25">
      <c r="A770">
        <v>134512</v>
      </c>
      <c r="B770">
        <v>1886117376</v>
      </c>
      <c r="C770">
        <v>1403</v>
      </c>
      <c r="D770" t="s">
        <v>399</v>
      </c>
      <c r="E770" t="s">
        <v>400</v>
      </c>
      <c r="F770">
        <v>1407</v>
      </c>
      <c r="G770" t="s">
        <v>401</v>
      </c>
      <c r="H770" t="s">
        <v>400</v>
      </c>
      <c r="I770">
        <v>491</v>
      </c>
      <c r="J770" t="s">
        <v>474</v>
      </c>
      <c r="K770" t="s">
        <v>475</v>
      </c>
      <c r="L770">
        <v>50297</v>
      </c>
      <c r="M770" t="s">
        <v>435</v>
      </c>
      <c r="N770" t="s">
        <v>436</v>
      </c>
      <c r="O770">
        <v>50297</v>
      </c>
      <c r="P770" t="s">
        <v>435</v>
      </c>
      <c r="Q770" t="s">
        <v>436</v>
      </c>
      <c r="R770" t="s">
        <v>292</v>
      </c>
      <c r="S770" s="2">
        <v>7.03</v>
      </c>
      <c r="U770">
        <v>9</v>
      </c>
      <c r="IF770">
        <v>50297</v>
      </c>
      <c r="IG770" t="s">
        <v>435</v>
      </c>
      <c r="IH770" t="s">
        <v>252</v>
      </c>
      <c r="IK770">
        <v>-2</v>
      </c>
      <c r="IL770" t="s">
        <v>253</v>
      </c>
      <c r="IM770" t="s">
        <v>254</v>
      </c>
      <c r="IN770" t="s">
        <v>416</v>
      </c>
      <c r="IP770" t="s">
        <v>435</v>
      </c>
    </row>
    <row r="771" spans="1:250" x14ac:dyDescent="0.25">
      <c r="A771">
        <v>134513</v>
      </c>
      <c r="B771">
        <v>1886117376</v>
      </c>
      <c r="C771">
        <v>1403</v>
      </c>
      <c r="D771" t="s">
        <v>399</v>
      </c>
      <c r="E771" t="s">
        <v>400</v>
      </c>
      <c r="F771">
        <v>1407</v>
      </c>
      <c r="G771" t="s">
        <v>401</v>
      </c>
      <c r="H771" t="s">
        <v>400</v>
      </c>
      <c r="I771">
        <v>484</v>
      </c>
      <c r="J771" t="s">
        <v>476</v>
      </c>
      <c r="K771" t="s">
        <v>477</v>
      </c>
      <c r="L771">
        <v>50297</v>
      </c>
      <c r="M771" t="s">
        <v>435</v>
      </c>
      <c r="N771" t="s">
        <v>436</v>
      </c>
      <c r="O771">
        <v>50297</v>
      </c>
      <c r="P771" t="s">
        <v>435</v>
      </c>
      <c r="Q771" t="s">
        <v>436</v>
      </c>
      <c r="R771" t="s">
        <v>292</v>
      </c>
      <c r="S771" s="2">
        <v>4.75</v>
      </c>
      <c r="U771">
        <v>9</v>
      </c>
      <c r="IF771">
        <v>50297</v>
      </c>
      <c r="IG771" t="s">
        <v>435</v>
      </c>
      <c r="IH771" t="s">
        <v>252</v>
      </c>
      <c r="IK771">
        <v>-2</v>
      </c>
      <c r="IL771" t="s">
        <v>253</v>
      </c>
      <c r="IM771" t="s">
        <v>254</v>
      </c>
      <c r="IN771" t="s">
        <v>416</v>
      </c>
      <c r="IP771" t="s">
        <v>435</v>
      </c>
    </row>
    <row r="772" spans="1:250" x14ac:dyDescent="0.25">
      <c r="A772">
        <v>134514</v>
      </c>
      <c r="B772">
        <v>1886117376</v>
      </c>
      <c r="C772">
        <v>1403</v>
      </c>
      <c r="D772" t="s">
        <v>399</v>
      </c>
      <c r="E772" t="s">
        <v>400</v>
      </c>
      <c r="F772">
        <v>1407</v>
      </c>
      <c r="G772" t="s">
        <v>401</v>
      </c>
      <c r="H772" t="s">
        <v>400</v>
      </c>
      <c r="I772">
        <v>483</v>
      </c>
      <c r="J772" t="s">
        <v>448</v>
      </c>
      <c r="K772" t="s">
        <v>449</v>
      </c>
      <c r="L772">
        <v>50297</v>
      </c>
      <c r="M772" t="s">
        <v>435</v>
      </c>
      <c r="N772" t="s">
        <v>436</v>
      </c>
      <c r="O772">
        <v>50297</v>
      </c>
      <c r="P772" t="s">
        <v>435</v>
      </c>
      <c r="Q772" t="s">
        <v>436</v>
      </c>
      <c r="R772" t="s">
        <v>292</v>
      </c>
      <c r="S772" s="2">
        <v>2.5</v>
      </c>
      <c r="U772">
        <v>9</v>
      </c>
      <c r="IF772">
        <v>50297</v>
      </c>
      <c r="IG772" t="s">
        <v>435</v>
      </c>
      <c r="IH772" t="s">
        <v>252</v>
      </c>
      <c r="IK772">
        <v>-2</v>
      </c>
      <c r="IL772" t="s">
        <v>253</v>
      </c>
      <c r="IM772" t="s">
        <v>254</v>
      </c>
      <c r="IN772" t="s">
        <v>416</v>
      </c>
      <c r="IP772" t="s">
        <v>435</v>
      </c>
    </row>
    <row r="773" spans="1:250" x14ac:dyDescent="0.25">
      <c r="A773">
        <v>134515</v>
      </c>
      <c r="B773">
        <v>1886117376</v>
      </c>
      <c r="C773">
        <v>1403</v>
      </c>
      <c r="D773" t="s">
        <v>399</v>
      </c>
      <c r="E773" t="s">
        <v>400</v>
      </c>
      <c r="F773">
        <v>1407</v>
      </c>
      <c r="G773" t="s">
        <v>401</v>
      </c>
      <c r="H773" t="s">
        <v>400</v>
      </c>
      <c r="I773">
        <v>479</v>
      </c>
      <c r="J773" t="s">
        <v>450</v>
      </c>
      <c r="K773" t="s">
        <v>451</v>
      </c>
      <c r="L773">
        <v>50297</v>
      </c>
      <c r="M773" t="s">
        <v>435</v>
      </c>
      <c r="N773" t="s">
        <v>436</v>
      </c>
      <c r="O773">
        <v>50297</v>
      </c>
      <c r="P773" t="s">
        <v>435</v>
      </c>
      <c r="Q773" t="s">
        <v>436</v>
      </c>
      <c r="R773" t="s">
        <v>292</v>
      </c>
      <c r="S773" s="2">
        <v>1.84</v>
      </c>
      <c r="U773">
        <v>9</v>
      </c>
      <c r="IF773">
        <v>50297</v>
      </c>
      <c r="IG773" t="s">
        <v>435</v>
      </c>
      <c r="IH773" t="s">
        <v>252</v>
      </c>
      <c r="IK773">
        <v>-2</v>
      </c>
      <c r="IL773" t="s">
        <v>253</v>
      </c>
      <c r="IM773" t="s">
        <v>254</v>
      </c>
      <c r="IN773" t="s">
        <v>416</v>
      </c>
      <c r="IP773" t="s">
        <v>435</v>
      </c>
    </row>
    <row r="774" spans="1:250" x14ac:dyDescent="0.25">
      <c r="A774">
        <v>134516</v>
      </c>
      <c r="B774">
        <v>1886117376</v>
      </c>
      <c r="C774">
        <v>1403</v>
      </c>
      <c r="D774" t="s">
        <v>399</v>
      </c>
      <c r="E774" t="s">
        <v>400</v>
      </c>
      <c r="F774">
        <v>1407</v>
      </c>
      <c r="G774" t="s">
        <v>401</v>
      </c>
      <c r="H774" t="s">
        <v>400</v>
      </c>
      <c r="I774">
        <v>475</v>
      </c>
      <c r="J774" t="s">
        <v>433</v>
      </c>
      <c r="K774" t="s">
        <v>434</v>
      </c>
      <c r="L774">
        <v>50297</v>
      </c>
      <c r="M774" t="s">
        <v>435</v>
      </c>
      <c r="N774" t="s">
        <v>436</v>
      </c>
      <c r="O774">
        <v>50297</v>
      </c>
      <c r="P774" t="s">
        <v>435</v>
      </c>
      <c r="Q774" t="s">
        <v>436</v>
      </c>
      <c r="R774" t="s">
        <v>292</v>
      </c>
      <c r="S774" s="2">
        <v>2.95</v>
      </c>
      <c r="U774">
        <v>9</v>
      </c>
      <c r="IF774">
        <v>50297</v>
      </c>
      <c r="IG774" t="s">
        <v>435</v>
      </c>
      <c r="IH774" t="s">
        <v>252</v>
      </c>
      <c r="IK774">
        <v>-2</v>
      </c>
      <c r="IL774" t="s">
        <v>253</v>
      </c>
      <c r="IM774" t="s">
        <v>254</v>
      </c>
      <c r="IN774" t="s">
        <v>416</v>
      </c>
      <c r="IP774" t="s">
        <v>435</v>
      </c>
    </row>
    <row r="775" spans="1:250" x14ac:dyDescent="0.25">
      <c r="A775">
        <v>134517</v>
      </c>
      <c r="B775">
        <v>1886117376</v>
      </c>
      <c r="C775">
        <v>1403</v>
      </c>
      <c r="D775" t="s">
        <v>399</v>
      </c>
      <c r="E775" t="s">
        <v>400</v>
      </c>
      <c r="F775">
        <v>1407</v>
      </c>
      <c r="G775" t="s">
        <v>401</v>
      </c>
      <c r="H775" t="s">
        <v>400</v>
      </c>
      <c r="I775">
        <v>474</v>
      </c>
      <c r="J775" t="s">
        <v>437</v>
      </c>
      <c r="K775" t="s">
        <v>438</v>
      </c>
      <c r="L775">
        <v>50297</v>
      </c>
      <c r="M775" t="s">
        <v>435</v>
      </c>
      <c r="N775" t="s">
        <v>436</v>
      </c>
      <c r="O775">
        <v>50297</v>
      </c>
      <c r="P775" t="s">
        <v>435</v>
      </c>
      <c r="Q775" t="s">
        <v>436</v>
      </c>
      <c r="R775" t="s">
        <v>292</v>
      </c>
      <c r="S775" s="2">
        <v>2.94</v>
      </c>
      <c r="U775">
        <v>9</v>
      </c>
      <c r="IF775">
        <v>50297</v>
      </c>
      <c r="IG775" t="s">
        <v>435</v>
      </c>
      <c r="IH775" t="s">
        <v>252</v>
      </c>
      <c r="IK775">
        <v>-2</v>
      </c>
      <c r="IL775" t="s">
        <v>253</v>
      </c>
      <c r="IM775" t="s">
        <v>254</v>
      </c>
      <c r="IN775" t="s">
        <v>416</v>
      </c>
      <c r="IP775" t="s">
        <v>435</v>
      </c>
    </row>
    <row r="776" spans="1:250" x14ac:dyDescent="0.25">
      <c r="A776">
        <v>134518</v>
      </c>
      <c r="B776">
        <v>1886117376</v>
      </c>
      <c r="C776">
        <v>1403</v>
      </c>
      <c r="D776" t="s">
        <v>399</v>
      </c>
      <c r="E776" t="s">
        <v>400</v>
      </c>
      <c r="F776">
        <v>1407</v>
      </c>
      <c r="G776" t="s">
        <v>401</v>
      </c>
      <c r="H776" t="s">
        <v>400</v>
      </c>
      <c r="I776">
        <v>470</v>
      </c>
      <c r="J776" t="s">
        <v>439</v>
      </c>
      <c r="K776" t="s">
        <v>440</v>
      </c>
      <c r="L776">
        <v>50297</v>
      </c>
      <c r="M776" t="s">
        <v>435</v>
      </c>
      <c r="N776" t="s">
        <v>436</v>
      </c>
      <c r="O776">
        <v>50297</v>
      </c>
      <c r="P776" t="s">
        <v>435</v>
      </c>
      <c r="Q776" t="s">
        <v>436</v>
      </c>
      <c r="R776" t="s">
        <v>292</v>
      </c>
      <c r="S776" s="2">
        <v>0</v>
      </c>
      <c r="U776">
        <v>9</v>
      </c>
      <c r="IF776">
        <v>50297</v>
      </c>
      <c r="IG776" t="s">
        <v>435</v>
      </c>
      <c r="IH776" t="s">
        <v>252</v>
      </c>
      <c r="IK776">
        <v>-2</v>
      </c>
      <c r="IL776" t="s">
        <v>253</v>
      </c>
      <c r="IM776" t="s">
        <v>254</v>
      </c>
      <c r="IN776" t="s">
        <v>416</v>
      </c>
      <c r="IP776" t="s">
        <v>435</v>
      </c>
    </row>
    <row r="777" spans="1:250" x14ac:dyDescent="0.25">
      <c r="A777">
        <v>134519</v>
      </c>
      <c r="B777">
        <v>1886117376</v>
      </c>
      <c r="C777">
        <v>1403</v>
      </c>
      <c r="D777" t="s">
        <v>399</v>
      </c>
      <c r="E777" t="s">
        <v>400</v>
      </c>
      <c r="F777">
        <v>1407</v>
      </c>
      <c r="G777" t="s">
        <v>401</v>
      </c>
      <c r="H777" t="s">
        <v>400</v>
      </c>
      <c r="I777">
        <v>467</v>
      </c>
      <c r="J777" t="s">
        <v>441</v>
      </c>
      <c r="K777" t="s">
        <v>442</v>
      </c>
      <c r="L777">
        <v>50297</v>
      </c>
      <c r="M777" t="s">
        <v>435</v>
      </c>
      <c r="N777" t="s">
        <v>436</v>
      </c>
      <c r="O777">
        <v>50297</v>
      </c>
      <c r="P777" t="s">
        <v>435</v>
      </c>
      <c r="Q777" t="s">
        <v>436</v>
      </c>
      <c r="R777" t="s">
        <v>292</v>
      </c>
      <c r="S777" s="2">
        <v>0</v>
      </c>
      <c r="U777">
        <v>9</v>
      </c>
      <c r="IF777">
        <v>50297</v>
      </c>
      <c r="IG777" t="s">
        <v>435</v>
      </c>
      <c r="IH777" t="s">
        <v>252</v>
      </c>
      <c r="IK777">
        <v>-2</v>
      </c>
      <c r="IL777" t="s">
        <v>253</v>
      </c>
      <c r="IM777" t="s">
        <v>254</v>
      </c>
      <c r="IN777" t="s">
        <v>416</v>
      </c>
      <c r="IP777" t="s">
        <v>435</v>
      </c>
    </row>
    <row r="778" spans="1:250" x14ac:dyDescent="0.25">
      <c r="A778">
        <v>134520</v>
      </c>
      <c r="B778">
        <v>1886117376</v>
      </c>
      <c r="C778">
        <v>1403</v>
      </c>
      <c r="D778" t="s">
        <v>399</v>
      </c>
      <c r="E778" t="s">
        <v>400</v>
      </c>
      <c r="F778">
        <v>1407</v>
      </c>
      <c r="G778" t="s">
        <v>401</v>
      </c>
      <c r="H778" t="s">
        <v>400</v>
      </c>
      <c r="I778">
        <v>466</v>
      </c>
      <c r="J778" t="s">
        <v>443</v>
      </c>
      <c r="K778" t="s">
        <v>444</v>
      </c>
      <c r="L778">
        <v>50297</v>
      </c>
      <c r="M778" t="s">
        <v>435</v>
      </c>
      <c r="N778" t="s">
        <v>436</v>
      </c>
      <c r="O778">
        <v>50297</v>
      </c>
      <c r="P778" t="s">
        <v>435</v>
      </c>
      <c r="Q778" t="s">
        <v>436</v>
      </c>
      <c r="R778" t="s">
        <v>292</v>
      </c>
      <c r="S778" s="2">
        <v>2.16</v>
      </c>
      <c r="U778">
        <v>9</v>
      </c>
      <c r="IF778">
        <v>50297</v>
      </c>
      <c r="IG778" t="s">
        <v>435</v>
      </c>
      <c r="IH778" t="s">
        <v>252</v>
      </c>
      <c r="IK778">
        <v>-2</v>
      </c>
      <c r="IL778" t="s">
        <v>253</v>
      </c>
      <c r="IM778" t="s">
        <v>254</v>
      </c>
      <c r="IN778" t="s">
        <v>416</v>
      </c>
      <c r="IP778" t="s">
        <v>435</v>
      </c>
    </row>
    <row r="779" spans="1:250" x14ac:dyDescent="0.25">
      <c r="A779">
        <v>134521</v>
      </c>
      <c r="B779">
        <v>1886117376</v>
      </c>
      <c r="C779">
        <v>1403</v>
      </c>
      <c r="D779" t="s">
        <v>399</v>
      </c>
      <c r="E779" t="s">
        <v>400</v>
      </c>
      <c r="F779">
        <v>1407</v>
      </c>
      <c r="G779" t="s">
        <v>401</v>
      </c>
      <c r="H779" t="s">
        <v>400</v>
      </c>
      <c r="I779">
        <v>504</v>
      </c>
      <c r="J779" t="s">
        <v>464</v>
      </c>
      <c r="K779" t="s">
        <v>463</v>
      </c>
      <c r="L779">
        <v>22342</v>
      </c>
      <c r="M779" t="s">
        <v>403</v>
      </c>
      <c r="N779" t="s">
        <v>404</v>
      </c>
      <c r="O779">
        <v>22342</v>
      </c>
      <c r="P779" t="s">
        <v>403</v>
      </c>
      <c r="Q779" t="s">
        <v>404</v>
      </c>
      <c r="R779" t="s">
        <v>292</v>
      </c>
      <c r="S779" s="2">
        <v>0</v>
      </c>
      <c r="U779">
        <v>9</v>
      </c>
      <c r="IF779">
        <v>22342</v>
      </c>
      <c r="IG779" t="s">
        <v>403</v>
      </c>
      <c r="IH779" t="s">
        <v>252</v>
      </c>
      <c r="IK779">
        <v>-2</v>
      </c>
      <c r="IL779" t="s">
        <v>253</v>
      </c>
      <c r="IM779" t="s">
        <v>254</v>
      </c>
      <c r="IN779" t="s">
        <v>416</v>
      </c>
      <c r="IP779" t="s">
        <v>417</v>
      </c>
    </row>
    <row r="780" spans="1:250" x14ac:dyDescent="0.25">
      <c r="A780">
        <v>134522</v>
      </c>
      <c r="B780">
        <v>1886117376</v>
      </c>
      <c r="C780">
        <v>1403</v>
      </c>
      <c r="D780" t="s">
        <v>399</v>
      </c>
      <c r="E780" t="s">
        <v>400</v>
      </c>
      <c r="F780">
        <v>1407</v>
      </c>
      <c r="G780" t="s">
        <v>401</v>
      </c>
      <c r="H780" t="s">
        <v>400</v>
      </c>
      <c r="I780">
        <v>501</v>
      </c>
      <c r="J780" t="s">
        <v>468</v>
      </c>
      <c r="K780" t="s">
        <v>469</v>
      </c>
      <c r="L780">
        <v>22342</v>
      </c>
      <c r="M780" t="s">
        <v>403</v>
      </c>
      <c r="N780" t="s">
        <v>404</v>
      </c>
      <c r="O780">
        <v>22342</v>
      </c>
      <c r="P780" t="s">
        <v>403</v>
      </c>
      <c r="Q780" t="s">
        <v>404</v>
      </c>
      <c r="R780" t="s">
        <v>292</v>
      </c>
      <c r="S780" s="2">
        <v>9.2200000000000006</v>
      </c>
      <c r="U780">
        <v>9</v>
      </c>
      <c r="IF780">
        <v>22342</v>
      </c>
      <c r="IG780" t="s">
        <v>403</v>
      </c>
      <c r="IH780" t="s">
        <v>252</v>
      </c>
      <c r="IK780">
        <v>-2</v>
      </c>
      <c r="IL780" t="s">
        <v>253</v>
      </c>
      <c r="IM780" t="s">
        <v>254</v>
      </c>
      <c r="IN780" t="s">
        <v>416</v>
      </c>
      <c r="IP780" t="s">
        <v>417</v>
      </c>
    </row>
    <row r="781" spans="1:250" x14ac:dyDescent="0.25">
      <c r="A781">
        <v>134523</v>
      </c>
      <c r="B781">
        <v>1886117376</v>
      </c>
      <c r="C781">
        <v>1403</v>
      </c>
      <c r="D781" t="s">
        <v>399</v>
      </c>
      <c r="E781" t="s">
        <v>400</v>
      </c>
      <c r="F781">
        <v>1407</v>
      </c>
      <c r="G781" t="s">
        <v>401</v>
      </c>
      <c r="H781" t="s">
        <v>400</v>
      </c>
      <c r="I781">
        <v>499</v>
      </c>
      <c r="J781" t="s">
        <v>470</v>
      </c>
      <c r="K781" t="s">
        <v>471</v>
      </c>
      <c r="L781">
        <v>22342</v>
      </c>
      <c r="M781" t="s">
        <v>403</v>
      </c>
      <c r="N781" t="s">
        <v>404</v>
      </c>
      <c r="O781">
        <v>22342</v>
      </c>
      <c r="P781" t="s">
        <v>403</v>
      </c>
      <c r="Q781" t="s">
        <v>404</v>
      </c>
      <c r="R781" t="s">
        <v>292</v>
      </c>
      <c r="S781" s="2">
        <v>9.23</v>
      </c>
      <c r="U781">
        <v>9</v>
      </c>
      <c r="IF781">
        <v>22342</v>
      </c>
      <c r="IG781" t="s">
        <v>403</v>
      </c>
      <c r="IH781" t="s">
        <v>252</v>
      </c>
      <c r="IK781">
        <v>-2</v>
      </c>
      <c r="IL781" t="s">
        <v>253</v>
      </c>
      <c r="IM781" t="s">
        <v>254</v>
      </c>
      <c r="IN781" t="s">
        <v>416</v>
      </c>
      <c r="IP781" t="s">
        <v>417</v>
      </c>
    </row>
    <row r="782" spans="1:250" x14ac:dyDescent="0.25">
      <c r="A782">
        <v>134524</v>
      </c>
      <c r="B782">
        <v>1886117376</v>
      </c>
      <c r="C782">
        <v>1403</v>
      </c>
      <c r="D782" t="s">
        <v>399</v>
      </c>
      <c r="E782" t="s">
        <v>400</v>
      </c>
      <c r="F782">
        <v>1407</v>
      </c>
      <c r="G782" t="s">
        <v>401</v>
      </c>
      <c r="H782" t="s">
        <v>400</v>
      </c>
      <c r="I782">
        <v>493</v>
      </c>
      <c r="J782" t="s">
        <v>472</v>
      </c>
      <c r="K782" t="s">
        <v>473</v>
      </c>
      <c r="L782">
        <v>22342</v>
      </c>
      <c r="M782" t="s">
        <v>403</v>
      </c>
      <c r="N782" t="s">
        <v>404</v>
      </c>
      <c r="O782">
        <v>22342</v>
      </c>
      <c r="P782" t="s">
        <v>403</v>
      </c>
      <c r="Q782" t="s">
        <v>404</v>
      </c>
      <c r="R782" t="s">
        <v>292</v>
      </c>
      <c r="S782" s="2">
        <v>9.56</v>
      </c>
      <c r="U782">
        <v>9</v>
      </c>
      <c r="IF782">
        <v>22342</v>
      </c>
      <c r="IG782" t="s">
        <v>403</v>
      </c>
      <c r="IH782" t="s">
        <v>252</v>
      </c>
      <c r="IK782">
        <v>-2</v>
      </c>
      <c r="IL782" t="s">
        <v>253</v>
      </c>
      <c r="IM782" t="s">
        <v>254</v>
      </c>
      <c r="IN782" t="s">
        <v>416</v>
      </c>
      <c r="IP782" t="s">
        <v>417</v>
      </c>
    </row>
    <row r="783" spans="1:250" x14ac:dyDescent="0.25">
      <c r="A783">
        <v>134525</v>
      </c>
      <c r="B783">
        <v>1886117376</v>
      </c>
      <c r="C783">
        <v>1403</v>
      </c>
      <c r="D783" t="s">
        <v>399</v>
      </c>
      <c r="E783" t="s">
        <v>400</v>
      </c>
      <c r="F783">
        <v>1407</v>
      </c>
      <c r="G783" t="s">
        <v>401</v>
      </c>
      <c r="H783" t="s">
        <v>400</v>
      </c>
      <c r="I783">
        <v>491</v>
      </c>
      <c r="J783" t="s">
        <v>474</v>
      </c>
      <c r="K783" t="s">
        <v>475</v>
      </c>
      <c r="L783">
        <v>22342</v>
      </c>
      <c r="M783" t="s">
        <v>403</v>
      </c>
      <c r="N783" t="s">
        <v>404</v>
      </c>
      <c r="O783">
        <v>22342</v>
      </c>
      <c r="P783" t="s">
        <v>403</v>
      </c>
      <c r="Q783" t="s">
        <v>404</v>
      </c>
      <c r="R783" t="s">
        <v>292</v>
      </c>
      <c r="S783" s="2">
        <v>7.17</v>
      </c>
      <c r="U783">
        <v>9</v>
      </c>
      <c r="IF783">
        <v>22342</v>
      </c>
      <c r="IG783" t="s">
        <v>403</v>
      </c>
      <c r="IH783" t="s">
        <v>252</v>
      </c>
      <c r="IK783">
        <v>-2</v>
      </c>
      <c r="IL783" t="s">
        <v>253</v>
      </c>
      <c r="IM783" t="s">
        <v>254</v>
      </c>
      <c r="IN783" t="s">
        <v>416</v>
      </c>
      <c r="IP783" t="s">
        <v>417</v>
      </c>
    </row>
    <row r="784" spans="1:250" x14ac:dyDescent="0.25">
      <c r="A784">
        <v>134526</v>
      </c>
      <c r="B784">
        <v>1886117376</v>
      </c>
      <c r="C784">
        <v>1403</v>
      </c>
      <c r="D784" t="s">
        <v>399</v>
      </c>
      <c r="E784" t="s">
        <v>400</v>
      </c>
      <c r="F784">
        <v>1407</v>
      </c>
      <c r="G784" t="s">
        <v>401</v>
      </c>
      <c r="H784" t="s">
        <v>400</v>
      </c>
      <c r="I784">
        <v>484</v>
      </c>
      <c r="J784" t="s">
        <v>476</v>
      </c>
      <c r="K784" t="s">
        <v>477</v>
      </c>
      <c r="L784">
        <v>22342</v>
      </c>
      <c r="M784" t="s">
        <v>403</v>
      </c>
      <c r="N784" t="s">
        <v>404</v>
      </c>
      <c r="O784">
        <v>22342</v>
      </c>
      <c r="P784" t="s">
        <v>403</v>
      </c>
      <c r="Q784" t="s">
        <v>404</v>
      </c>
      <c r="R784" t="s">
        <v>292</v>
      </c>
      <c r="S784" s="2">
        <v>6.47</v>
      </c>
      <c r="U784">
        <v>9</v>
      </c>
      <c r="IF784">
        <v>22342</v>
      </c>
      <c r="IG784" t="s">
        <v>403</v>
      </c>
      <c r="IH784" t="s">
        <v>252</v>
      </c>
      <c r="IK784">
        <v>-2</v>
      </c>
      <c r="IL784" t="s">
        <v>253</v>
      </c>
      <c r="IM784" t="s">
        <v>254</v>
      </c>
      <c r="IN784" t="s">
        <v>416</v>
      </c>
      <c r="IP784" t="s">
        <v>417</v>
      </c>
    </row>
    <row r="785" spans="1:250" x14ac:dyDescent="0.25">
      <c r="A785">
        <v>134527</v>
      </c>
      <c r="B785">
        <v>1886117376</v>
      </c>
      <c r="C785">
        <v>1403</v>
      </c>
      <c r="D785" t="s">
        <v>399</v>
      </c>
      <c r="E785" t="s">
        <v>400</v>
      </c>
      <c r="F785">
        <v>1407</v>
      </c>
      <c r="G785" t="s">
        <v>401</v>
      </c>
      <c r="H785" t="s">
        <v>400</v>
      </c>
      <c r="I785">
        <v>483</v>
      </c>
      <c r="J785" t="s">
        <v>448</v>
      </c>
      <c r="K785" t="s">
        <v>449</v>
      </c>
      <c r="L785">
        <v>22342</v>
      </c>
      <c r="M785" t="s">
        <v>403</v>
      </c>
      <c r="N785" t="s">
        <v>404</v>
      </c>
      <c r="O785">
        <v>22342</v>
      </c>
      <c r="P785" t="s">
        <v>403</v>
      </c>
      <c r="Q785" t="s">
        <v>404</v>
      </c>
      <c r="R785" t="s">
        <v>292</v>
      </c>
      <c r="S785" s="2">
        <v>3.4</v>
      </c>
      <c r="U785">
        <v>9</v>
      </c>
      <c r="IF785">
        <v>22342</v>
      </c>
      <c r="IG785" t="s">
        <v>403</v>
      </c>
      <c r="IH785" t="s">
        <v>252</v>
      </c>
      <c r="IK785">
        <v>-2</v>
      </c>
      <c r="IL785" t="s">
        <v>253</v>
      </c>
      <c r="IM785" t="s">
        <v>254</v>
      </c>
      <c r="IN785" t="s">
        <v>416</v>
      </c>
      <c r="IP785" t="s">
        <v>417</v>
      </c>
    </row>
    <row r="786" spans="1:250" x14ac:dyDescent="0.25">
      <c r="A786">
        <v>134528</v>
      </c>
      <c r="B786">
        <v>1886117376</v>
      </c>
      <c r="C786">
        <v>1403</v>
      </c>
      <c r="D786" t="s">
        <v>399</v>
      </c>
      <c r="E786" t="s">
        <v>400</v>
      </c>
      <c r="F786">
        <v>1407</v>
      </c>
      <c r="G786" t="s">
        <v>401</v>
      </c>
      <c r="H786" t="s">
        <v>400</v>
      </c>
      <c r="I786">
        <v>479</v>
      </c>
      <c r="J786" t="s">
        <v>450</v>
      </c>
      <c r="K786" t="s">
        <v>451</v>
      </c>
      <c r="L786">
        <v>22342</v>
      </c>
      <c r="M786" t="s">
        <v>403</v>
      </c>
      <c r="N786" t="s">
        <v>404</v>
      </c>
      <c r="O786">
        <v>22342</v>
      </c>
      <c r="P786" t="s">
        <v>403</v>
      </c>
      <c r="Q786" t="s">
        <v>404</v>
      </c>
      <c r="R786" t="s">
        <v>292</v>
      </c>
      <c r="S786" s="2">
        <v>1.89</v>
      </c>
      <c r="U786">
        <v>9</v>
      </c>
      <c r="IF786">
        <v>22342</v>
      </c>
      <c r="IG786" t="s">
        <v>403</v>
      </c>
      <c r="IH786" t="s">
        <v>252</v>
      </c>
      <c r="IK786">
        <v>-2</v>
      </c>
      <c r="IL786" t="s">
        <v>253</v>
      </c>
      <c r="IM786" t="s">
        <v>254</v>
      </c>
      <c r="IN786" t="s">
        <v>416</v>
      </c>
      <c r="IP786" t="s">
        <v>417</v>
      </c>
    </row>
    <row r="787" spans="1:250" x14ac:dyDescent="0.25">
      <c r="A787">
        <v>134529</v>
      </c>
      <c r="B787">
        <v>1886117376</v>
      </c>
      <c r="C787">
        <v>1403</v>
      </c>
      <c r="D787" t="s">
        <v>399</v>
      </c>
      <c r="E787" t="s">
        <v>400</v>
      </c>
      <c r="F787">
        <v>1407</v>
      </c>
      <c r="G787" t="s">
        <v>401</v>
      </c>
      <c r="H787" t="s">
        <v>400</v>
      </c>
      <c r="I787">
        <v>475</v>
      </c>
      <c r="J787" t="s">
        <v>433</v>
      </c>
      <c r="K787" t="s">
        <v>434</v>
      </c>
      <c r="L787">
        <v>22342</v>
      </c>
      <c r="M787" t="s">
        <v>403</v>
      </c>
      <c r="N787" t="s">
        <v>404</v>
      </c>
      <c r="O787">
        <v>22342</v>
      </c>
      <c r="P787" t="s">
        <v>403</v>
      </c>
      <c r="Q787" t="s">
        <v>404</v>
      </c>
      <c r="R787" t="s">
        <v>292</v>
      </c>
      <c r="S787" s="2">
        <v>3.03</v>
      </c>
      <c r="U787">
        <v>9</v>
      </c>
      <c r="IF787">
        <v>22342</v>
      </c>
      <c r="IG787" t="s">
        <v>403</v>
      </c>
      <c r="IH787" t="s">
        <v>252</v>
      </c>
      <c r="IK787">
        <v>-2</v>
      </c>
      <c r="IL787" t="s">
        <v>253</v>
      </c>
      <c r="IM787" t="s">
        <v>254</v>
      </c>
      <c r="IN787" t="s">
        <v>416</v>
      </c>
      <c r="IP787" t="s">
        <v>417</v>
      </c>
    </row>
    <row r="788" spans="1:250" x14ac:dyDescent="0.25">
      <c r="A788">
        <v>134530</v>
      </c>
      <c r="B788">
        <v>1886117376</v>
      </c>
      <c r="C788">
        <v>1403</v>
      </c>
      <c r="D788" t="s">
        <v>399</v>
      </c>
      <c r="E788" t="s">
        <v>400</v>
      </c>
      <c r="F788">
        <v>1407</v>
      </c>
      <c r="G788" t="s">
        <v>401</v>
      </c>
      <c r="H788" t="s">
        <v>400</v>
      </c>
      <c r="I788">
        <v>474</v>
      </c>
      <c r="J788" t="s">
        <v>437</v>
      </c>
      <c r="K788" t="s">
        <v>438</v>
      </c>
      <c r="L788">
        <v>22342</v>
      </c>
      <c r="M788" t="s">
        <v>403</v>
      </c>
      <c r="N788" t="s">
        <v>404</v>
      </c>
      <c r="O788">
        <v>22342</v>
      </c>
      <c r="P788" t="s">
        <v>403</v>
      </c>
      <c r="Q788" t="s">
        <v>404</v>
      </c>
      <c r="R788" t="s">
        <v>292</v>
      </c>
      <c r="S788" s="2">
        <v>3.03</v>
      </c>
      <c r="U788">
        <v>9</v>
      </c>
      <c r="IF788">
        <v>22342</v>
      </c>
      <c r="IG788" t="s">
        <v>403</v>
      </c>
      <c r="IH788" t="s">
        <v>252</v>
      </c>
      <c r="IK788">
        <v>-2</v>
      </c>
      <c r="IL788" t="s">
        <v>253</v>
      </c>
      <c r="IM788" t="s">
        <v>254</v>
      </c>
      <c r="IN788" t="s">
        <v>416</v>
      </c>
      <c r="IP788" t="s">
        <v>417</v>
      </c>
    </row>
    <row r="789" spans="1:250" x14ac:dyDescent="0.25">
      <c r="A789">
        <v>134531</v>
      </c>
      <c r="B789">
        <v>1886117376</v>
      </c>
      <c r="C789">
        <v>1403</v>
      </c>
      <c r="D789" t="s">
        <v>399</v>
      </c>
      <c r="E789" t="s">
        <v>400</v>
      </c>
      <c r="F789">
        <v>1407</v>
      </c>
      <c r="G789" t="s">
        <v>401</v>
      </c>
      <c r="H789" t="s">
        <v>400</v>
      </c>
      <c r="I789">
        <v>470</v>
      </c>
      <c r="J789" t="s">
        <v>439</v>
      </c>
      <c r="K789" t="s">
        <v>440</v>
      </c>
      <c r="L789">
        <v>22342</v>
      </c>
      <c r="M789" t="s">
        <v>403</v>
      </c>
      <c r="N789" t="s">
        <v>404</v>
      </c>
      <c r="O789">
        <v>22342</v>
      </c>
      <c r="P789" t="s">
        <v>403</v>
      </c>
      <c r="Q789" t="s">
        <v>404</v>
      </c>
      <c r="R789" t="s">
        <v>292</v>
      </c>
      <c r="S789" s="2">
        <v>0</v>
      </c>
      <c r="U789">
        <v>9</v>
      </c>
      <c r="IF789">
        <v>22342</v>
      </c>
      <c r="IG789" t="s">
        <v>403</v>
      </c>
      <c r="IH789" t="s">
        <v>252</v>
      </c>
      <c r="IK789">
        <v>-2</v>
      </c>
      <c r="IL789" t="s">
        <v>253</v>
      </c>
      <c r="IM789" t="s">
        <v>254</v>
      </c>
      <c r="IN789" t="s">
        <v>416</v>
      </c>
      <c r="IP789" t="s">
        <v>417</v>
      </c>
    </row>
    <row r="790" spans="1:250" x14ac:dyDescent="0.25">
      <c r="A790">
        <v>134532</v>
      </c>
      <c r="B790">
        <v>1886117376</v>
      </c>
      <c r="C790">
        <v>1403</v>
      </c>
      <c r="D790" t="s">
        <v>399</v>
      </c>
      <c r="E790" t="s">
        <v>400</v>
      </c>
      <c r="F790">
        <v>1407</v>
      </c>
      <c r="G790" t="s">
        <v>401</v>
      </c>
      <c r="H790" t="s">
        <v>400</v>
      </c>
      <c r="I790">
        <v>467</v>
      </c>
      <c r="J790" t="s">
        <v>441</v>
      </c>
      <c r="K790" t="s">
        <v>442</v>
      </c>
      <c r="L790">
        <v>22342</v>
      </c>
      <c r="M790" t="s">
        <v>403</v>
      </c>
      <c r="N790" t="s">
        <v>404</v>
      </c>
      <c r="O790">
        <v>22342</v>
      </c>
      <c r="P790" t="s">
        <v>403</v>
      </c>
      <c r="Q790" t="s">
        <v>404</v>
      </c>
      <c r="R790" t="s">
        <v>292</v>
      </c>
      <c r="S790" s="2">
        <v>0</v>
      </c>
      <c r="U790">
        <v>9</v>
      </c>
      <c r="IF790">
        <v>22342</v>
      </c>
      <c r="IG790" t="s">
        <v>403</v>
      </c>
      <c r="IH790" t="s">
        <v>252</v>
      </c>
      <c r="IK790">
        <v>-2</v>
      </c>
      <c r="IL790" t="s">
        <v>253</v>
      </c>
      <c r="IM790" t="s">
        <v>254</v>
      </c>
      <c r="IN790" t="s">
        <v>416</v>
      </c>
      <c r="IP790" t="s">
        <v>417</v>
      </c>
    </row>
    <row r="791" spans="1:250" x14ac:dyDescent="0.25">
      <c r="A791">
        <v>134533</v>
      </c>
      <c r="B791">
        <v>1886117376</v>
      </c>
      <c r="C791">
        <v>1403</v>
      </c>
      <c r="D791" t="s">
        <v>399</v>
      </c>
      <c r="E791" t="s">
        <v>400</v>
      </c>
      <c r="F791">
        <v>1407</v>
      </c>
      <c r="G791" t="s">
        <v>401</v>
      </c>
      <c r="H791" t="s">
        <v>400</v>
      </c>
      <c r="I791">
        <v>466</v>
      </c>
      <c r="J791" t="s">
        <v>443</v>
      </c>
      <c r="K791" t="s">
        <v>444</v>
      </c>
      <c r="L791">
        <v>22342</v>
      </c>
      <c r="M791" t="s">
        <v>403</v>
      </c>
      <c r="N791" t="s">
        <v>404</v>
      </c>
      <c r="O791">
        <v>22342</v>
      </c>
      <c r="P791" t="s">
        <v>403</v>
      </c>
      <c r="Q791" t="s">
        <v>404</v>
      </c>
      <c r="R791" t="s">
        <v>292</v>
      </c>
      <c r="S791" s="2">
        <v>2.2400000000000002</v>
      </c>
      <c r="U791">
        <v>9</v>
      </c>
      <c r="IF791">
        <v>22342</v>
      </c>
      <c r="IG791" t="s">
        <v>403</v>
      </c>
      <c r="IH791" t="s">
        <v>252</v>
      </c>
      <c r="IK791">
        <v>-2</v>
      </c>
      <c r="IL791" t="s">
        <v>253</v>
      </c>
      <c r="IM791" t="s">
        <v>254</v>
      </c>
      <c r="IN791" t="s">
        <v>416</v>
      </c>
      <c r="IP791" t="s">
        <v>417</v>
      </c>
    </row>
    <row r="792" spans="1:250" x14ac:dyDescent="0.25">
      <c r="A792">
        <v>134534</v>
      </c>
      <c r="B792">
        <v>1886117376</v>
      </c>
      <c r="C792">
        <v>1403</v>
      </c>
      <c r="D792" t="s">
        <v>399</v>
      </c>
      <c r="E792" t="s">
        <v>400</v>
      </c>
      <c r="F792">
        <v>1407</v>
      </c>
      <c r="G792" t="s">
        <v>401</v>
      </c>
      <c r="H792" t="s">
        <v>400</v>
      </c>
      <c r="I792">
        <v>462</v>
      </c>
      <c r="J792" t="s">
        <v>445</v>
      </c>
      <c r="K792" t="s">
        <v>446</v>
      </c>
      <c r="L792">
        <v>22342</v>
      </c>
      <c r="M792" t="s">
        <v>403</v>
      </c>
      <c r="N792" t="s">
        <v>404</v>
      </c>
      <c r="O792">
        <v>22342</v>
      </c>
      <c r="P792" t="s">
        <v>403</v>
      </c>
      <c r="Q792" t="s">
        <v>404</v>
      </c>
      <c r="R792" t="s">
        <v>292</v>
      </c>
      <c r="S792" s="2">
        <v>3.62</v>
      </c>
      <c r="U792">
        <v>9</v>
      </c>
      <c r="IF792">
        <v>22342</v>
      </c>
      <c r="IG792" t="s">
        <v>403</v>
      </c>
      <c r="IH792" t="s">
        <v>252</v>
      </c>
      <c r="IK792">
        <v>-2</v>
      </c>
      <c r="IL792" t="s">
        <v>253</v>
      </c>
      <c r="IM792" t="s">
        <v>254</v>
      </c>
      <c r="IN792" t="s">
        <v>416</v>
      </c>
      <c r="IP792" t="s">
        <v>417</v>
      </c>
    </row>
    <row r="793" spans="1:250" x14ac:dyDescent="0.25">
      <c r="A793">
        <v>134535</v>
      </c>
      <c r="B793">
        <v>1886117376</v>
      </c>
      <c r="C793">
        <v>1403</v>
      </c>
      <c r="D793" t="s">
        <v>399</v>
      </c>
      <c r="E793" t="s">
        <v>400</v>
      </c>
      <c r="F793">
        <v>1407</v>
      </c>
      <c r="G793" t="s">
        <v>401</v>
      </c>
      <c r="H793" t="s">
        <v>400</v>
      </c>
      <c r="I793">
        <v>459</v>
      </c>
      <c r="J793" t="s">
        <v>431</v>
      </c>
      <c r="K793" t="s">
        <v>432</v>
      </c>
      <c r="L793">
        <v>22342</v>
      </c>
      <c r="M793" t="s">
        <v>403</v>
      </c>
      <c r="N793" t="s">
        <v>404</v>
      </c>
      <c r="O793">
        <v>22342</v>
      </c>
      <c r="P793" t="s">
        <v>403</v>
      </c>
      <c r="Q793" t="s">
        <v>404</v>
      </c>
      <c r="R793" t="s">
        <v>292</v>
      </c>
      <c r="S793" s="2">
        <v>4.18</v>
      </c>
      <c r="U793">
        <v>9</v>
      </c>
      <c r="IF793">
        <v>22342</v>
      </c>
      <c r="IG793" t="s">
        <v>403</v>
      </c>
      <c r="IH793" t="s">
        <v>252</v>
      </c>
      <c r="IK793">
        <v>-2</v>
      </c>
      <c r="IL793" t="s">
        <v>253</v>
      </c>
      <c r="IM793" t="s">
        <v>254</v>
      </c>
      <c r="IN793" t="s">
        <v>416</v>
      </c>
      <c r="IP793" t="s">
        <v>417</v>
      </c>
    </row>
    <row r="794" spans="1:250" x14ac:dyDescent="0.25">
      <c r="A794">
        <v>134536</v>
      </c>
      <c r="B794">
        <v>1886117376</v>
      </c>
      <c r="C794">
        <v>1403</v>
      </c>
      <c r="D794" t="s">
        <v>399</v>
      </c>
      <c r="E794" t="s">
        <v>400</v>
      </c>
      <c r="F794">
        <v>1407</v>
      </c>
      <c r="G794" t="s">
        <v>401</v>
      </c>
      <c r="H794" t="s">
        <v>400</v>
      </c>
      <c r="I794">
        <v>454</v>
      </c>
      <c r="J794" t="s">
        <v>420</v>
      </c>
      <c r="K794" t="s">
        <v>421</v>
      </c>
      <c r="L794">
        <v>22342</v>
      </c>
      <c r="M794" t="s">
        <v>403</v>
      </c>
      <c r="N794" t="s">
        <v>404</v>
      </c>
      <c r="O794">
        <v>22342</v>
      </c>
      <c r="P794" t="s">
        <v>403</v>
      </c>
      <c r="Q794" t="s">
        <v>404</v>
      </c>
      <c r="R794" t="s">
        <v>292</v>
      </c>
      <c r="S794" s="2">
        <v>1.88</v>
      </c>
      <c r="U794">
        <v>9</v>
      </c>
      <c r="IF794">
        <v>22342</v>
      </c>
      <c r="IG794" t="s">
        <v>403</v>
      </c>
      <c r="IH794" t="s">
        <v>252</v>
      </c>
      <c r="IK794">
        <v>-2</v>
      </c>
      <c r="IL794" t="s">
        <v>253</v>
      </c>
      <c r="IM794" t="s">
        <v>254</v>
      </c>
      <c r="IN794" t="s">
        <v>416</v>
      </c>
      <c r="IP794" t="s">
        <v>417</v>
      </c>
    </row>
    <row r="795" spans="1:250" x14ac:dyDescent="0.25">
      <c r="A795">
        <v>134537</v>
      </c>
      <c r="B795">
        <v>1886117376</v>
      </c>
      <c r="C795">
        <v>1403</v>
      </c>
      <c r="D795" t="s">
        <v>399</v>
      </c>
      <c r="E795" t="s">
        <v>400</v>
      </c>
      <c r="F795">
        <v>1407</v>
      </c>
      <c r="G795" t="s">
        <v>401</v>
      </c>
      <c r="H795" t="s">
        <v>400</v>
      </c>
      <c r="I795">
        <v>449</v>
      </c>
      <c r="J795" t="s">
        <v>422</v>
      </c>
      <c r="K795" t="s">
        <v>423</v>
      </c>
      <c r="L795">
        <v>22342</v>
      </c>
      <c r="M795" t="s">
        <v>403</v>
      </c>
      <c r="N795" t="s">
        <v>404</v>
      </c>
      <c r="O795">
        <v>22342</v>
      </c>
      <c r="P795" t="s">
        <v>403</v>
      </c>
      <c r="Q795" t="s">
        <v>404</v>
      </c>
      <c r="R795" t="s">
        <v>292</v>
      </c>
      <c r="S795" s="2">
        <v>2.5</v>
      </c>
      <c r="U795">
        <v>9</v>
      </c>
      <c r="IF795">
        <v>22342</v>
      </c>
      <c r="IG795" t="s">
        <v>403</v>
      </c>
      <c r="IH795" t="s">
        <v>252</v>
      </c>
      <c r="IK795">
        <v>-2</v>
      </c>
      <c r="IL795" t="s">
        <v>253</v>
      </c>
      <c r="IM795" t="s">
        <v>254</v>
      </c>
      <c r="IN795" t="s">
        <v>416</v>
      </c>
      <c r="IP795" t="s">
        <v>417</v>
      </c>
    </row>
    <row r="796" spans="1:250" x14ac:dyDescent="0.25">
      <c r="A796">
        <v>134538</v>
      </c>
      <c r="B796">
        <v>1886117376</v>
      </c>
      <c r="C796">
        <v>1403</v>
      </c>
      <c r="D796" t="s">
        <v>399</v>
      </c>
      <c r="E796" t="s">
        <v>400</v>
      </c>
      <c r="F796">
        <v>1407</v>
      </c>
      <c r="G796" t="s">
        <v>401</v>
      </c>
      <c r="H796" t="s">
        <v>400</v>
      </c>
      <c r="I796">
        <v>446</v>
      </c>
      <c r="J796" t="s">
        <v>424</v>
      </c>
      <c r="K796" t="s">
        <v>425</v>
      </c>
      <c r="L796">
        <v>22342</v>
      </c>
      <c r="M796" t="s">
        <v>403</v>
      </c>
      <c r="N796" t="s">
        <v>404</v>
      </c>
      <c r="O796">
        <v>22342</v>
      </c>
      <c r="P796" t="s">
        <v>403</v>
      </c>
      <c r="Q796" t="s">
        <v>404</v>
      </c>
      <c r="R796" t="s">
        <v>292</v>
      </c>
      <c r="S796" s="2">
        <v>0</v>
      </c>
      <c r="U796">
        <v>9</v>
      </c>
      <c r="IF796">
        <v>22342</v>
      </c>
      <c r="IG796" t="s">
        <v>403</v>
      </c>
      <c r="IH796" t="s">
        <v>252</v>
      </c>
      <c r="IK796">
        <v>-2</v>
      </c>
      <c r="IL796" t="s">
        <v>253</v>
      </c>
      <c r="IM796" t="s">
        <v>254</v>
      </c>
      <c r="IN796" t="s">
        <v>416</v>
      </c>
      <c r="IP796" t="s">
        <v>417</v>
      </c>
    </row>
    <row r="797" spans="1:250" x14ac:dyDescent="0.25">
      <c r="A797">
        <v>134539</v>
      </c>
      <c r="B797">
        <v>1886117376</v>
      </c>
      <c r="C797">
        <v>1403</v>
      </c>
      <c r="D797" t="s">
        <v>399</v>
      </c>
      <c r="E797" t="s">
        <v>400</v>
      </c>
      <c r="F797">
        <v>1407</v>
      </c>
      <c r="G797" t="s">
        <v>401</v>
      </c>
      <c r="H797" t="s">
        <v>400</v>
      </c>
      <c r="I797">
        <v>444</v>
      </c>
      <c r="J797" t="s">
        <v>426</v>
      </c>
      <c r="K797" t="s">
        <v>427</v>
      </c>
      <c r="L797">
        <v>22342</v>
      </c>
      <c r="M797" t="s">
        <v>403</v>
      </c>
      <c r="N797" t="s">
        <v>404</v>
      </c>
      <c r="O797">
        <v>22342</v>
      </c>
      <c r="P797" t="s">
        <v>403</v>
      </c>
      <c r="Q797" t="s">
        <v>404</v>
      </c>
      <c r="R797" t="s">
        <v>292</v>
      </c>
      <c r="S797" s="2">
        <v>0</v>
      </c>
      <c r="U797">
        <v>9</v>
      </c>
      <c r="IF797">
        <v>22342</v>
      </c>
      <c r="IG797" t="s">
        <v>403</v>
      </c>
      <c r="IH797" t="s">
        <v>252</v>
      </c>
      <c r="IK797">
        <v>-2</v>
      </c>
      <c r="IL797" t="s">
        <v>253</v>
      </c>
      <c r="IM797" t="s">
        <v>254</v>
      </c>
      <c r="IN797" t="s">
        <v>416</v>
      </c>
      <c r="IP797" t="s">
        <v>417</v>
      </c>
    </row>
    <row r="798" spans="1:250" x14ac:dyDescent="0.25">
      <c r="A798">
        <v>134540</v>
      </c>
      <c r="B798">
        <v>1886117376</v>
      </c>
      <c r="C798">
        <v>1403</v>
      </c>
      <c r="D798" t="s">
        <v>399</v>
      </c>
      <c r="E798" t="s">
        <v>400</v>
      </c>
      <c r="F798">
        <v>1407</v>
      </c>
      <c r="G798" t="s">
        <v>401</v>
      </c>
      <c r="H798" t="s">
        <v>400</v>
      </c>
      <c r="I798">
        <v>439</v>
      </c>
      <c r="J798" t="s">
        <v>428</v>
      </c>
      <c r="K798" t="s">
        <v>429</v>
      </c>
      <c r="L798">
        <v>22342</v>
      </c>
      <c r="M798" t="s">
        <v>403</v>
      </c>
      <c r="N798" t="s">
        <v>404</v>
      </c>
      <c r="O798">
        <v>22342</v>
      </c>
      <c r="P798" t="s">
        <v>403</v>
      </c>
      <c r="Q798" t="s">
        <v>404</v>
      </c>
      <c r="R798" t="s">
        <v>292</v>
      </c>
      <c r="S798" s="2">
        <v>2.02</v>
      </c>
      <c r="U798">
        <v>9</v>
      </c>
      <c r="IF798">
        <v>22342</v>
      </c>
      <c r="IG798" t="s">
        <v>403</v>
      </c>
      <c r="IH798" t="s">
        <v>252</v>
      </c>
      <c r="IK798">
        <v>-2</v>
      </c>
      <c r="IL798" t="s">
        <v>253</v>
      </c>
      <c r="IM798" t="s">
        <v>254</v>
      </c>
      <c r="IN798" t="s">
        <v>416</v>
      </c>
      <c r="IP798" t="s">
        <v>417</v>
      </c>
    </row>
    <row r="799" spans="1:250" x14ac:dyDescent="0.25">
      <c r="A799">
        <v>134541</v>
      </c>
      <c r="B799">
        <v>1886117376</v>
      </c>
      <c r="C799">
        <v>1403</v>
      </c>
      <c r="D799" t="s">
        <v>399</v>
      </c>
      <c r="E799" t="s">
        <v>400</v>
      </c>
      <c r="F799">
        <v>1407</v>
      </c>
      <c r="G799" t="s">
        <v>401</v>
      </c>
      <c r="H799" t="s">
        <v>400</v>
      </c>
      <c r="I799">
        <v>434</v>
      </c>
      <c r="J799" t="s">
        <v>414</v>
      </c>
      <c r="K799" t="s">
        <v>415</v>
      </c>
      <c r="L799">
        <v>22342</v>
      </c>
      <c r="M799" t="s">
        <v>403</v>
      </c>
      <c r="N799" t="s">
        <v>404</v>
      </c>
      <c r="O799">
        <v>22342</v>
      </c>
      <c r="P799" t="s">
        <v>403</v>
      </c>
      <c r="Q799" t="s">
        <v>404</v>
      </c>
      <c r="R799" t="s">
        <v>292</v>
      </c>
      <c r="S799" s="2">
        <v>3.32</v>
      </c>
      <c r="U799">
        <v>9</v>
      </c>
      <c r="IF799">
        <v>22342</v>
      </c>
      <c r="IG799" t="s">
        <v>403</v>
      </c>
      <c r="IH799" t="s">
        <v>252</v>
      </c>
      <c r="IK799">
        <v>-2</v>
      </c>
      <c r="IL799" t="s">
        <v>253</v>
      </c>
      <c r="IM799" t="s">
        <v>254</v>
      </c>
      <c r="IN799" t="s">
        <v>416</v>
      </c>
      <c r="IP799" t="s">
        <v>417</v>
      </c>
    </row>
    <row r="800" spans="1:250" x14ac:dyDescent="0.25">
      <c r="A800">
        <v>134542</v>
      </c>
      <c r="B800">
        <v>1886117376</v>
      </c>
      <c r="C800">
        <v>1403</v>
      </c>
      <c r="D800" t="s">
        <v>399</v>
      </c>
      <c r="E800" t="s">
        <v>400</v>
      </c>
      <c r="F800">
        <v>1407</v>
      </c>
      <c r="G800" t="s">
        <v>401</v>
      </c>
      <c r="H800" t="s">
        <v>400</v>
      </c>
      <c r="I800">
        <v>430</v>
      </c>
      <c r="J800" t="s">
        <v>410</v>
      </c>
      <c r="K800" t="s">
        <v>411</v>
      </c>
      <c r="L800">
        <v>22342</v>
      </c>
      <c r="M800" t="s">
        <v>403</v>
      </c>
      <c r="N800" t="s">
        <v>404</v>
      </c>
      <c r="O800">
        <v>22342</v>
      </c>
      <c r="P800" t="s">
        <v>403</v>
      </c>
      <c r="Q800" t="s">
        <v>404</v>
      </c>
      <c r="R800" t="s">
        <v>292</v>
      </c>
      <c r="S800" s="2">
        <v>0.37</v>
      </c>
      <c r="U800">
        <v>9</v>
      </c>
      <c r="IF800">
        <v>22342</v>
      </c>
      <c r="IG800" t="s">
        <v>403</v>
      </c>
      <c r="IH800" t="s">
        <v>252</v>
      </c>
      <c r="IK800">
        <v>-2</v>
      </c>
      <c r="IL800" t="s">
        <v>253</v>
      </c>
      <c r="IM800" t="s">
        <v>254</v>
      </c>
      <c r="IN800" t="s">
        <v>416</v>
      </c>
      <c r="IP800" t="s">
        <v>417</v>
      </c>
    </row>
    <row r="801" spans="1:250" x14ac:dyDescent="0.25">
      <c r="A801">
        <v>134543</v>
      </c>
      <c r="B801">
        <v>1886117376</v>
      </c>
      <c r="C801">
        <v>1403</v>
      </c>
      <c r="D801" t="s">
        <v>399</v>
      </c>
      <c r="E801" t="s">
        <v>400</v>
      </c>
      <c r="F801">
        <v>1407</v>
      </c>
      <c r="G801" t="s">
        <v>401</v>
      </c>
      <c r="H801" t="s">
        <v>400</v>
      </c>
      <c r="I801">
        <v>428</v>
      </c>
      <c r="J801" t="s">
        <v>391</v>
      </c>
      <c r="K801" t="s">
        <v>402</v>
      </c>
      <c r="L801">
        <v>22342</v>
      </c>
      <c r="M801" t="s">
        <v>403</v>
      </c>
      <c r="N801" t="s">
        <v>404</v>
      </c>
      <c r="O801">
        <v>22342</v>
      </c>
      <c r="P801" t="s">
        <v>403</v>
      </c>
      <c r="Q801" t="s">
        <v>404</v>
      </c>
      <c r="R801" t="s">
        <v>292</v>
      </c>
      <c r="S801" s="2">
        <v>0.78</v>
      </c>
      <c r="U801">
        <v>9</v>
      </c>
      <c r="IF801">
        <v>22342</v>
      </c>
      <c r="IG801" t="s">
        <v>403</v>
      </c>
      <c r="IH801" t="s">
        <v>252</v>
      </c>
      <c r="IK801">
        <v>-2</v>
      </c>
      <c r="IL801" t="s">
        <v>253</v>
      </c>
      <c r="IM801" t="s">
        <v>254</v>
      </c>
      <c r="IN801" t="s">
        <v>416</v>
      </c>
      <c r="IP801" t="s">
        <v>417</v>
      </c>
    </row>
    <row r="802" spans="1:250" x14ac:dyDescent="0.25">
      <c r="A802">
        <v>134544</v>
      </c>
      <c r="B802">
        <v>1886117376</v>
      </c>
      <c r="C802">
        <v>1403</v>
      </c>
      <c r="D802" t="s">
        <v>399</v>
      </c>
      <c r="E802" t="s">
        <v>400</v>
      </c>
      <c r="F802">
        <v>1407</v>
      </c>
      <c r="G802" t="s">
        <v>401</v>
      </c>
      <c r="H802" t="s">
        <v>400</v>
      </c>
      <c r="I802">
        <v>423</v>
      </c>
      <c r="J802" t="s">
        <v>392</v>
      </c>
      <c r="K802" t="s">
        <v>393</v>
      </c>
      <c r="L802">
        <v>22342</v>
      </c>
      <c r="M802" t="s">
        <v>403</v>
      </c>
      <c r="N802" t="s">
        <v>404</v>
      </c>
      <c r="O802">
        <v>22342</v>
      </c>
      <c r="P802" t="s">
        <v>403</v>
      </c>
      <c r="Q802" t="s">
        <v>404</v>
      </c>
      <c r="R802" t="s">
        <v>292</v>
      </c>
      <c r="S802" s="2">
        <v>0</v>
      </c>
      <c r="U802">
        <v>9</v>
      </c>
      <c r="IF802">
        <v>22342</v>
      </c>
      <c r="IG802" t="s">
        <v>403</v>
      </c>
      <c r="IH802" t="s">
        <v>252</v>
      </c>
      <c r="IK802">
        <v>-2</v>
      </c>
      <c r="IL802" t="s">
        <v>253</v>
      </c>
      <c r="IM802" t="s">
        <v>254</v>
      </c>
      <c r="IN802" t="s">
        <v>416</v>
      </c>
      <c r="IP802" t="s">
        <v>417</v>
      </c>
    </row>
    <row r="803" spans="1:250" x14ac:dyDescent="0.25">
      <c r="A803">
        <v>134545</v>
      </c>
      <c r="B803">
        <v>1886117376</v>
      </c>
      <c r="C803">
        <v>1403</v>
      </c>
      <c r="D803" t="s">
        <v>399</v>
      </c>
      <c r="E803" t="s">
        <v>400</v>
      </c>
      <c r="F803">
        <v>1407</v>
      </c>
      <c r="G803" t="s">
        <v>401</v>
      </c>
      <c r="H803" t="s">
        <v>400</v>
      </c>
      <c r="I803">
        <v>421</v>
      </c>
      <c r="J803" t="s">
        <v>394</v>
      </c>
      <c r="K803" t="s">
        <v>405</v>
      </c>
      <c r="L803">
        <v>22342</v>
      </c>
      <c r="M803" t="s">
        <v>403</v>
      </c>
      <c r="N803" t="s">
        <v>404</v>
      </c>
      <c r="O803">
        <v>22342</v>
      </c>
      <c r="P803" t="s">
        <v>403</v>
      </c>
      <c r="Q803" t="s">
        <v>404</v>
      </c>
      <c r="R803" t="s">
        <v>292</v>
      </c>
      <c r="S803" s="2">
        <v>0</v>
      </c>
      <c r="U803">
        <v>9</v>
      </c>
      <c r="IF803">
        <v>22342</v>
      </c>
      <c r="IG803" t="s">
        <v>403</v>
      </c>
      <c r="IH803" t="s">
        <v>252</v>
      </c>
      <c r="IK803">
        <v>-2</v>
      </c>
      <c r="IL803" t="s">
        <v>253</v>
      </c>
      <c r="IM803" t="s">
        <v>254</v>
      </c>
      <c r="IN803" t="s">
        <v>416</v>
      </c>
      <c r="IP803" t="s">
        <v>417</v>
      </c>
    </row>
    <row r="804" spans="1:250" x14ac:dyDescent="0.25">
      <c r="A804">
        <v>134546</v>
      </c>
      <c r="B804">
        <v>1886117376</v>
      </c>
      <c r="C804">
        <v>1403</v>
      </c>
      <c r="D804" t="s">
        <v>399</v>
      </c>
      <c r="E804" t="s">
        <v>400</v>
      </c>
      <c r="F804">
        <v>1407</v>
      </c>
      <c r="G804" t="s">
        <v>401</v>
      </c>
      <c r="H804" t="s">
        <v>400</v>
      </c>
      <c r="I804">
        <v>417</v>
      </c>
      <c r="J804" t="s">
        <v>389</v>
      </c>
      <c r="K804" t="s">
        <v>390</v>
      </c>
      <c r="L804">
        <v>22342</v>
      </c>
      <c r="M804" t="s">
        <v>403</v>
      </c>
      <c r="N804" t="s">
        <v>404</v>
      </c>
      <c r="O804">
        <v>22342</v>
      </c>
      <c r="P804" t="s">
        <v>403</v>
      </c>
      <c r="Q804" t="s">
        <v>404</v>
      </c>
      <c r="R804" t="s">
        <v>292</v>
      </c>
      <c r="S804" s="2">
        <v>1.17</v>
      </c>
      <c r="U804">
        <v>9</v>
      </c>
      <c r="IF804">
        <v>22342</v>
      </c>
      <c r="IG804" t="s">
        <v>403</v>
      </c>
      <c r="IH804" t="s">
        <v>252</v>
      </c>
      <c r="IK804">
        <v>-2</v>
      </c>
      <c r="IL804" t="s">
        <v>253</v>
      </c>
      <c r="IM804" t="s">
        <v>254</v>
      </c>
      <c r="IN804" t="s">
        <v>416</v>
      </c>
      <c r="IP804" t="s">
        <v>417</v>
      </c>
    </row>
    <row r="805" spans="1:250" x14ac:dyDescent="0.25">
      <c r="A805">
        <v>134547</v>
      </c>
      <c r="B805">
        <v>1886117376</v>
      </c>
      <c r="C805">
        <v>1403</v>
      </c>
      <c r="D805" t="s">
        <v>399</v>
      </c>
      <c r="E805" t="s">
        <v>400</v>
      </c>
      <c r="F805">
        <v>1407</v>
      </c>
      <c r="G805" t="s">
        <v>401</v>
      </c>
      <c r="H805" t="s">
        <v>400</v>
      </c>
      <c r="I805">
        <v>504</v>
      </c>
      <c r="J805" t="s">
        <v>464</v>
      </c>
      <c r="K805" t="s">
        <v>463</v>
      </c>
      <c r="L805">
        <v>1736</v>
      </c>
      <c r="M805" t="s">
        <v>406</v>
      </c>
      <c r="N805" t="s">
        <v>256</v>
      </c>
      <c r="O805">
        <v>1736</v>
      </c>
      <c r="P805" t="s">
        <v>406</v>
      </c>
      <c r="Q805" t="s">
        <v>256</v>
      </c>
      <c r="R805" t="s">
        <v>292</v>
      </c>
      <c r="S805" s="2">
        <v>14.03</v>
      </c>
      <c r="U805">
        <v>9</v>
      </c>
      <c r="IF805">
        <v>1736</v>
      </c>
      <c r="IG805" t="s">
        <v>406</v>
      </c>
      <c r="IH805" t="s">
        <v>252</v>
      </c>
      <c r="IK805">
        <v>-2</v>
      </c>
      <c r="IL805" t="s">
        <v>253</v>
      </c>
      <c r="IM805" t="s">
        <v>254</v>
      </c>
      <c r="IN805" t="s">
        <v>416</v>
      </c>
      <c r="IP805" t="s">
        <v>418</v>
      </c>
    </row>
    <row r="806" spans="1:250" x14ac:dyDescent="0.25">
      <c r="A806">
        <v>134548</v>
      </c>
      <c r="B806">
        <v>1886117376</v>
      </c>
      <c r="C806">
        <v>1403</v>
      </c>
      <c r="D806" t="s">
        <v>399</v>
      </c>
      <c r="E806" t="s">
        <v>400</v>
      </c>
      <c r="F806">
        <v>1407</v>
      </c>
      <c r="G806" t="s">
        <v>401</v>
      </c>
      <c r="H806" t="s">
        <v>400</v>
      </c>
      <c r="I806">
        <v>501</v>
      </c>
      <c r="J806" t="s">
        <v>468</v>
      </c>
      <c r="K806" t="s">
        <v>469</v>
      </c>
      <c r="L806">
        <v>1736</v>
      </c>
      <c r="M806" t="s">
        <v>406</v>
      </c>
      <c r="N806" t="s">
        <v>256</v>
      </c>
      <c r="O806">
        <v>1736</v>
      </c>
      <c r="P806" t="s">
        <v>406</v>
      </c>
      <c r="Q806" t="s">
        <v>256</v>
      </c>
      <c r="R806" t="s">
        <v>292</v>
      </c>
      <c r="S806" s="2">
        <v>10.88</v>
      </c>
      <c r="U806">
        <v>9</v>
      </c>
      <c r="IF806">
        <v>1736</v>
      </c>
      <c r="IG806" t="s">
        <v>406</v>
      </c>
      <c r="IH806" t="s">
        <v>252</v>
      </c>
      <c r="IK806">
        <v>-2</v>
      </c>
      <c r="IL806" t="s">
        <v>253</v>
      </c>
      <c r="IM806" t="s">
        <v>254</v>
      </c>
      <c r="IN806" t="s">
        <v>416</v>
      </c>
      <c r="IP806" t="s">
        <v>418</v>
      </c>
    </row>
    <row r="807" spans="1:250" x14ac:dyDescent="0.25">
      <c r="A807">
        <v>134549</v>
      </c>
      <c r="B807">
        <v>1886117376</v>
      </c>
      <c r="C807">
        <v>1403</v>
      </c>
      <c r="D807" t="s">
        <v>399</v>
      </c>
      <c r="E807" t="s">
        <v>400</v>
      </c>
      <c r="F807">
        <v>1407</v>
      </c>
      <c r="G807" t="s">
        <v>401</v>
      </c>
      <c r="H807" t="s">
        <v>400</v>
      </c>
      <c r="I807">
        <v>499</v>
      </c>
      <c r="J807" t="s">
        <v>470</v>
      </c>
      <c r="K807" t="s">
        <v>471</v>
      </c>
      <c r="L807">
        <v>1736</v>
      </c>
      <c r="M807" t="s">
        <v>406</v>
      </c>
      <c r="N807" t="s">
        <v>256</v>
      </c>
      <c r="O807">
        <v>1736</v>
      </c>
      <c r="P807" t="s">
        <v>406</v>
      </c>
      <c r="Q807" t="s">
        <v>256</v>
      </c>
      <c r="R807" t="s">
        <v>292</v>
      </c>
      <c r="S807" s="2">
        <v>10.89</v>
      </c>
      <c r="U807">
        <v>9</v>
      </c>
      <c r="IF807">
        <v>1736</v>
      </c>
      <c r="IG807" t="s">
        <v>406</v>
      </c>
      <c r="IH807" t="s">
        <v>252</v>
      </c>
      <c r="IK807">
        <v>-2</v>
      </c>
      <c r="IL807" t="s">
        <v>253</v>
      </c>
      <c r="IM807" t="s">
        <v>254</v>
      </c>
      <c r="IN807" t="s">
        <v>416</v>
      </c>
      <c r="IP807" t="s">
        <v>418</v>
      </c>
    </row>
    <row r="808" spans="1:250" x14ac:dyDescent="0.25">
      <c r="A808">
        <v>134550</v>
      </c>
      <c r="B808">
        <v>1886117376</v>
      </c>
      <c r="C808">
        <v>1403</v>
      </c>
      <c r="D808" t="s">
        <v>399</v>
      </c>
      <c r="E808" t="s">
        <v>400</v>
      </c>
      <c r="F808">
        <v>1407</v>
      </c>
      <c r="G808" t="s">
        <v>401</v>
      </c>
      <c r="H808" t="s">
        <v>400</v>
      </c>
      <c r="I808">
        <v>493</v>
      </c>
      <c r="J808" t="s">
        <v>472</v>
      </c>
      <c r="K808" t="s">
        <v>473</v>
      </c>
      <c r="L808">
        <v>1736</v>
      </c>
      <c r="M808" t="s">
        <v>406</v>
      </c>
      <c r="N808" t="s">
        <v>256</v>
      </c>
      <c r="O808">
        <v>1736</v>
      </c>
      <c r="P808" t="s">
        <v>406</v>
      </c>
      <c r="Q808" t="s">
        <v>256</v>
      </c>
      <c r="R808" t="s">
        <v>292</v>
      </c>
      <c r="S808" s="2">
        <v>11.23</v>
      </c>
      <c r="U808">
        <v>9</v>
      </c>
      <c r="IF808">
        <v>1736</v>
      </c>
      <c r="IG808" t="s">
        <v>406</v>
      </c>
      <c r="IH808" t="s">
        <v>252</v>
      </c>
      <c r="IK808">
        <v>-2</v>
      </c>
      <c r="IL808" t="s">
        <v>253</v>
      </c>
      <c r="IM808" t="s">
        <v>254</v>
      </c>
      <c r="IN808" t="s">
        <v>416</v>
      </c>
      <c r="IP808" t="s">
        <v>418</v>
      </c>
    </row>
    <row r="809" spans="1:250" x14ac:dyDescent="0.25">
      <c r="A809">
        <v>134551</v>
      </c>
      <c r="B809">
        <v>1886117376</v>
      </c>
      <c r="C809">
        <v>1403</v>
      </c>
      <c r="D809" t="s">
        <v>399</v>
      </c>
      <c r="E809" t="s">
        <v>400</v>
      </c>
      <c r="F809">
        <v>1407</v>
      </c>
      <c r="G809" t="s">
        <v>401</v>
      </c>
      <c r="H809" t="s">
        <v>400</v>
      </c>
      <c r="I809">
        <v>491</v>
      </c>
      <c r="J809" t="s">
        <v>474</v>
      </c>
      <c r="K809" t="s">
        <v>475</v>
      </c>
      <c r="L809">
        <v>1736</v>
      </c>
      <c r="M809" t="s">
        <v>406</v>
      </c>
      <c r="N809" t="s">
        <v>256</v>
      </c>
      <c r="O809">
        <v>1736</v>
      </c>
      <c r="P809" t="s">
        <v>406</v>
      </c>
      <c r="Q809" t="s">
        <v>256</v>
      </c>
      <c r="R809" t="s">
        <v>292</v>
      </c>
      <c r="S809" s="2">
        <v>8.43</v>
      </c>
      <c r="U809">
        <v>9</v>
      </c>
      <c r="IF809">
        <v>1736</v>
      </c>
      <c r="IG809" t="s">
        <v>406</v>
      </c>
      <c r="IH809" t="s">
        <v>252</v>
      </c>
      <c r="IK809">
        <v>-2</v>
      </c>
      <c r="IL809" t="s">
        <v>253</v>
      </c>
      <c r="IM809" t="s">
        <v>254</v>
      </c>
      <c r="IN809" t="s">
        <v>416</v>
      </c>
      <c r="IP809" t="s">
        <v>418</v>
      </c>
    </row>
    <row r="810" spans="1:250" x14ac:dyDescent="0.25">
      <c r="A810">
        <v>134552</v>
      </c>
      <c r="B810">
        <v>1886117376</v>
      </c>
      <c r="C810">
        <v>1403</v>
      </c>
      <c r="D810" t="s">
        <v>399</v>
      </c>
      <c r="E810" t="s">
        <v>400</v>
      </c>
      <c r="F810">
        <v>1407</v>
      </c>
      <c r="G810" t="s">
        <v>401</v>
      </c>
      <c r="H810" t="s">
        <v>400</v>
      </c>
      <c r="I810">
        <v>484</v>
      </c>
      <c r="J810" t="s">
        <v>476</v>
      </c>
      <c r="K810" t="s">
        <v>477</v>
      </c>
      <c r="L810">
        <v>1736</v>
      </c>
      <c r="M810" t="s">
        <v>406</v>
      </c>
      <c r="N810" t="s">
        <v>256</v>
      </c>
      <c r="O810">
        <v>1736</v>
      </c>
      <c r="P810" t="s">
        <v>406</v>
      </c>
      <c r="Q810" t="s">
        <v>256</v>
      </c>
      <c r="R810" t="s">
        <v>292</v>
      </c>
      <c r="S810" s="2">
        <v>7.56</v>
      </c>
      <c r="U810">
        <v>9</v>
      </c>
      <c r="IF810">
        <v>1736</v>
      </c>
      <c r="IG810" t="s">
        <v>406</v>
      </c>
      <c r="IH810" t="s">
        <v>252</v>
      </c>
      <c r="IK810">
        <v>-2</v>
      </c>
      <c r="IL810" t="s">
        <v>253</v>
      </c>
      <c r="IM810" t="s">
        <v>254</v>
      </c>
      <c r="IN810" t="s">
        <v>416</v>
      </c>
      <c r="IP810" t="s">
        <v>418</v>
      </c>
    </row>
    <row r="811" spans="1:250" x14ac:dyDescent="0.25">
      <c r="A811">
        <v>134553</v>
      </c>
      <c r="B811">
        <v>1886117376</v>
      </c>
      <c r="C811">
        <v>1403</v>
      </c>
      <c r="D811" t="s">
        <v>399</v>
      </c>
      <c r="E811" t="s">
        <v>400</v>
      </c>
      <c r="F811">
        <v>1407</v>
      </c>
      <c r="G811" t="s">
        <v>401</v>
      </c>
      <c r="H811" t="s">
        <v>400</v>
      </c>
      <c r="I811">
        <v>483</v>
      </c>
      <c r="J811" t="s">
        <v>448</v>
      </c>
      <c r="K811" t="s">
        <v>449</v>
      </c>
      <c r="L811">
        <v>1736</v>
      </c>
      <c r="M811" t="s">
        <v>406</v>
      </c>
      <c r="N811" t="s">
        <v>256</v>
      </c>
      <c r="O811">
        <v>1736</v>
      </c>
      <c r="P811" t="s">
        <v>406</v>
      </c>
      <c r="Q811" t="s">
        <v>256</v>
      </c>
      <c r="R811" t="s">
        <v>292</v>
      </c>
      <c r="S811" s="2">
        <v>3.98</v>
      </c>
      <c r="U811">
        <v>9</v>
      </c>
      <c r="IF811">
        <v>1736</v>
      </c>
      <c r="IG811" t="s">
        <v>406</v>
      </c>
      <c r="IH811" t="s">
        <v>252</v>
      </c>
      <c r="IK811">
        <v>-2</v>
      </c>
      <c r="IL811" t="s">
        <v>253</v>
      </c>
      <c r="IM811" t="s">
        <v>254</v>
      </c>
      <c r="IN811" t="s">
        <v>416</v>
      </c>
      <c r="IP811" t="s">
        <v>418</v>
      </c>
    </row>
    <row r="812" spans="1:250" x14ac:dyDescent="0.25">
      <c r="A812">
        <v>134554</v>
      </c>
      <c r="B812">
        <v>1886117376</v>
      </c>
      <c r="C812">
        <v>1403</v>
      </c>
      <c r="D812" t="s">
        <v>399</v>
      </c>
      <c r="E812" t="s">
        <v>400</v>
      </c>
      <c r="F812">
        <v>1407</v>
      </c>
      <c r="G812" t="s">
        <v>401</v>
      </c>
      <c r="H812" t="s">
        <v>400</v>
      </c>
      <c r="I812">
        <v>479</v>
      </c>
      <c r="J812" t="s">
        <v>450</v>
      </c>
      <c r="K812" t="s">
        <v>451</v>
      </c>
      <c r="L812">
        <v>1736</v>
      </c>
      <c r="M812" t="s">
        <v>406</v>
      </c>
      <c r="N812" t="s">
        <v>256</v>
      </c>
      <c r="O812">
        <v>1736</v>
      </c>
      <c r="P812" t="s">
        <v>406</v>
      </c>
      <c r="Q812" t="s">
        <v>256</v>
      </c>
      <c r="R812" t="s">
        <v>292</v>
      </c>
      <c r="S812" s="2">
        <v>2.2000000000000002</v>
      </c>
      <c r="U812">
        <v>9</v>
      </c>
      <c r="IF812">
        <v>1736</v>
      </c>
      <c r="IG812" t="s">
        <v>406</v>
      </c>
      <c r="IH812" t="s">
        <v>252</v>
      </c>
      <c r="IK812">
        <v>-2</v>
      </c>
      <c r="IL812" t="s">
        <v>253</v>
      </c>
      <c r="IM812" t="s">
        <v>254</v>
      </c>
      <c r="IN812" t="s">
        <v>416</v>
      </c>
      <c r="IP812" t="s">
        <v>418</v>
      </c>
    </row>
    <row r="813" spans="1:250" x14ac:dyDescent="0.25">
      <c r="A813">
        <v>134555</v>
      </c>
      <c r="B813">
        <v>1886117376</v>
      </c>
      <c r="C813">
        <v>1403</v>
      </c>
      <c r="D813" t="s">
        <v>399</v>
      </c>
      <c r="E813" t="s">
        <v>400</v>
      </c>
      <c r="F813">
        <v>1407</v>
      </c>
      <c r="G813" t="s">
        <v>401</v>
      </c>
      <c r="H813" t="s">
        <v>400</v>
      </c>
      <c r="I813">
        <v>475</v>
      </c>
      <c r="J813" t="s">
        <v>433</v>
      </c>
      <c r="K813" t="s">
        <v>434</v>
      </c>
      <c r="L813">
        <v>1736</v>
      </c>
      <c r="M813" t="s">
        <v>406</v>
      </c>
      <c r="N813" t="s">
        <v>256</v>
      </c>
      <c r="O813">
        <v>1736</v>
      </c>
      <c r="P813" t="s">
        <v>406</v>
      </c>
      <c r="Q813" t="s">
        <v>256</v>
      </c>
      <c r="R813" t="s">
        <v>292</v>
      </c>
      <c r="S813" s="2">
        <v>3.53</v>
      </c>
      <c r="U813">
        <v>9</v>
      </c>
      <c r="IF813">
        <v>1736</v>
      </c>
      <c r="IG813" t="s">
        <v>406</v>
      </c>
      <c r="IH813" t="s">
        <v>252</v>
      </c>
      <c r="IK813">
        <v>-2</v>
      </c>
      <c r="IL813" t="s">
        <v>253</v>
      </c>
      <c r="IM813" t="s">
        <v>254</v>
      </c>
      <c r="IN813" t="s">
        <v>416</v>
      </c>
      <c r="IP813" t="s">
        <v>418</v>
      </c>
    </row>
    <row r="814" spans="1:250" x14ac:dyDescent="0.25">
      <c r="A814">
        <v>134556</v>
      </c>
      <c r="B814">
        <v>1886117376</v>
      </c>
      <c r="C814">
        <v>1403</v>
      </c>
      <c r="D814" t="s">
        <v>399</v>
      </c>
      <c r="E814" t="s">
        <v>400</v>
      </c>
      <c r="F814">
        <v>1407</v>
      </c>
      <c r="G814" t="s">
        <v>401</v>
      </c>
      <c r="H814" t="s">
        <v>400</v>
      </c>
      <c r="I814">
        <v>474</v>
      </c>
      <c r="J814" t="s">
        <v>437</v>
      </c>
      <c r="K814" t="s">
        <v>438</v>
      </c>
      <c r="L814">
        <v>1736</v>
      </c>
      <c r="M814" t="s">
        <v>406</v>
      </c>
      <c r="N814" t="s">
        <v>256</v>
      </c>
      <c r="O814">
        <v>1736</v>
      </c>
      <c r="P814" t="s">
        <v>406</v>
      </c>
      <c r="Q814" t="s">
        <v>256</v>
      </c>
      <c r="R814" t="s">
        <v>292</v>
      </c>
      <c r="S814" s="2">
        <v>3.53</v>
      </c>
      <c r="U814">
        <v>9</v>
      </c>
      <c r="IF814">
        <v>1736</v>
      </c>
      <c r="IG814" t="s">
        <v>406</v>
      </c>
      <c r="IH814" t="s">
        <v>252</v>
      </c>
      <c r="IK814">
        <v>-2</v>
      </c>
      <c r="IL814" t="s">
        <v>253</v>
      </c>
      <c r="IM814" t="s">
        <v>254</v>
      </c>
      <c r="IN814" t="s">
        <v>416</v>
      </c>
      <c r="IP814" t="s">
        <v>418</v>
      </c>
    </row>
    <row r="815" spans="1:250" x14ac:dyDescent="0.25">
      <c r="A815">
        <v>134557</v>
      </c>
      <c r="B815">
        <v>1886117376</v>
      </c>
      <c r="C815">
        <v>1403</v>
      </c>
      <c r="D815" t="s">
        <v>399</v>
      </c>
      <c r="E815" t="s">
        <v>400</v>
      </c>
      <c r="F815">
        <v>1407</v>
      </c>
      <c r="G815" t="s">
        <v>401</v>
      </c>
      <c r="H815" t="s">
        <v>400</v>
      </c>
      <c r="I815">
        <v>470</v>
      </c>
      <c r="J815" t="s">
        <v>439</v>
      </c>
      <c r="K815" t="s">
        <v>440</v>
      </c>
      <c r="L815">
        <v>1736</v>
      </c>
      <c r="M815" t="s">
        <v>406</v>
      </c>
      <c r="N815" t="s">
        <v>256</v>
      </c>
      <c r="O815">
        <v>1736</v>
      </c>
      <c r="P815" t="s">
        <v>406</v>
      </c>
      <c r="Q815" t="s">
        <v>256</v>
      </c>
      <c r="R815" t="s">
        <v>292</v>
      </c>
      <c r="S815" s="2">
        <v>0</v>
      </c>
      <c r="U815">
        <v>9</v>
      </c>
      <c r="IF815">
        <v>1736</v>
      </c>
      <c r="IG815" t="s">
        <v>406</v>
      </c>
      <c r="IH815" t="s">
        <v>252</v>
      </c>
      <c r="IK815">
        <v>-2</v>
      </c>
      <c r="IL815" t="s">
        <v>253</v>
      </c>
      <c r="IM815" t="s">
        <v>254</v>
      </c>
      <c r="IN815" t="s">
        <v>416</v>
      </c>
      <c r="IP815" t="s">
        <v>418</v>
      </c>
    </row>
    <row r="816" spans="1:250" x14ac:dyDescent="0.25">
      <c r="A816">
        <v>134558</v>
      </c>
      <c r="B816">
        <v>1886117376</v>
      </c>
      <c r="C816">
        <v>1403</v>
      </c>
      <c r="D816" t="s">
        <v>399</v>
      </c>
      <c r="E816" t="s">
        <v>400</v>
      </c>
      <c r="F816">
        <v>1407</v>
      </c>
      <c r="G816" t="s">
        <v>401</v>
      </c>
      <c r="H816" t="s">
        <v>400</v>
      </c>
      <c r="I816">
        <v>467</v>
      </c>
      <c r="J816" t="s">
        <v>441</v>
      </c>
      <c r="K816" t="s">
        <v>442</v>
      </c>
      <c r="L816">
        <v>1736</v>
      </c>
      <c r="M816" t="s">
        <v>406</v>
      </c>
      <c r="N816" t="s">
        <v>256</v>
      </c>
      <c r="O816">
        <v>1736</v>
      </c>
      <c r="P816" t="s">
        <v>406</v>
      </c>
      <c r="Q816" t="s">
        <v>256</v>
      </c>
      <c r="R816" t="s">
        <v>292</v>
      </c>
      <c r="S816" s="2">
        <v>0</v>
      </c>
      <c r="U816">
        <v>9</v>
      </c>
      <c r="IF816">
        <v>1736</v>
      </c>
      <c r="IG816" t="s">
        <v>406</v>
      </c>
      <c r="IH816" t="s">
        <v>252</v>
      </c>
      <c r="IK816">
        <v>-2</v>
      </c>
      <c r="IL816" t="s">
        <v>253</v>
      </c>
      <c r="IM816" t="s">
        <v>254</v>
      </c>
      <c r="IN816" t="s">
        <v>416</v>
      </c>
      <c r="IP816" t="s">
        <v>418</v>
      </c>
    </row>
    <row r="817" spans="1:250" x14ac:dyDescent="0.25">
      <c r="A817">
        <v>134559</v>
      </c>
      <c r="B817">
        <v>1886117376</v>
      </c>
      <c r="C817">
        <v>1403</v>
      </c>
      <c r="D817" t="s">
        <v>399</v>
      </c>
      <c r="E817" t="s">
        <v>400</v>
      </c>
      <c r="F817">
        <v>1407</v>
      </c>
      <c r="G817" t="s">
        <v>401</v>
      </c>
      <c r="H817" t="s">
        <v>400</v>
      </c>
      <c r="I817">
        <v>466</v>
      </c>
      <c r="J817" t="s">
        <v>443</v>
      </c>
      <c r="K817" t="s">
        <v>444</v>
      </c>
      <c r="L817">
        <v>1736</v>
      </c>
      <c r="M817" t="s">
        <v>406</v>
      </c>
      <c r="N817" t="s">
        <v>256</v>
      </c>
      <c r="O817">
        <v>1736</v>
      </c>
      <c r="P817" t="s">
        <v>406</v>
      </c>
      <c r="Q817" t="s">
        <v>256</v>
      </c>
      <c r="R817" t="s">
        <v>292</v>
      </c>
      <c r="S817" s="2">
        <v>2.59</v>
      </c>
      <c r="U817">
        <v>9</v>
      </c>
      <c r="IF817">
        <v>1736</v>
      </c>
      <c r="IG817" t="s">
        <v>406</v>
      </c>
      <c r="IH817" t="s">
        <v>252</v>
      </c>
      <c r="IK817">
        <v>-2</v>
      </c>
      <c r="IL817" t="s">
        <v>253</v>
      </c>
      <c r="IM817" t="s">
        <v>254</v>
      </c>
      <c r="IN817" t="s">
        <v>416</v>
      </c>
      <c r="IP817" t="s">
        <v>418</v>
      </c>
    </row>
    <row r="818" spans="1:250" x14ac:dyDescent="0.25">
      <c r="A818">
        <v>134560</v>
      </c>
      <c r="B818">
        <v>1886117376</v>
      </c>
      <c r="C818">
        <v>1403</v>
      </c>
      <c r="D818" t="s">
        <v>399</v>
      </c>
      <c r="E818" t="s">
        <v>400</v>
      </c>
      <c r="F818">
        <v>1407</v>
      </c>
      <c r="G818" t="s">
        <v>401</v>
      </c>
      <c r="H818" t="s">
        <v>400</v>
      </c>
      <c r="I818">
        <v>462</v>
      </c>
      <c r="J818" t="s">
        <v>445</v>
      </c>
      <c r="K818" t="s">
        <v>446</v>
      </c>
      <c r="L818">
        <v>1736</v>
      </c>
      <c r="M818" t="s">
        <v>406</v>
      </c>
      <c r="N818" t="s">
        <v>256</v>
      </c>
      <c r="O818">
        <v>1736</v>
      </c>
      <c r="P818" t="s">
        <v>406</v>
      </c>
      <c r="Q818" t="s">
        <v>256</v>
      </c>
      <c r="R818" t="s">
        <v>292</v>
      </c>
      <c r="S818" s="2">
        <v>4.18</v>
      </c>
      <c r="U818">
        <v>9</v>
      </c>
      <c r="IF818">
        <v>1736</v>
      </c>
      <c r="IG818" t="s">
        <v>406</v>
      </c>
      <c r="IH818" t="s">
        <v>252</v>
      </c>
      <c r="IK818">
        <v>-2</v>
      </c>
      <c r="IL818" t="s">
        <v>253</v>
      </c>
      <c r="IM818" t="s">
        <v>254</v>
      </c>
      <c r="IN818" t="s">
        <v>416</v>
      </c>
      <c r="IP818" t="s">
        <v>418</v>
      </c>
    </row>
    <row r="819" spans="1:250" x14ac:dyDescent="0.25">
      <c r="A819">
        <v>134561</v>
      </c>
      <c r="B819">
        <v>1886117376</v>
      </c>
      <c r="C819">
        <v>1403</v>
      </c>
      <c r="D819" t="s">
        <v>399</v>
      </c>
      <c r="E819" t="s">
        <v>400</v>
      </c>
      <c r="F819">
        <v>1407</v>
      </c>
      <c r="G819" t="s">
        <v>401</v>
      </c>
      <c r="H819" t="s">
        <v>400</v>
      </c>
      <c r="I819">
        <v>459</v>
      </c>
      <c r="J819" t="s">
        <v>431</v>
      </c>
      <c r="K819" t="s">
        <v>432</v>
      </c>
      <c r="L819">
        <v>1736</v>
      </c>
      <c r="M819" t="s">
        <v>406</v>
      </c>
      <c r="N819" t="s">
        <v>256</v>
      </c>
      <c r="O819">
        <v>1736</v>
      </c>
      <c r="P819" t="s">
        <v>406</v>
      </c>
      <c r="Q819" t="s">
        <v>256</v>
      </c>
      <c r="R819" t="s">
        <v>292</v>
      </c>
      <c r="S819" s="2">
        <v>4.82</v>
      </c>
      <c r="U819">
        <v>9</v>
      </c>
      <c r="IF819">
        <v>1736</v>
      </c>
      <c r="IG819" t="s">
        <v>406</v>
      </c>
      <c r="IH819" t="s">
        <v>252</v>
      </c>
      <c r="IK819">
        <v>-2</v>
      </c>
      <c r="IL819" t="s">
        <v>253</v>
      </c>
      <c r="IM819" t="s">
        <v>254</v>
      </c>
      <c r="IN819" t="s">
        <v>416</v>
      </c>
      <c r="IP819" t="s">
        <v>418</v>
      </c>
    </row>
    <row r="820" spans="1:250" x14ac:dyDescent="0.25">
      <c r="A820">
        <v>134562</v>
      </c>
      <c r="B820">
        <v>1886117376</v>
      </c>
      <c r="C820">
        <v>1403</v>
      </c>
      <c r="D820" t="s">
        <v>399</v>
      </c>
      <c r="E820" t="s">
        <v>400</v>
      </c>
      <c r="F820">
        <v>1407</v>
      </c>
      <c r="G820" t="s">
        <v>401</v>
      </c>
      <c r="H820" t="s">
        <v>400</v>
      </c>
      <c r="I820">
        <v>454</v>
      </c>
      <c r="J820" t="s">
        <v>420</v>
      </c>
      <c r="K820" t="s">
        <v>421</v>
      </c>
      <c r="L820">
        <v>1736</v>
      </c>
      <c r="M820" t="s">
        <v>406</v>
      </c>
      <c r="N820" t="s">
        <v>256</v>
      </c>
      <c r="O820">
        <v>1736</v>
      </c>
      <c r="P820" t="s">
        <v>406</v>
      </c>
      <c r="Q820" t="s">
        <v>256</v>
      </c>
      <c r="R820" t="s">
        <v>292</v>
      </c>
      <c r="S820" s="2">
        <v>2.16</v>
      </c>
      <c r="U820">
        <v>9</v>
      </c>
      <c r="IF820">
        <v>1736</v>
      </c>
      <c r="IG820" t="s">
        <v>406</v>
      </c>
      <c r="IH820" t="s">
        <v>252</v>
      </c>
      <c r="IK820">
        <v>-2</v>
      </c>
      <c r="IL820" t="s">
        <v>253</v>
      </c>
      <c r="IM820" t="s">
        <v>254</v>
      </c>
      <c r="IN820" t="s">
        <v>416</v>
      </c>
      <c r="IP820" t="s">
        <v>418</v>
      </c>
    </row>
    <row r="821" spans="1:250" x14ac:dyDescent="0.25">
      <c r="A821">
        <v>134563</v>
      </c>
      <c r="B821">
        <v>1886117376</v>
      </c>
      <c r="C821">
        <v>1403</v>
      </c>
      <c r="D821" t="s">
        <v>399</v>
      </c>
      <c r="E821" t="s">
        <v>400</v>
      </c>
      <c r="F821">
        <v>1407</v>
      </c>
      <c r="G821" t="s">
        <v>401</v>
      </c>
      <c r="H821" t="s">
        <v>400</v>
      </c>
      <c r="I821">
        <v>449</v>
      </c>
      <c r="J821" t="s">
        <v>422</v>
      </c>
      <c r="K821" t="s">
        <v>423</v>
      </c>
      <c r="L821">
        <v>1736</v>
      </c>
      <c r="M821" t="s">
        <v>406</v>
      </c>
      <c r="N821" t="s">
        <v>256</v>
      </c>
      <c r="O821">
        <v>1736</v>
      </c>
      <c r="P821" t="s">
        <v>406</v>
      </c>
      <c r="Q821" t="s">
        <v>256</v>
      </c>
      <c r="R821" t="s">
        <v>292</v>
      </c>
      <c r="S821" s="2">
        <v>2.87</v>
      </c>
      <c r="U821">
        <v>9</v>
      </c>
      <c r="IF821">
        <v>1736</v>
      </c>
      <c r="IG821" t="s">
        <v>406</v>
      </c>
      <c r="IH821" t="s">
        <v>252</v>
      </c>
      <c r="IK821">
        <v>-2</v>
      </c>
      <c r="IL821" t="s">
        <v>253</v>
      </c>
      <c r="IM821" t="s">
        <v>254</v>
      </c>
      <c r="IN821" t="s">
        <v>416</v>
      </c>
      <c r="IP821" t="s">
        <v>418</v>
      </c>
    </row>
    <row r="822" spans="1:250" x14ac:dyDescent="0.25">
      <c r="A822">
        <v>134564</v>
      </c>
      <c r="B822">
        <v>1886117376</v>
      </c>
      <c r="C822">
        <v>1403</v>
      </c>
      <c r="D822" t="s">
        <v>399</v>
      </c>
      <c r="E822" t="s">
        <v>400</v>
      </c>
      <c r="F822">
        <v>1407</v>
      </c>
      <c r="G822" t="s">
        <v>401</v>
      </c>
      <c r="H822" t="s">
        <v>400</v>
      </c>
      <c r="I822">
        <v>446</v>
      </c>
      <c r="J822" t="s">
        <v>424</v>
      </c>
      <c r="K822" t="s">
        <v>425</v>
      </c>
      <c r="L822">
        <v>1736</v>
      </c>
      <c r="M822" t="s">
        <v>406</v>
      </c>
      <c r="N822" t="s">
        <v>256</v>
      </c>
      <c r="O822">
        <v>1736</v>
      </c>
      <c r="P822" t="s">
        <v>406</v>
      </c>
      <c r="Q822" t="s">
        <v>256</v>
      </c>
      <c r="R822" t="s">
        <v>292</v>
      </c>
      <c r="S822" s="2">
        <v>0</v>
      </c>
      <c r="U822">
        <v>9</v>
      </c>
      <c r="IF822">
        <v>1736</v>
      </c>
      <c r="IG822" t="s">
        <v>406</v>
      </c>
      <c r="IH822" t="s">
        <v>252</v>
      </c>
      <c r="IK822">
        <v>-2</v>
      </c>
      <c r="IL822" t="s">
        <v>253</v>
      </c>
      <c r="IM822" t="s">
        <v>254</v>
      </c>
      <c r="IN822" t="s">
        <v>416</v>
      </c>
      <c r="IP822" t="s">
        <v>418</v>
      </c>
    </row>
    <row r="823" spans="1:250" x14ac:dyDescent="0.25">
      <c r="A823">
        <v>134565</v>
      </c>
      <c r="B823">
        <v>1886117376</v>
      </c>
      <c r="C823">
        <v>1403</v>
      </c>
      <c r="D823" t="s">
        <v>399</v>
      </c>
      <c r="E823" t="s">
        <v>400</v>
      </c>
      <c r="F823">
        <v>1407</v>
      </c>
      <c r="G823" t="s">
        <v>401</v>
      </c>
      <c r="H823" t="s">
        <v>400</v>
      </c>
      <c r="I823">
        <v>444</v>
      </c>
      <c r="J823" t="s">
        <v>426</v>
      </c>
      <c r="K823" t="s">
        <v>427</v>
      </c>
      <c r="L823">
        <v>1736</v>
      </c>
      <c r="M823" t="s">
        <v>406</v>
      </c>
      <c r="N823" t="s">
        <v>256</v>
      </c>
      <c r="O823">
        <v>1736</v>
      </c>
      <c r="P823" t="s">
        <v>406</v>
      </c>
      <c r="Q823" t="s">
        <v>256</v>
      </c>
      <c r="R823" t="s">
        <v>292</v>
      </c>
      <c r="S823" s="2">
        <v>0</v>
      </c>
      <c r="U823">
        <v>9</v>
      </c>
      <c r="IF823">
        <v>1736</v>
      </c>
      <c r="IG823" t="s">
        <v>406</v>
      </c>
      <c r="IH823" t="s">
        <v>252</v>
      </c>
      <c r="IK823">
        <v>-2</v>
      </c>
      <c r="IL823" t="s">
        <v>253</v>
      </c>
      <c r="IM823" t="s">
        <v>254</v>
      </c>
      <c r="IN823" t="s">
        <v>416</v>
      </c>
      <c r="IP823" t="s">
        <v>418</v>
      </c>
    </row>
    <row r="824" spans="1:250" x14ac:dyDescent="0.25">
      <c r="A824">
        <v>134566</v>
      </c>
      <c r="B824">
        <v>1886117376</v>
      </c>
      <c r="C824">
        <v>1403</v>
      </c>
      <c r="D824" t="s">
        <v>399</v>
      </c>
      <c r="E824" t="s">
        <v>400</v>
      </c>
      <c r="F824">
        <v>1407</v>
      </c>
      <c r="G824" t="s">
        <v>401</v>
      </c>
      <c r="H824" t="s">
        <v>400</v>
      </c>
      <c r="I824">
        <v>439</v>
      </c>
      <c r="J824" t="s">
        <v>428</v>
      </c>
      <c r="K824" t="s">
        <v>429</v>
      </c>
      <c r="L824">
        <v>1736</v>
      </c>
      <c r="M824" t="s">
        <v>406</v>
      </c>
      <c r="N824" t="s">
        <v>256</v>
      </c>
      <c r="O824">
        <v>1736</v>
      </c>
      <c r="P824" t="s">
        <v>406</v>
      </c>
      <c r="Q824" t="s">
        <v>256</v>
      </c>
      <c r="R824" t="s">
        <v>292</v>
      </c>
      <c r="S824" s="2">
        <v>2.31</v>
      </c>
      <c r="U824">
        <v>9</v>
      </c>
      <c r="IF824">
        <v>1736</v>
      </c>
      <c r="IG824" t="s">
        <v>406</v>
      </c>
      <c r="IH824" t="s">
        <v>252</v>
      </c>
      <c r="IK824">
        <v>-2</v>
      </c>
      <c r="IL824" t="s">
        <v>253</v>
      </c>
      <c r="IM824" t="s">
        <v>254</v>
      </c>
      <c r="IN824" t="s">
        <v>416</v>
      </c>
      <c r="IP824" t="s">
        <v>418</v>
      </c>
    </row>
    <row r="825" spans="1:250" x14ac:dyDescent="0.25">
      <c r="A825">
        <v>134567</v>
      </c>
      <c r="B825">
        <v>1886117376</v>
      </c>
      <c r="C825">
        <v>1403</v>
      </c>
      <c r="D825" t="s">
        <v>399</v>
      </c>
      <c r="E825" t="s">
        <v>400</v>
      </c>
      <c r="F825">
        <v>1407</v>
      </c>
      <c r="G825" t="s">
        <v>401</v>
      </c>
      <c r="H825" t="s">
        <v>400</v>
      </c>
      <c r="I825">
        <v>434</v>
      </c>
      <c r="J825" t="s">
        <v>414</v>
      </c>
      <c r="K825" t="s">
        <v>415</v>
      </c>
      <c r="L825">
        <v>1736</v>
      </c>
      <c r="M825" t="s">
        <v>406</v>
      </c>
      <c r="N825" t="s">
        <v>256</v>
      </c>
      <c r="O825">
        <v>1736</v>
      </c>
      <c r="P825" t="s">
        <v>406</v>
      </c>
      <c r="Q825" t="s">
        <v>256</v>
      </c>
      <c r="R825" t="s">
        <v>292</v>
      </c>
      <c r="S825" s="2">
        <v>3.78</v>
      </c>
      <c r="U825">
        <v>9</v>
      </c>
      <c r="IF825">
        <v>1736</v>
      </c>
      <c r="IG825" t="s">
        <v>406</v>
      </c>
      <c r="IH825" t="s">
        <v>252</v>
      </c>
      <c r="IK825">
        <v>-2</v>
      </c>
      <c r="IL825" t="s">
        <v>253</v>
      </c>
      <c r="IM825" t="s">
        <v>254</v>
      </c>
      <c r="IN825" t="s">
        <v>416</v>
      </c>
      <c r="IP825" t="s">
        <v>418</v>
      </c>
    </row>
    <row r="826" spans="1:250" x14ac:dyDescent="0.25">
      <c r="A826">
        <v>134568</v>
      </c>
      <c r="B826">
        <v>1886117376</v>
      </c>
      <c r="C826">
        <v>1403</v>
      </c>
      <c r="D826" t="s">
        <v>399</v>
      </c>
      <c r="E826" t="s">
        <v>400</v>
      </c>
      <c r="F826">
        <v>1407</v>
      </c>
      <c r="G826" t="s">
        <v>401</v>
      </c>
      <c r="H826" t="s">
        <v>400</v>
      </c>
      <c r="I826">
        <v>430</v>
      </c>
      <c r="J826" t="s">
        <v>410</v>
      </c>
      <c r="K826" t="s">
        <v>411</v>
      </c>
      <c r="L826">
        <v>1736</v>
      </c>
      <c r="M826" t="s">
        <v>406</v>
      </c>
      <c r="N826" t="s">
        <v>256</v>
      </c>
      <c r="O826">
        <v>1736</v>
      </c>
      <c r="P826" t="s">
        <v>406</v>
      </c>
      <c r="Q826" t="s">
        <v>256</v>
      </c>
      <c r="R826" t="s">
        <v>292</v>
      </c>
      <c r="S826" s="2">
        <v>0.43</v>
      </c>
      <c r="U826">
        <v>9</v>
      </c>
      <c r="IF826">
        <v>1736</v>
      </c>
      <c r="IG826" t="s">
        <v>406</v>
      </c>
      <c r="IH826" t="s">
        <v>252</v>
      </c>
      <c r="IK826">
        <v>-2</v>
      </c>
      <c r="IL826" t="s">
        <v>253</v>
      </c>
      <c r="IM826" t="s">
        <v>254</v>
      </c>
      <c r="IN826" t="s">
        <v>416</v>
      </c>
      <c r="IP826" t="s">
        <v>418</v>
      </c>
    </row>
    <row r="827" spans="1:250" x14ac:dyDescent="0.25">
      <c r="A827">
        <v>134569</v>
      </c>
      <c r="B827">
        <v>1886117376</v>
      </c>
      <c r="C827">
        <v>1403</v>
      </c>
      <c r="D827" t="s">
        <v>399</v>
      </c>
      <c r="E827" t="s">
        <v>400</v>
      </c>
      <c r="F827">
        <v>1407</v>
      </c>
      <c r="G827" t="s">
        <v>401</v>
      </c>
      <c r="H827" t="s">
        <v>400</v>
      </c>
      <c r="I827">
        <v>428</v>
      </c>
      <c r="J827" t="s">
        <v>391</v>
      </c>
      <c r="K827" t="s">
        <v>402</v>
      </c>
      <c r="L827">
        <v>1736</v>
      </c>
      <c r="M827" t="s">
        <v>406</v>
      </c>
      <c r="N827" t="s">
        <v>256</v>
      </c>
      <c r="O827">
        <v>1736</v>
      </c>
      <c r="P827" t="s">
        <v>406</v>
      </c>
      <c r="Q827" t="s">
        <v>256</v>
      </c>
      <c r="R827" t="s">
        <v>292</v>
      </c>
      <c r="S827" s="2">
        <v>0.88</v>
      </c>
      <c r="U827">
        <v>9</v>
      </c>
      <c r="IF827">
        <v>1736</v>
      </c>
      <c r="IG827" t="s">
        <v>406</v>
      </c>
      <c r="IH827" t="s">
        <v>252</v>
      </c>
      <c r="IK827">
        <v>-2</v>
      </c>
      <c r="IL827" t="s">
        <v>253</v>
      </c>
      <c r="IM827" t="s">
        <v>254</v>
      </c>
      <c r="IN827" t="s">
        <v>416</v>
      </c>
      <c r="IP827" t="s">
        <v>418</v>
      </c>
    </row>
    <row r="828" spans="1:250" x14ac:dyDescent="0.25">
      <c r="A828">
        <v>134570</v>
      </c>
      <c r="B828">
        <v>1886117376</v>
      </c>
      <c r="C828">
        <v>1403</v>
      </c>
      <c r="D828" t="s">
        <v>399</v>
      </c>
      <c r="E828" t="s">
        <v>400</v>
      </c>
      <c r="F828">
        <v>1407</v>
      </c>
      <c r="G828" t="s">
        <v>401</v>
      </c>
      <c r="H828" t="s">
        <v>400</v>
      </c>
      <c r="I828">
        <v>423</v>
      </c>
      <c r="J828" t="s">
        <v>392</v>
      </c>
      <c r="K828" t="s">
        <v>393</v>
      </c>
      <c r="L828">
        <v>1736</v>
      </c>
      <c r="M828" t="s">
        <v>406</v>
      </c>
      <c r="N828" t="s">
        <v>256</v>
      </c>
      <c r="O828">
        <v>1736</v>
      </c>
      <c r="P828" t="s">
        <v>406</v>
      </c>
      <c r="Q828" t="s">
        <v>256</v>
      </c>
      <c r="R828" t="s">
        <v>292</v>
      </c>
      <c r="S828" s="2">
        <v>0</v>
      </c>
      <c r="U828">
        <v>9</v>
      </c>
      <c r="IF828">
        <v>1736</v>
      </c>
      <c r="IG828" t="s">
        <v>406</v>
      </c>
      <c r="IH828" t="s">
        <v>252</v>
      </c>
      <c r="IK828">
        <v>-2</v>
      </c>
      <c r="IL828" t="s">
        <v>253</v>
      </c>
      <c r="IM828" t="s">
        <v>254</v>
      </c>
      <c r="IN828" t="s">
        <v>416</v>
      </c>
      <c r="IP828" t="s">
        <v>418</v>
      </c>
    </row>
    <row r="829" spans="1:250" x14ac:dyDescent="0.25">
      <c r="A829">
        <v>134571</v>
      </c>
      <c r="B829">
        <v>1886117376</v>
      </c>
      <c r="C829">
        <v>1403</v>
      </c>
      <c r="D829" t="s">
        <v>399</v>
      </c>
      <c r="E829" t="s">
        <v>400</v>
      </c>
      <c r="F829">
        <v>1407</v>
      </c>
      <c r="G829" t="s">
        <v>401</v>
      </c>
      <c r="H829" t="s">
        <v>400</v>
      </c>
      <c r="I829">
        <v>421</v>
      </c>
      <c r="J829" t="s">
        <v>394</v>
      </c>
      <c r="K829" t="s">
        <v>405</v>
      </c>
      <c r="L829">
        <v>1736</v>
      </c>
      <c r="M829" t="s">
        <v>406</v>
      </c>
      <c r="N829" t="s">
        <v>256</v>
      </c>
      <c r="O829">
        <v>1736</v>
      </c>
      <c r="P829" t="s">
        <v>406</v>
      </c>
      <c r="Q829" t="s">
        <v>256</v>
      </c>
      <c r="R829" t="s">
        <v>292</v>
      </c>
      <c r="S829" s="2">
        <v>0</v>
      </c>
      <c r="U829">
        <v>9</v>
      </c>
      <c r="IF829">
        <v>1736</v>
      </c>
      <c r="IG829" t="s">
        <v>406</v>
      </c>
      <c r="IH829" t="s">
        <v>252</v>
      </c>
      <c r="IK829">
        <v>-2</v>
      </c>
      <c r="IL829" t="s">
        <v>253</v>
      </c>
      <c r="IM829" t="s">
        <v>254</v>
      </c>
      <c r="IN829" t="s">
        <v>416</v>
      </c>
      <c r="IP829" t="s">
        <v>418</v>
      </c>
    </row>
    <row r="830" spans="1:250" x14ac:dyDescent="0.25">
      <c r="A830">
        <v>134572</v>
      </c>
      <c r="B830">
        <v>1886117376</v>
      </c>
      <c r="C830">
        <v>1403</v>
      </c>
      <c r="D830" t="s">
        <v>399</v>
      </c>
      <c r="E830" t="s">
        <v>400</v>
      </c>
      <c r="F830">
        <v>1407</v>
      </c>
      <c r="G830" t="s">
        <v>401</v>
      </c>
      <c r="H830" t="s">
        <v>400</v>
      </c>
      <c r="I830">
        <v>417</v>
      </c>
      <c r="J830" t="s">
        <v>389</v>
      </c>
      <c r="K830" t="s">
        <v>390</v>
      </c>
      <c r="L830">
        <v>1736</v>
      </c>
      <c r="M830" t="s">
        <v>406</v>
      </c>
      <c r="N830" t="s">
        <v>256</v>
      </c>
      <c r="O830">
        <v>1736</v>
      </c>
      <c r="P830" t="s">
        <v>406</v>
      </c>
      <c r="Q830" t="s">
        <v>256</v>
      </c>
      <c r="R830" t="s">
        <v>292</v>
      </c>
      <c r="S830" s="2">
        <v>1.32</v>
      </c>
      <c r="U830">
        <v>9</v>
      </c>
      <c r="IF830">
        <v>1736</v>
      </c>
      <c r="IG830" t="s">
        <v>406</v>
      </c>
      <c r="IH830" t="s">
        <v>252</v>
      </c>
      <c r="IK830">
        <v>-2</v>
      </c>
      <c r="IL830" t="s">
        <v>253</v>
      </c>
      <c r="IM830" t="s">
        <v>254</v>
      </c>
      <c r="IN830" t="s">
        <v>416</v>
      </c>
      <c r="IP830" t="s">
        <v>418</v>
      </c>
    </row>
    <row r="831" spans="1:250" x14ac:dyDescent="0.25">
      <c r="A831">
        <v>134573</v>
      </c>
      <c r="B831">
        <v>1886117376</v>
      </c>
      <c r="C831">
        <v>1403</v>
      </c>
      <c r="D831" t="s">
        <v>399</v>
      </c>
      <c r="E831" t="s">
        <v>400</v>
      </c>
      <c r="F831">
        <v>1407</v>
      </c>
      <c r="G831" t="s">
        <v>401</v>
      </c>
      <c r="H831" t="s">
        <v>400</v>
      </c>
      <c r="I831">
        <v>504</v>
      </c>
      <c r="J831" t="s">
        <v>464</v>
      </c>
      <c r="K831" t="s">
        <v>463</v>
      </c>
      <c r="L831">
        <v>1471</v>
      </c>
      <c r="M831" t="s">
        <v>407</v>
      </c>
      <c r="N831" t="s">
        <v>255</v>
      </c>
      <c r="O831">
        <v>1471</v>
      </c>
      <c r="P831" t="s">
        <v>407</v>
      </c>
      <c r="Q831" t="s">
        <v>255</v>
      </c>
      <c r="R831" t="s">
        <v>292</v>
      </c>
      <c r="S831" s="2">
        <v>0.06</v>
      </c>
      <c r="U831">
        <v>9</v>
      </c>
      <c r="IF831">
        <v>1471</v>
      </c>
      <c r="IG831" t="s">
        <v>407</v>
      </c>
      <c r="IH831" t="s">
        <v>252</v>
      </c>
      <c r="IK831">
        <v>-2</v>
      </c>
      <c r="IL831" t="s">
        <v>253</v>
      </c>
      <c r="IM831" t="s">
        <v>254</v>
      </c>
      <c r="IN831" t="s">
        <v>416</v>
      </c>
      <c r="IP831" t="s">
        <v>419</v>
      </c>
    </row>
    <row r="832" spans="1:250" x14ac:dyDescent="0.25">
      <c r="A832">
        <v>134574</v>
      </c>
      <c r="B832">
        <v>1886117376</v>
      </c>
      <c r="C832">
        <v>1403</v>
      </c>
      <c r="D832" t="s">
        <v>399</v>
      </c>
      <c r="E832" t="s">
        <v>400</v>
      </c>
      <c r="F832">
        <v>1407</v>
      </c>
      <c r="G832" t="s">
        <v>401</v>
      </c>
      <c r="H832" t="s">
        <v>400</v>
      </c>
      <c r="I832">
        <v>501</v>
      </c>
      <c r="J832" t="s">
        <v>468</v>
      </c>
      <c r="K832" t="s">
        <v>469</v>
      </c>
      <c r="L832">
        <v>1471</v>
      </c>
      <c r="M832" t="s">
        <v>407</v>
      </c>
      <c r="N832" t="s">
        <v>255</v>
      </c>
      <c r="O832">
        <v>1471</v>
      </c>
      <c r="P832" t="s">
        <v>407</v>
      </c>
      <c r="Q832" t="s">
        <v>255</v>
      </c>
      <c r="R832" t="s">
        <v>292</v>
      </c>
      <c r="S832" s="2">
        <v>0.05</v>
      </c>
      <c r="U832">
        <v>9</v>
      </c>
      <c r="IF832">
        <v>1471</v>
      </c>
      <c r="IG832" t="s">
        <v>407</v>
      </c>
      <c r="IH832" t="s">
        <v>252</v>
      </c>
      <c r="IK832">
        <v>-2</v>
      </c>
      <c r="IL832" t="s">
        <v>253</v>
      </c>
      <c r="IM832" t="s">
        <v>254</v>
      </c>
      <c r="IN832" t="s">
        <v>416</v>
      </c>
      <c r="IP832" t="s">
        <v>419</v>
      </c>
    </row>
    <row r="833" spans="1:250" x14ac:dyDescent="0.25">
      <c r="A833">
        <v>134575</v>
      </c>
      <c r="B833">
        <v>1886117376</v>
      </c>
      <c r="C833">
        <v>1403</v>
      </c>
      <c r="D833" t="s">
        <v>399</v>
      </c>
      <c r="E833" t="s">
        <v>400</v>
      </c>
      <c r="F833">
        <v>1407</v>
      </c>
      <c r="G833" t="s">
        <v>401</v>
      </c>
      <c r="H833" t="s">
        <v>400</v>
      </c>
      <c r="I833">
        <v>499</v>
      </c>
      <c r="J833" t="s">
        <v>470</v>
      </c>
      <c r="K833" t="s">
        <v>471</v>
      </c>
      <c r="L833">
        <v>1471</v>
      </c>
      <c r="M833" t="s">
        <v>407</v>
      </c>
      <c r="N833" t="s">
        <v>255</v>
      </c>
      <c r="O833">
        <v>1471</v>
      </c>
      <c r="P833" t="s">
        <v>407</v>
      </c>
      <c r="Q833" t="s">
        <v>255</v>
      </c>
      <c r="R833" t="s">
        <v>292</v>
      </c>
      <c r="S833" s="2">
        <v>0.05</v>
      </c>
      <c r="U833">
        <v>9</v>
      </c>
      <c r="IF833">
        <v>1471</v>
      </c>
      <c r="IG833" t="s">
        <v>407</v>
      </c>
      <c r="IH833" t="s">
        <v>252</v>
      </c>
      <c r="IK833">
        <v>-2</v>
      </c>
      <c r="IL833" t="s">
        <v>253</v>
      </c>
      <c r="IM833" t="s">
        <v>254</v>
      </c>
      <c r="IN833" t="s">
        <v>416</v>
      </c>
      <c r="IP833" t="s">
        <v>419</v>
      </c>
    </row>
    <row r="834" spans="1:250" x14ac:dyDescent="0.25">
      <c r="A834">
        <v>134576</v>
      </c>
      <c r="B834">
        <v>1886117376</v>
      </c>
      <c r="C834">
        <v>1403</v>
      </c>
      <c r="D834" t="s">
        <v>399</v>
      </c>
      <c r="E834" t="s">
        <v>400</v>
      </c>
      <c r="F834">
        <v>1407</v>
      </c>
      <c r="G834" t="s">
        <v>401</v>
      </c>
      <c r="H834" t="s">
        <v>400</v>
      </c>
      <c r="I834">
        <v>493</v>
      </c>
      <c r="J834" t="s">
        <v>472</v>
      </c>
      <c r="K834" t="s">
        <v>473</v>
      </c>
      <c r="L834">
        <v>1471</v>
      </c>
      <c r="M834" t="s">
        <v>407</v>
      </c>
      <c r="N834" t="s">
        <v>255</v>
      </c>
      <c r="O834">
        <v>1471</v>
      </c>
      <c r="P834" t="s">
        <v>407</v>
      </c>
      <c r="Q834" t="s">
        <v>255</v>
      </c>
      <c r="R834" t="s">
        <v>292</v>
      </c>
      <c r="S834" s="2">
        <v>0.05</v>
      </c>
      <c r="U834">
        <v>9</v>
      </c>
      <c r="IF834">
        <v>1471</v>
      </c>
      <c r="IG834" t="s">
        <v>407</v>
      </c>
      <c r="IH834" t="s">
        <v>252</v>
      </c>
      <c r="IK834">
        <v>-2</v>
      </c>
      <c r="IL834" t="s">
        <v>253</v>
      </c>
      <c r="IM834" t="s">
        <v>254</v>
      </c>
      <c r="IN834" t="s">
        <v>416</v>
      </c>
      <c r="IP834" t="s">
        <v>419</v>
      </c>
    </row>
    <row r="835" spans="1:250" x14ac:dyDescent="0.25">
      <c r="A835">
        <v>134577</v>
      </c>
      <c r="B835">
        <v>1886117376</v>
      </c>
      <c r="C835">
        <v>1403</v>
      </c>
      <c r="D835" t="s">
        <v>399</v>
      </c>
      <c r="E835" t="s">
        <v>400</v>
      </c>
      <c r="F835">
        <v>1407</v>
      </c>
      <c r="G835" t="s">
        <v>401</v>
      </c>
      <c r="H835" t="s">
        <v>400</v>
      </c>
      <c r="I835">
        <v>491</v>
      </c>
      <c r="J835" t="s">
        <v>474</v>
      </c>
      <c r="K835" t="s">
        <v>475</v>
      </c>
      <c r="L835">
        <v>1471</v>
      </c>
      <c r="M835" t="s">
        <v>407</v>
      </c>
      <c r="N835" t="s">
        <v>255</v>
      </c>
      <c r="O835">
        <v>1471</v>
      </c>
      <c r="P835" t="s">
        <v>407</v>
      </c>
      <c r="Q835" t="s">
        <v>255</v>
      </c>
      <c r="R835" t="s">
        <v>292</v>
      </c>
      <c r="S835" s="2">
        <v>0.04</v>
      </c>
      <c r="U835">
        <v>9</v>
      </c>
      <c r="IF835">
        <v>1471</v>
      </c>
      <c r="IG835" t="s">
        <v>407</v>
      </c>
      <c r="IH835" t="s">
        <v>252</v>
      </c>
      <c r="IK835">
        <v>-2</v>
      </c>
      <c r="IL835" t="s">
        <v>253</v>
      </c>
      <c r="IM835" t="s">
        <v>254</v>
      </c>
      <c r="IN835" t="s">
        <v>416</v>
      </c>
      <c r="IP835" t="s">
        <v>419</v>
      </c>
    </row>
    <row r="836" spans="1:250" x14ac:dyDescent="0.25">
      <c r="A836">
        <v>134578</v>
      </c>
      <c r="B836">
        <v>1886117376</v>
      </c>
      <c r="C836">
        <v>1403</v>
      </c>
      <c r="D836" t="s">
        <v>399</v>
      </c>
      <c r="E836" t="s">
        <v>400</v>
      </c>
      <c r="F836">
        <v>1407</v>
      </c>
      <c r="G836" t="s">
        <v>401</v>
      </c>
      <c r="H836" t="s">
        <v>400</v>
      </c>
      <c r="I836">
        <v>484</v>
      </c>
      <c r="J836" t="s">
        <v>476</v>
      </c>
      <c r="K836" t="s">
        <v>477</v>
      </c>
      <c r="L836">
        <v>1471</v>
      </c>
      <c r="M836" t="s">
        <v>407</v>
      </c>
      <c r="N836" t="s">
        <v>255</v>
      </c>
      <c r="O836">
        <v>1471</v>
      </c>
      <c r="P836" t="s">
        <v>407</v>
      </c>
      <c r="Q836" t="s">
        <v>255</v>
      </c>
      <c r="R836" t="s">
        <v>292</v>
      </c>
      <c r="S836" s="2">
        <v>0.03</v>
      </c>
      <c r="U836">
        <v>9</v>
      </c>
      <c r="IF836">
        <v>1471</v>
      </c>
      <c r="IG836" t="s">
        <v>407</v>
      </c>
      <c r="IH836" t="s">
        <v>252</v>
      </c>
      <c r="IK836">
        <v>-2</v>
      </c>
      <c r="IL836" t="s">
        <v>253</v>
      </c>
      <c r="IM836" t="s">
        <v>254</v>
      </c>
      <c r="IN836" t="s">
        <v>416</v>
      </c>
      <c r="IP836" t="s">
        <v>419</v>
      </c>
    </row>
    <row r="837" spans="1:250" x14ac:dyDescent="0.25">
      <c r="A837">
        <v>134579</v>
      </c>
      <c r="B837">
        <v>1886117376</v>
      </c>
      <c r="C837">
        <v>1403</v>
      </c>
      <c r="D837" t="s">
        <v>399</v>
      </c>
      <c r="E837" t="s">
        <v>400</v>
      </c>
      <c r="F837">
        <v>1407</v>
      </c>
      <c r="G837" t="s">
        <v>401</v>
      </c>
      <c r="H837" t="s">
        <v>400</v>
      </c>
      <c r="I837">
        <v>483</v>
      </c>
      <c r="J837" t="s">
        <v>448</v>
      </c>
      <c r="K837" t="s">
        <v>449</v>
      </c>
      <c r="L837">
        <v>1471</v>
      </c>
      <c r="M837" t="s">
        <v>407</v>
      </c>
      <c r="N837" t="s">
        <v>255</v>
      </c>
      <c r="O837">
        <v>1471</v>
      </c>
      <c r="P837" t="s">
        <v>407</v>
      </c>
      <c r="Q837" t="s">
        <v>255</v>
      </c>
      <c r="R837" t="s">
        <v>292</v>
      </c>
      <c r="S837" s="2">
        <v>0.02</v>
      </c>
      <c r="U837">
        <v>9</v>
      </c>
      <c r="IF837">
        <v>1471</v>
      </c>
      <c r="IG837" t="s">
        <v>407</v>
      </c>
      <c r="IH837" t="s">
        <v>252</v>
      </c>
      <c r="IK837">
        <v>-2</v>
      </c>
      <c r="IL837" t="s">
        <v>253</v>
      </c>
      <c r="IM837" t="s">
        <v>254</v>
      </c>
      <c r="IN837" t="s">
        <v>416</v>
      </c>
      <c r="IP837" t="s">
        <v>419</v>
      </c>
    </row>
    <row r="838" spans="1:250" x14ac:dyDescent="0.25">
      <c r="A838">
        <v>134580</v>
      </c>
      <c r="B838">
        <v>1886117376</v>
      </c>
      <c r="C838">
        <v>1403</v>
      </c>
      <c r="D838" t="s">
        <v>399</v>
      </c>
      <c r="E838" t="s">
        <v>400</v>
      </c>
      <c r="F838">
        <v>1407</v>
      </c>
      <c r="G838" t="s">
        <v>401</v>
      </c>
      <c r="H838" t="s">
        <v>400</v>
      </c>
      <c r="I838">
        <v>479</v>
      </c>
      <c r="J838" t="s">
        <v>450</v>
      </c>
      <c r="K838" t="s">
        <v>451</v>
      </c>
      <c r="L838">
        <v>1471</v>
      </c>
      <c r="M838" t="s">
        <v>407</v>
      </c>
      <c r="N838" t="s">
        <v>255</v>
      </c>
      <c r="O838">
        <v>1471</v>
      </c>
      <c r="P838" t="s">
        <v>407</v>
      </c>
      <c r="Q838" t="s">
        <v>255</v>
      </c>
      <c r="R838" t="s">
        <v>292</v>
      </c>
      <c r="S838" s="2">
        <v>0.01</v>
      </c>
      <c r="U838">
        <v>9</v>
      </c>
      <c r="IF838">
        <v>1471</v>
      </c>
      <c r="IG838" t="s">
        <v>407</v>
      </c>
      <c r="IH838" t="s">
        <v>252</v>
      </c>
      <c r="IK838">
        <v>-2</v>
      </c>
      <c r="IL838" t="s">
        <v>253</v>
      </c>
      <c r="IM838" t="s">
        <v>254</v>
      </c>
      <c r="IN838" t="s">
        <v>416</v>
      </c>
      <c r="IP838" t="s">
        <v>419</v>
      </c>
    </row>
    <row r="839" spans="1:250" x14ac:dyDescent="0.25">
      <c r="A839">
        <v>134581</v>
      </c>
      <c r="B839">
        <v>1886117376</v>
      </c>
      <c r="C839">
        <v>1403</v>
      </c>
      <c r="D839" t="s">
        <v>399</v>
      </c>
      <c r="E839" t="s">
        <v>400</v>
      </c>
      <c r="F839">
        <v>1407</v>
      </c>
      <c r="G839" t="s">
        <v>401</v>
      </c>
      <c r="H839" t="s">
        <v>400</v>
      </c>
      <c r="I839">
        <v>475</v>
      </c>
      <c r="J839" t="s">
        <v>433</v>
      </c>
      <c r="K839" t="s">
        <v>434</v>
      </c>
      <c r="L839">
        <v>1471</v>
      </c>
      <c r="M839" t="s">
        <v>407</v>
      </c>
      <c r="N839" t="s">
        <v>255</v>
      </c>
      <c r="O839">
        <v>1471</v>
      </c>
      <c r="P839" t="s">
        <v>407</v>
      </c>
      <c r="Q839" t="s">
        <v>255</v>
      </c>
      <c r="R839" t="s">
        <v>292</v>
      </c>
      <c r="S839" s="2">
        <v>0.02</v>
      </c>
      <c r="U839">
        <v>9</v>
      </c>
      <c r="IF839">
        <v>1471</v>
      </c>
      <c r="IG839" t="s">
        <v>407</v>
      </c>
      <c r="IH839" t="s">
        <v>252</v>
      </c>
      <c r="IK839">
        <v>-2</v>
      </c>
      <c r="IL839" t="s">
        <v>253</v>
      </c>
      <c r="IM839" t="s">
        <v>254</v>
      </c>
      <c r="IN839" t="s">
        <v>416</v>
      </c>
      <c r="IP839" t="s">
        <v>419</v>
      </c>
    </row>
    <row r="840" spans="1:250" x14ac:dyDescent="0.25">
      <c r="A840">
        <v>134582</v>
      </c>
      <c r="B840">
        <v>1886117376</v>
      </c>
      <c r="C840">
        <v>1403</v>
      </c>
      <c r="D840" t="s">
        <v>399</v>
      </c>
      <c r="E840" t="s">
        <v>400</v>
      </c>
      <c r="F840">
        <v>1407</v>
      </c>
      <c r="G840" t="s">
        <v>401</v>
      </c>
      <c r="H840" t="s">
        <v>400</v>
      </c>
      <c r="I840">
        <v>474</v>
      </c>
      <c r="J840" t="s">
        <v>437</v>
      </c>
      <c r="K840" t="s">
        <v>438</v>
      </c>
      <c r="L840">
        <v>1471</v>
      </c>
      <c r="M840" t="s">
        <v>407</v>
      </c>
      <c r="N840" t="s">
        <v>255</v>
      </c>
      <c r="O840">
        <v>1471</v>
      </c>
      <c r="P840" t="s">
        <v>407</v>
      </c>
      <c r="Q840" t="s">
        <v>255</v>
      </c>
      <c r="R840" t="s">
        <v>292</v>
      </c>
      <c r="S840" s="2">
        <v>0.02</v>
      </c>
      <c r="U840">
        <v>9</v>
      </c>
      <c r="IF840">
        <v>1471</v>
      </c>
      <c r="IG840" t="s">
        <v>407</v>
      </c>
      <c r="IH840" t="s">
        <v>252</v>
      </c>
      <c r="IK840">
        <v>-2</v>
      </c>
      <c r="IL840" t="s">
        <v>253</v>
      </c>
      <c r="IM840" t="s">
        <v>254</v>
      </c>
      <c r="IN840" t="s">
        <v>416</v>
      </c>
      <c r="IP840" t="s">
        <v>419</v>
      </c>
    </row>
    <row r="841" spans="1:250" x14ac:dyDescent="0.25">
      <c r="A841">
        <v>134583</v>
      </c>
      <c r="B841">
        <v>1886117376</v>
      </c>
      <c r="C841">
        <v>1403</v>
      </c>
      <c r="D841" t="s">
        <v>399</v>
      </c>
      <c r="E841" t="s">
        <v>400</v>
      </c>
      <c r="F841">
        <v>1407</v>
      </c>
      <c r="G841" t="s">
        <v>401</v>
      </c>
      <c r="H841" t="s">
        <v>400</v>
      </c>
      <c r="I841">
        <v>470</v>
      </c>
      <c r="J841" t="s">
        <v>439</v>
      </c>
      <c r="K841" t="s">
        <v>440</v>
      </c>
      <c r="L841">
        <v>1471</v>
      </c>
      <c r="M841" t="s">
        <v>407</v>
      </c>
      <c r="N841" t="s">
        <v>255</v>
      </c>
      <c r="O841">
        <v>1471</v>
      </c>
      <c r="P841" t="s">
        <v>407</v>
      </c>
      <c r="Q841" t="s">
        <v>255</v>
      </c>
      <c r="R841" t="s">
        <v>292</v>
      </c>
      <c r="S841" s="2">
        <v>0</v>
      </c>
      <c r="U841">
        <v>9</v>
      </c>
      <c r="IF841">
        <v>1471</v>
      </c>
      <c r="IG841" t="s">
        <v>407</v>
      </c>
      <c r="IH841" t="s">
        <v>252</v>
      </c>
      <c r="IK841">
        <v>-2</v>
      </c>
      <c r="IL841" t="s">
        <v>253</v>
      </c>
      <c r="IM841" t="s">
        <v>254</v>
      </c>
      <c r="IN841" t="s">
        <v>416</v>
      </c>
      <c r="IP841" t="s">
        <v>419</v>
      </c>
    </row>
    <row r="842" spans="1:250" x14ac:dyDescent="0.25">
      <c r="A842">
        <v>134584</v>
      </c>
      <c r="B842">
        <v>1886117376</v>
      </c>
      <c r="C842">
        <v>1403</v>
      </c>
      <c r="D842" t="s">
        <v>399</v>
      </c>
      <c r="E842" t="s">
        <v>400</v>
      </c>
      <c r="F842">
        <v>1407</v>
      </c>
      <c r="G842" t="s">
        <v>401</v>
      </c>
      <c r="H842" t="s">
        <v>400</v>
      </c>
      <c r="I842">
        <v>467</v>
      </c>
      <c r="J842" t="s">
        <v>441</v>
      </c>
      <c r="K842" t="s">
        <v>442</v>
      </c>
      <c r="L842">
        <v>1471</v>
      </c>
      <c r="M842" t="s">
        <v>407</v>
      </c>
      <c r="N842" t="s">
        <v>255</v>
      </c>
      <c r="O842">
        <v>1471</v>
      </c>
      <c r="P842" t="s">
        <v>407</v>
      </c>
      <c r="Q842" t="s">
        <v>255</v>
      </c>
      <c r="R842" t="s">
        <v>292</v>
      </c>
      <c r="S842" s="2">
        <v>0</v>
      </c>
      <c r="U842">
        <v>9</v>
      </c>
      <c r="IF842">
        <v>1471</v>
      </c>
      <c r="IG842" t="s">
        <v>407</v>
      </c>
      <c r="IH842" t="s">
        <v>252</v>
      </c>
      <c r="IK842">
        <v>-2</v>
      </c>
      <c r="IL842" t="s">
        <v>253</v>
      </c>
      <c r="IM842" t="s">
        <v>254</v>
      </c>
      <c r="IN842" t="s">
        <v>416</v>
      </c>
      <c r="IP842" t="s">
        <v>419</v>
      </c>
    </row>
    <row r="843" spans="1:250" x14ac:dyDescent="0.25">
      <c r="A843">
        <v>134585</v>
      </c>
      <c r="B843">
        <v>1886117376</v>
      </c>
      <c r="C843">
        <v>1403</v>
      </c>
      <c r="D843" t="s">
        <v>399</v>
      </c>
      <c r="E843" t="s">
        <v>400</v>
      </c>
      <c r="F843">
        <v>1407</v>
      </c>
      <c r="G843" t="s">
        <v>401</v>
      </c>
      <c r="H843" t="s">
        <v>400</v>
      </c>
      <c r="I843">
        <v>466</v>
      </c>
      <c r="J843" t="s">
        <v>443</v>
      </c>
      <c r="K843" t="s">
        <v>444</v>
      </c>
      <c r="L843">
        <v>1471</v>
      </c>
      <c r="M843" t="s">
        <v>407</v>
      </c>
      <c r="N843" t="s">
        <v>255</v>
      </c>
      <c r="O843">
        <v>1471</v>
      </c>
      <c r="P843" t="s">
        <v>407</v>
      </c>
      <c r="Q843" t="s">
        <v>255</v>
      </c>
      <c r="R843" t="s">
        <v>292</v>
      </c>
      <c r="S843" s="2">
        <v>0.01</v>
      </c>
      <c r="U843">
        <v>9</v>
      </c>
      <c r="IF843">
        <v>1471</v>
      </c>
      <c r="IG843" t="s">
        <v>407</v>
      </c>
      <c r="IH843" t="s">
        <v>252</v>
      </c>
      <c r="IK843">
        <v>-2</v>
      </c>
      <c r="IL843" t="s">
        <v>253</v>
      </c>
      <c r="IM843" t="s">
        <v>254</v>
      </c>
      <c r="IN843" t="s">
        <v>416</v>
      </c>
      <c r="IP843" t="s">
        <v>419</v>
      </c>
    </row>
    <row r="844" spans="1:250" x14ac:dyDescent="0.25">
      <c r="A844">
        <v>134586</v>
      </c>
      <c r="B844">
        <v>1886117376</v>
      </c>
      <c r="C844">
        <v>1403</v>
      </c>
      <c r="D844" t="s">
        <v>399</v>
      </c>
      <c r="E844" t="s">
        <v>400</v>
      </c>
      <c r="F844">
        <v>1407</v>
      </c>
      <c r="G844" t="s">
        <v>401</v>
      </c>
      <c r="H844" t="s">
        <v>400</v>
      </c>
      <c r="I844">
        <v>462</v>
      </c>
      <c r="J844" t="s">
        <v>445</v>
      </c>
      <c r="K844" t="s">
        <v>446</v>
      </c>
      <c r="L844">
        <v>1471</v>
      </c>
      <c r="M844" t="s">
        <v>407</v>
      </c>
      <c r="N844" t="s">
        <v>255</v>
      </c>
      <c r="O844">
        <v>1471</v>
      </c>
      <c r="P844" t="s">
        <v>407</v>
      </c>
      <c r="Q844" t="s">
        <v>255</v>
      </c>
      <c r="R844" t="s">
        <v>292</v>
      </c>
      <c r="S844" s="2">
        <v>0.02</v>
      </c>
      <c r="U844">
        <v>9</v>
      </c>
      <c r="IF844">
        <v>1471</v>
      </c>
      <c r="IG844" t="s">
        <v>407</v>
      </c>
      <c r="IH844" t="s">
        <v>252</v>
      </c>
      <c r="IK844">
        <v>-2</v>
      </c>
      <c r="IL844" t="s">
        <v>253</v>
      </c>
      <c r="IM844" t="s">
        <v>254</v>
      </c>
      <c r="IN844" t="s">
        <v>416</v>
      </c>
      <c r="IP844" t="s">
        <v>419</v>
      </c>
    </row>
    <row r="845" spans="1:250" x14ac:dyDescent="0.25">
      <c r="A845">
        <v>134587</v>
      </c>
      <c r="B845">
        <v>1886117376</v>
      </c>
      <c r="C845">
        <v>1403</v>
      </c>
      <c r="D845" t="s">
        <v>399</v>
      </c>
      <c r="E845" t="s">
        <v>400</v>
      </c>
      <c r="F845">
        <v>1407</v>
      </c>
      <c r="G845" t="s">
        <v>401</v>
      </c>
      <c r="H845" t="s">
        <v>400</v>
      </c>
      <c r="I845">
        <v>459</v>
      </c>
      <c r="J845" t="s">
        <v>431</v>
      </c>
      <c r="K845" t="s">
        <v>432</v>
      </c>
      <c r="L845">
        <v>1471</v>
      </c>
      <c r="M845" t="s">
        <v>407</v>
      </c>
      <c r="N845" t="s">
        <v>255</v>
      </c>
      <c r="O845">
        <v>1471</v>
      </c>
      <c r="P845" t="s">
        <v>407</v>
      </c>
      <c r="Q845" t="s">
        <v>255</v>
      </c>
      <c r="R845" t="s">
        <v>292</v>
      </c>
      <c r="S845" s="2">
        <v>0.02</v>
      </c>
      <c r="U845">
        <v>9</v>
      </c>
      <c r="IF845">
        <v>1471</v>
      </c>
      <c r="IG845" t="s">
        <v>407</v>
      </c>
      <c r="IH845" t="s">
        <v>252</v>
      </c>
      <c r="IK845">
        <v>-2</v>
      </c>
      <c r="IL845" t="s">
        <v>253</v>
      </c>
      <c r="IM845" t="s">
        <v>254</v>
      </c>
      <c r="IN845" t="s">
        <v>416</v>
      </c>
      <c r="IP845" t="s">
        <v>419</v>
      </c>
    </row>
    <row r="846" spans="1:250" x14ac:dyDescent="0.25">
      <c r="A846">
        <v>134588</v>
      </c>
      <c r="B846">
        <v>1886117376</v>
      </c>
      <c r="C846">
        <v>1403</v>
      </c>
      <c r="D846" t="s">
        <v>399</v>
      </c>
      <c r="E846" t="s">
        <v>400</v>
      </c>
      <c r="F846">
        <v>1407</v>
      </c>
      <c r="G846" t="s">
        <v>401</v>
      </c>
      <c r="H846" t="s">
        <v>400</v>
      </c>
      <c r="I846">
        <v>454</v>
      </c>
      <c r="J846" t="s">
        <v>420</v>
      </c>
      <c r="K846" t="s">
        <v>421</v>
      </c>
      <c r="L846">
        <v>1471</v>
      </c>
      <c r="M846" t="s">
        <v>407</v>
      </c>
      <c r="N846" t="s">
        <v>255</v>
      </c>
      <c r="O846">
        <v>1471</v>
      </c>
      <c r="P846" t="s">
        <v>407</v>
      </c>
      <c r="Q846" t="s">
        <v>255</v>
      </c>
      <c r="R846" t="s">
        <v>292</v>
      </c>
      <c r="S846" s="2">
        <v>0.01</v>
      </c>
      <c r="U846">
        <v>9</v>
      </c>
      <c r="IF846">
        <v>1471</v>
      </c>
      <c r="IG846" t="s">
        <v>407</v>
      </c>
      <c r="IH846" t="s">
        <v>252</v>
      </c>
      <c r="IK846">
        <v>-2</v>
      </c>
      <c r="IL846" t="s">
        <v>253</v>
      </c>
      <c r="IM846" t="s">
        <v>254</v>
      </c>
      <c r="IN846" t="s">
        <v>416</v>
      </c>
      <c r="IP846" t="s">
        <v>419</v>
      </c>
    </row>
    <row r="847" spans="1:250" x14ac:dyDescent="0.25">
      <c r="A847">
        <v>134589</v>
      </c>
      <c r="B847">
        <v>1886117376</v>
      </c>
      <c r="C847">
        <v>1403</v>
      </c>
      <c r="D847" t="s">
        <v>399</v>
      </c>
      <c r="E847" t="s">
        <v>400</v>
      </c>
      <c r="F847">
        <v>1407</v>
      </c>
      <c r="G847" t="s">
        <v>401</v>
      </c>
      <c r="H847" t="s">
        <v>400</v>
      </c>
      <c r="I847">
        <v>449</v>
      </c>
      <c r="J847" t="s">
        <v>422</v>
      </c>
      <c r="K847" t="s">
        <v>423</v>
      </c>
      <c r="L847">
        <v>1471</v>
      </c>
      <c r="M847" t="s">
        <v>407</v>
      </c>
      <c r="N847" t="s">
        <v>255</v>
      </c>
      <c r="O847">
        <v>1471</v>
      </c>
      <c r="P847" t="s">
        <v>407</v>
      </c>
      <c r="Q847" t="s">
        <v>255</v>
      </c>
      <c r="R847" t="s">
        <v>292</v>
      </c>
      <c r="S847" s="2">
        <v>0.01</v>
      </c>
      <c r="U847">
        <v>9</v>
      </c>
      <c r="IF847">
        <v>1471</v>
      </c>
      <c r="IG847" t="s">
        <v>407</v>
      </c>
      <c r="IH847" t="s">
        <v>252</v>
      </c>
      <c r="IK847">
        <v>-2</v>
      </c>
      <c r="IL847" t="s">
        <v>253</v>
      </c>
      <c r="IM847" t="s">
        <v>254</v>
      </c>
      <c r="IN847" t="s">
        <v>416</v>
      </c>
      <c r="IP847" t="s">
        <v>419</v>
      </c>
    </row>
    <row r="848" spans="1:250" x14ac:dyDescent="0.25">
      <c r="A848">
        <v>134590</v>
      </c>
      <c r="B848">
        <v>1886117376</v>
      </c>
      <c r="C848">
        <v>1403</v>
      </c>
      <c r="D848" t="s">
        <v>399</v>
      </c>
      <c r="E848" t="s">
        <v>400</v>
      </c>
      <c r="F848">
        <v>1407</v>
      </c>
      <c r="G848" t="s">
        <v>401</v>
      </c>
      <c r="H848" t="s">
        <v>400</v>
      </c>
      <c r="I848">
        <v>446</v>
      </c>
      <c r="J848" t="s">
        <v>424</v>
      </c>
      <c r="K848" t="s">
        <v>425</v>
      </c>
      <c r="L848">
        <v>1471</v>
      </c>
      <c r="M848" t="s">
        <v>407</v>
      </c>
      <c r="N848" t="s">
        <v>255</v>
      </c>
      <c r="O848">
        <v>1471</v>
      </c>
      <c r="P848" t="s">
        <v>407</v>
      </c>
      <c r="Q848" t="s">
        <v>255</v>
      </c>
      <c r="R848" t="s">
        <v>292</v>
      </c>
      <c r="S848" s="2">
        <v>0</v>
      </c>
      <c r="U848">
        <v>9</v>
      </c>
      <c r="IF848">
        <v>1471</v>
      </c>
      <c r="IG848" t="s">
        <v>407</v>
      </c>
      <c r="IH848" t="s">
        <v>252</v>
      </c>
      <c r="IK848">
        <v>-2</v>
      </c>
      <c r="IL848" t="s">
        <v>253</v>
      </c>
      <c r="IM848" t="s">
        <v>254</v>
      </c>
      <c r="IN848" t="s">
        <v>416</v>
      </c>
      <c r="IP848" t="s">
        <v>419</v>
      </c>
    </row>
    <row r="849" spans="1:250" x14ac:dyDescent="0.25">
      <c r="A849">
        <v>134591</v>
      </c>
      <c r="B849">
        <v>1886117376</v>
      </c>
      <c r="C849">
        <v>1403</v>
      </c>
      <c r="D849" t="s">
        <v>399</v>
      </c>
      <c r="E849" t="s">
        <v>400</v>
      </c>
      <c r="F849">
        <v>1407</v>
      </c>
      <c r="G849" t="s">
        <v>401</v>
      </c>
      <c r="H849" t="s">
        <v>400</v>
      </c>
      <c r="I849">
        <v>444</v>
      </c>
      <c r="J849" t="s">
        <v>426</v>
      </c>
      <c r="K849" t="s">
        <v>427</v>
      </c>
      <c r="L849">
        <v>1471</v>
      </c>
      <c r="M849" t="s">
        <v>407</v>
      </c>
      <c r="N849" t="s">
        <v>255</v>
      </c>
      <c r="O849">
        <v>1471</v>
      </c>
      <c r="P849" t="s">
        <v>407</v>
      </c>
      <c r="Q849" t="s">
        <v>255</v>
      </c>
      <c r="R849" t="s">
        <v>292</v>
      </c>
      <c r="S849" s="2">
        <v>0</v>
      </c>
      <c r="U849">
        <v>9</v>
      </c>
      <c r="IF849">
        <v>1471</v>
      </c>
      <c r="IG849" t="s">
        <v>407</v>
      </c>
      <c r="IH849" t="s">
        <v>252</v>
      </c>
      <c r="IK849">
        <v>-2</v>
      </c>
      <c r="IL849" t="s">
        <v>253</v>
      </c>
      <c r="IM849" t="s">
        <v>254</v>
      </c>
      <c r="IN849" t="s">
        <v>416</v>
      </c>
      <c r="IP849" t="s">
        <v>419</v>
      </c>
    </row>
    <row r="850" spans="1:250" x14ac:dyDescent="0.25">
      <c r="A850">
        <v>134592</v>
      </c>
      <c r="B850">
        <v>1886117376</v>
      </c>
      <c r="C850">
        <v>1403</v>
      </c>
      <c r="D850" t="s">
        <v>399</v>
      </c>
      <c r="E850" t="s">
        <v>400</v>
      </c>
      <c r="F850">
        <v>1407</v>
      </c>
      <c r="G850" t="s">
        <v>401</v>
      </c>
      <c r="H850" t="s">
        <v>400</v>
      </c>
      <c r="I850">
        <v>439</v>
      </c>
      <c r="J850" t="s">
        <v>428</v>
      </c>
      <c r="K850" t="s">
        <v>429</v>
      </c>
      <c r="L850">
        <v>1471</v>
      </c>
      <c r="M850" t="s">
        <v>407</v>
      </c>
      <c r="N850" t="s">
        <v>255</v>
      </c>
      <c r="O850">
        <v>1471</v>
      </c>
      <c r="P850" t="s">
        <v>407</v>
      </c>
      <c r="Q850" t="s">
        <v>255</v>
      </c>
      <c r="R850" t="s">
        <v>292</v>
      </c>
      <c r="S850" s="2">
        <v>0.01</v>
      </c>
      <c r="U850">
        <v>9</v>
      </c>
      <c r="IF850">
        <v>1471</v>
      </c>
      <c r="IG850" t="s">
        <v>407</v>
      </c>
      <c r="IH850" t="s">
        <v>252</v>
      </c>
      <c r="IK850">
        <v>-2</v>
      </c>
      <c r="IL850" t="s">
        <v>253</v>
      </c>
      <c r="IM850" t="s">
        <v>254</v>
      </c>
      <c r="IN850" t="s">
        <v>416</v>
      </c>
      <c r="IP850" t="s">
        <v>419</v>
      </c>
    </row>
    <row r="851" spans="1:250" x14ac:dyDescent="0.25">
      <c r="A851">
        <v>134593</v>
      </c>
      <c r="B851">
        <v>1886117376</v>
      </c>
      <c r="C851">
        <v>1403</v>
      </c>
      <c r="D851" t="s">
        <v>399</v>
      </c>
      <c r="E851" t="s">
        <v>400</v>
      </c>
      <c r="F851">
        <v>1407</v>
      </c>
      <c r="G851" t="s">
        <v>401</v>
      </c>
      <c r="H851" t="s">
        <v>400</v>
      </c>
      <c r="I851">
        <v>434</v>
      </c>
      <c r="J851" t="s">
        <v>414</v>
      </c>
      <c r="K851" t="s">
        <v>415</v>
      </c>
      <c r="L851">
        <v>1471</v>
      </c>
      <c r="M851" t="s">
        <v>407</v>
      </c>
      <c r="N851" t="s">
        <v>255</v>
      </c>
      <c r="O851">
        <v>1471</v>
      </c>
      <c r="P851" t="s">
        <v>407</v>
      </c>
      <c r="Q851" t="s">
        <v>255</v>
      </c>
      <c r="R851" t="s">
        <v>292</v>
      </c>
      <c r="S851" s="2">
        <v>0.02</v>
      </c>
      <c r="U851">
        <v>9</v>
      </c>
      <c r="IF851">
        <v>1471</v>
      </c>
      <c r="IG851" t="s">
        <v>407</v>
      </c>
      <c r="IH851" t="s">
        <v>252</v>
      </c>
      <c r="IK851">
        <v>-2</v>
      </c>
      <c r="IL851" t="s">
        <v>253</v>
      </c>
      <c r="IM851" t="s">
        <v>254</v>
      </c>
      <c r="IN851" t="s">
        <v>416</v>
      </c>
      <c r="IP851" t="s">
        <v>419</v>
      </c>
    </row>
    <row r="852" spans="1:250" x14ac:dyDescent="0.25">
      <c r="A852">
        <v>134594</v>
      </c>
      <c r="B852">
        <v>1886117376</v>
      </c>
      <c r="C852">
        <v>1403</v>
      </c>
      <c r="D852" t="s">
        <v>399</v>
      </c>
      <c r="E852" t="s">
        <v>400</v>
      </c>
      <c r="F852">
        <v>1407</v>
      </c>
      <c r="G852" t="s">
        <v>401</v>
      </c>
      <c r="H852" t="s">
        <v>400</v>
      </c>
      <c r="I852">
        <v>430</v>
      </c>
      <c r="J852" t="s">
        <v>410</v>
      </c>
      <c r="K852" t="s">
        <v>411</v>
      </c>
      <c r="L852">
        <v>1471</v>
      </c>
      <c r="M852" t="s">
        <v>407</v>
      </c>
      <c r="N852" t="s">
        <v>255</v>
      </c>
      <c r="O852">
        <v>1471</v>
      </c>
      <c r="P852" t="s">
        <v>407</v>
      </c>
      <c r="Q852" t="s">
        <v>255</v>
      </c>
      <c r="R852" t="s">
        <v>292</v>
      </c>
      <c r="S852" s="2">
        <v>0</v>
      </c>
      <c r="U852">
        <v>9</v>
      </c>
      <c r="IF852">
        <v>1471</v>
      </c>
      <c r="IG852" t="s">
        <v>407</v>
      </c>
      <c r="IH852" t="s">
        <v>252</v>
      </c>
      <c r="IK852">
        <v>-2</v>
      </c>
      <c r="IL852" t="s">
        <v>253</v>
      </c>
      <c r="IM852" t="s">
        <v>254</v>
      </c>
      <c r="IN852" t="s">
        <v>416</v>
      </c>
      <c r="IP852" t="s">
        <v>419</v>
      </c>
    </row>
    <row r="853" spans="1:250" x14ac:dyDescent="0.25">
      <c r="A853">
        <v>134595</v>
      </c>
      <c r="B853">
        <v>1886117376</v>
      </c>
      <c r="C853">
        <v>1403</v>
      </c>
      <c r="D853" t="s">
        <v>399</v>
      </c>
      <c r="E853" t="s">
        <v>400</v>
      </c>
      <c r="F853">
        <v>1407</v>
      </c>
      <c r="G853" t="s">
        <v>401</v>
      </c>
      <c r="H853" t="s">
        <v>400</v>
      </c>
      <c r="I853">
        <v>428</v>
      </c>
      <c r="J853" t="s">
        <v>391</v>
      </c>
      <c r="K853" t="s">
        <v>402</v>
      </c>
      <c r="L853">
        <v>1471</v>
      </c>
      <c r="M853" t="s">
        <v>407</v>
      </c>
      <c r="N853" t="s">
        <v>255</v>
      </c>
      <c r="O853">
        <v>1471</v>
      </c>
      <c r="P853" t="s">
        <v>407</v>
      </c>
      <c r="Q853" t="s">
        <v>255</v>
      </c>
      <c r="R853" t="s">
        <v>292</v>
      </c>
      <c r="S853" s="2">
        <v>0.01</v>
      </c>
      <c r="U853">
        <v>9</v>
      </c>
      <c r="IF853">
        <v>1471</v>
      </c>
      <c r="IG853" t="s">
        <v>407</v>
      </c>
      <c r="IH853" t="s">
        <v>252</v>
      </c>
      <c r="IK853">
        <v>-2</v>
      </c>
      <c r="IL853" t="s">
        <v>253</v>
      </c>
      <c r="IM853" t="s">
        <v>254</v>
      </c>
      <c r="IN853" t="s">
        <v>416</v>
      </c>
      <c r="IP853" t="s">
        <v>419</v>
      </c>
    </row>
    <row r="854" spans="1:250" x14ac:dyDescent="0.25">
      <c r="A854">
        <v>134596</v>
      </c>
      <c r="B854">
        <v>1886117376</v>
      </c>
      <c r="C854">
        <v>1403</v>
      </c>
      <c r="D854" t="s">
        <v>399</v>
      </c>
      <c r="E854" t="s">
        <v>400</v>
      </c>
      <c r="F854">
        <v>1407</v>
      </c>
      <c r="G854" t="s">
        <v>401</v>
      </c>
      <c r="H854" t="s">
        <v>400</v>
      </c>
      <c r="I854">
        <v>423</v>
      </c>
      <c r="J854" t="s">
        <v>392</v>
      </c>
      <c r="K854" t="s">
        <v>393</v>
      </c>
      <c r="L854">
        <v>1471</v>
      </c>
      <c r="M854" t="s">
        <v>407</v>
      </c>
      <c r="N854" t="s">
        <v>255</v>
      </c>
      <c r="O854">
        <v>1471</v>
      </c>
      <c r="P854" t="s">
        <v>407</v>
      </c>
      <c r="Q854" t="s">
        <v>255</v>
      </c>
      <c r="R854" t="s">
        <v>292</v>
      </c>
      <c r="S854" s="2">
        <v>0</v>
      </c>
      <c r="U854">
        <v>9</v>
      </c>
      <c r="IF854">
        <v>1471</v>
      </c>
      <c r="IG854" t="s">
        <v>407</v>
      </c>
      <c r="IH854" t="s">
        <v>252</v>
      </c>
      <c r="IK854">
        <v>-2</v>
      </c>
      <c r="IL854" t="s">
        <v>253</v>
      </c>
      <c r="IM854" t="s">
        <v>254</v>
      </c>
      <c r="IN854" t="s">
        <v>416</v>
      </c>
      <c r="IP854" t="s">
        <v>419</v>
      </c>
    </row>
    <row r="855" spans="1:250" x14ac:dyDescent="0.25">
      <c r="A855">
        <v>134597</v>
      </c>
      <c r="B855">
        <v>1886117376</v>
      </c>
      <c r="C855">
        <v>1403</v>
      </c>
      <c r="D855" t="s">
        <v>399</v>
      </c>
      <c r="E855" t="s">
        <v>400</v>
      </c>
      <c r="F855">
        <v>1407</v>
      </c>
      <c r="G855" t="s">
        <v>401</v>
      </c>
      <c r="H855" t="s">
        <v>400</v>
      </c>
      <c r="I855">
        <v>421</v>
      </c>
      <c r="J855" t="s">
        <v>394</v>
      </c>
      <c r="K855" t="s">
        <v>405</v>
      </c>
      <c r="L855">
        <v>1471</v>
      </c>
      <c r="M855" t="s">
        <v>407</v>
      </c>
      <c r="N855" t="s">
        <v>255</v>
      </c>
      <c r="O855">
        <v>1471</v>
      </c>
      <c r="P855" t="s">
        <v>407</v>
      </c>
      <c r="Q855" t="s">
        <v>255</v>
      </c>
      <c r="R855" t="s">
        <v>292</v>
      </c>
      <c r="S855" s="2">
        <v>0</v>
      </c>
      <c r="U855">
        <v>9</v>
      </c>
      <c r="IF855">
        <v>1471</v>
      </c>
      <c r="IG855" t="s">
        <v>407</v>
      </c>
      <c r="IH855" t="s">
        <v>252</v>
      </c>
      <c r="IK855">
        <v>-2</v>
      </c>
      <c r="IL855" t="s">
        <v>253</v>
      </c>
      <c r="IM855" t="s">
        <v>254</v>
      </c>
      <c r="IN855" t="s">
        <v>416</v>
      </c>
      <c r="IP855" t="s">
        <v>419</v>
      </c>
    </row>
    <row r="856" spans="1:250" x14ac:dyDescent="0.25">
      <c r="A856">
        <v>134598</v>
      </c>
      <c r="B856">
        <v>1886117376</v>
      </c>
      <c r="C856">
        <v>1403</v>
      </c>
      <c r="D856" t="s">
        <v>399</v>
      </c>
      <c r="E856" t="s">
        <v>400</v>
      </c>
      <c r="F856">
        <v>1407</v>
      </c>
      <c r="G856" t="s">
        <v>401</v>
      </c>
      <c r="H856" t="s">
        <v>400</v>
      </c>
      <c r="I856">
        <v>417</v>
      </c>
      <c r="J856" t="s">
        <v>389</v>
      </c>
      <c r="K856" t="s">
        <v>390</v>
      </c>
      <c r="L856">
        <v>1471</v>
      </c>
      <c r="M856" t="s">
        <v>407</v>
      </c>
      <c r="N856" t="s">
        <v>255</v>
      </c>
      <c r="O856">
        <v>1471</v>
      </c>
      <c r="P856" t="s">
        <v>407</v>
      </c>
      <c r="Q856" t="s">
        <v>255</v>
      </c>
      <c r="R856" t="s">
        <v>292</v>
      </c>
      <c r="S856" s="2">
        <v>0.01</v>
      </c>
      <c r="U856">
        <v>9</v>
      </c>
      <c r="IF856">
        <v>1471</v>
      </c>
      <c r="IG856" t="s">
        <v>407</v>
      </c>
      <c r="IH856" t="s">
        <v>252</v>
      </c>
      <c r="IK856">
        <v>-2</v>
      </c>
      <c r="IL856" t="s">
        <v>253</v>
      </c>
      <c r="IM856" t="s">
        <v>254</v>
      </c>
      <c r="IN856" t="s">
        <v>416</v>
      </c>
      <c r="IP856" t="s">
        <v>419</v>
      </c>
    </row>
    <row r="857" spans="1:250" x14ac:dyDescent="0.25">
      <c r="A857">
        <v>134599</v>
      </c>
      <c r="B857">
        <v>1886117376</v>
      </c>
      <c r="C857">
        <v>1403</v>
      </c>
      <c r="D857" t="s">
        <v>399</v>
      </c>
      <c r="E857" t="s">
        <v>400</v>
      </c>
      <c r="F857">
        <v>1407</v>
      </c>
      <c r="G857" t="s">
        <v>401</v>
      </c>
      <c r="H857" t="s">
        <v>400</v>
      </c>
      <c r="I857">
        <v>504</v>
      </c>
      <c r="J857" t="s">
        <v>464</v>
      </c>
      <c r="K857" t="s">
        <v>463</v>
      </c>
      <c r="L857">
        <v>79514</v>
      </c>
      <c r="M857" t="s">
        <v>465</v>
      </c>
      <c r="N857" t="s">
        <v>466</v>
      </c>
      <c r="O857">
        <v>79514</v>
      </c>
      <c r="P857" t="s">
        <v>465</v>
      </c>
      <c r="Q857" t="s">
        <v>466</v>
      </c>
      <c r="R857" t="s">
        <v>293</v>
      </c>
      <c r="S857" s="2">
        <v>-58.84</v>
      </c>
      <c r="U857">
        <v>10</v>
      </c>
      <c r="IF857">
        <v>79514</v>
      </c>
      <c r="IG857" t="s">
        <v>465</v>
      </c>
      <c r="IH857" t="s">
        <v>252</v>
      </c>
      <c r="IK857">
        <v>-2</v>
      </c>
      <c r="IL857" t="s">
        <v>253</v>
      </c>
      <c r="IM857" t="s">
        <v>254</v>
      </c>
      <c r="IN857" t="s">
        <v>416</v>
      </c>
      <c r="IP857" t="s">
        <v>465</v>
      </c>
    </row>
    <row r="858" spans="1:250" x14ac:dyDescent="0.25">
      <c r="A858">
        <v>134600</v>
      </c>
      <c r="B858">
        <v>1886117376</v>
      </c>
      <c r="C858">
        <v>1403</v>
      </c>
      <c r="D858" t="s">
        <v>399</v>
      </c>
      <c r="E858" t="s">
        <v>400</v>
      </c>
      <c r="F858">
        <v>1407</v>
      </c>
      <c r="G858" t="s">
        <v>401</v>
      </c>
      <c r="H858" t="s">
        <v>400</v>
      </c>
      <c r="I858">
        <v>504</v>
      </c>
      <c r="J858" t="s">
        <v>464</v>
      </c>
      <c r="K858" t="s">
        <v>463</v>
      </c>
      <c r="L858">
        <v>78013</v>
      </c>
      <c r="M858" t="s">
        <v>467</v>
      </c>
      <c r="N858" t="s">
        <v>262</v>
      </c>
      <c r="O858">
        <v>78013</v>
      </c>
      <c r="P858" t="s">
        <v>467</v>
      </c>
      <c r="Q858" t="s">
        <v>262</v>
      </c>
      <c r="R858" t="s">
        <v>293</v>
      </c>
      <c r="S858" s="2">
        <v>-17.13</v>
      </c>
      <c r="U858">
        <v>10</v>
      </c>
      <c r="IF858">
        <v>78013</v>
      </c>
      <c r="IG858" t="s">
        <v>467</v>
      </c>
      <c r="IH858" t="s">
        <v>252</v>
      </c>
      <c r="IK858">
        <v>-2</v>
      </c>
      <c r="IL858" t="s">
        <v>253</v>
      </c>
      <c r="IM858" t="s">
        <v>254</v>
      </c>
      <c r="IN858" t="s">
        <v>416</v>
      </c>
      <c r="IP858" t="s">
        <v>467</v>
      </c>
    </row>
    <row r="859" spans="1:250" x14ac:dyDescent="0.25">
      <c r="A859">
        <v>134601</v>
      </c>
      <c r="B859">
        <v>1886117376</v>
      </c>
      <c r="C859">
        <v>1403</v>
      </c>
      <c r="D859" t="s">
        <v>399</v>
      </c>
      <c r="E859" t="s">
        <v>400</v>
      </c>
      <c r="F859">
        <v>1407</v>
      </c>
      <c r="G859" t="s">
        <v>401</v>
      </c>
      <c r="H859" t="s">
        <v>400</v>
      </c>
      <c r="I859">
        <v>501</v>
      </c>
      <c r="J859" t="s">
        <v>468</v>
      </c>
      <c r="K859" t="s">
        <v>469</v>
      </c>
      <c r="L859">
        <v>78013</v>
      </c>
      <c r="M859" t="s">
        <v>467</v>
      </c>
      <c r="N859" t="s">
        <v>262</v>
      </c>
      <c r="O859">
        <v>78013</v>
      </c>
      <c r="P859" t="s">
        <v>467</v>
      </c>
      <c r="Q859" t="s">
        <v>262</v>
      </c>
      <c r="R859" t="s">
        <v>293</v>
      </c>
      <c r="S859" s="2">
        <v>-21.47</v>
      </c>
      <c r="U859">
        <v>10</v>
      </c>
      <c r="IF859">
        <v>78013</v>
      </c>
      <c r="IG859" t="s">
        <v>467</v>
      </c>
      <c r="IH859" t="s">
        <v>252</v>
      </c>
      <c r="IK859">
        <v>-2</v>
      </c>
      <c r="IL859" t="s">
        <v>253</v>
      </c>
      <c r="IM859" t="s">
        <v>254</v>
      </c>
      <c r="IN859" t="s">
        <v>416</v>
      </c>
      <c r="IP859" t="s">
        <v>467</v>
      </c>
    </row>
    <row r="860" spans="1:250" x14ac:dyDescent="0.25">
      <c r="A860">
        <v>134602</v>
      </c>
      <c r="B860">
        <v>1886117376</v>
      </c>
      <c r="C860">
        <v>1403</v>
      </c>
      <c r="D860" t="s">
        <v>399</v>
      </c>
      <c r="E860" t="s">
        <v>400</v>
      </c>
      <c r="F860">
        <v>1407</v>
      </c>
      <c r="G860" t="s">
        <v>401</v>
      </c>
      <c r="H860" t="s">
        <v>400</v>
      </c>
      <c r="I860">
        <v>499</v>
      </c>
      <c r="J860" t="s">
        <v>470</v>
      </c>
      <c r="K860" t="s">
        <v>471</v>
      </c>
      <c r="L860">
        <v>78013</v>
      </c>
      <c r="M860" t="s">
        <v>467</v>
      </c>
      <c r="N860" t="s">
        <v>262</v>
      </c>
      <c r="O860">
        <v>78013</v>
      </c>
      <c r="P860" t="s">
        <v>467</v>
      </c>
      <c r="Q860" t="s">
        <v>262</v>
      </c>
      <c r="R860" t="s">
        <v>293</v>
      </c>
      <c r="S860" s="2">
        <v>-21.47</v>
      </c>
      <c r="U860">
        <v>10</v>
      </c>
      <c r="IF860">
        <v>78013</v>
      </c>
      <c r="IG860" t="s">
        <v>467</v>
      </c>
      <c r="IH860" t="s">
        <v>252</v>
      </c>
      <c r="IK860">
        <v>-2</v>
      </c>
      <c r="IL860" t="s">
        <v>253</v>
      </c>
      <c r="IM860" t="s">
        <v>254</v>
      </c>
      <c r="IN860" t="s">
        <v>416</v>
      </c>
      <c r="IP860" t="s">
        <v>467</v>
      </c>
    </row>
    <row r="861" spans="1:250" x14ac:dyDescent="0.25">
      <c r="A861">
        <v>134603</v>
      </c>
      <c r="B861">
        <v>1886117376</v>
      </c>
      <c r="C861">
        <v>1403</v>
      </c>
      <c r="D861" t="s">
        <v>399</v>
      </c>
      <c r="E861" t="s">
        <v>400</v>
      </c>
      <c r="F861">
        <v>1407</v>
      </c>
      <c r="G861" t="s">
        <v>401</v>
      </c>
      <c r="H861" t="s">
        <v>400</v>
      </c>
      <c r="I861">
        <v>504</v>
      </c>
      <c r="J861" t="s">
        <v>464</v>
      </c>
      <c r="K861" t="s">
        <v>463</v>
      </c>
      <c r="L861">
        <v>50297</v>
      </c>
      <c r="M861" t="s">
        <v>435</v>
      </c>
      <c r="N861" t="s">
        <v>436</v>
      </c>
      <c r="O861">
        <v>50297</v>
      </c>
      <c r="P861" t="s">
        <v>435</v>
      </c>
      <c r="Q861" t="s">
        <v>436</v>
      </c>
      <c r="R861" t="s">
        <v>293</v>
      </c>
      <c r="S861" s="2">
        <v>-58.13</v>
      </c>
      <c r="U861">
        <v>10</v>
      </c>
      <c r="IF861">
        <v>50297</v>
      </c>
      <c r="IG861" t="s">
        <v>435</v>
      </c>
      <c r="IH861" t="s">
        <v>252</v>
      </c>
      <c r="IK861">
        <v>-2</v>
      </c>
      <c r="IL861" t="s">
        <v>253</v>
      </c>
      <c r="IM861" t="s">
        <v>254</v>
      </c>
      <c r="IN861" t="s">
        <v>416</v>
      </c>
      <c r="IP861" t="s">
        <v>435</v>
      </c>
    </row>
    <row r="862" spans="1:250" x14ac:dyDescent="0.25">
      <c r="A862">
        <v>134604</v>
      </c>
      <c r="B862">
        <v>1886117376</v>
      </c>
      <c r="C862">
        <v>1403</v>
      </c>
      <c r="D862" t="s">
        <v>399</v>
      </c>
      <c r="E862" t="s">
        <v>400</v>
      </c>
      <c r="F862">
        <v>1407</v>
      </c>
      <c r="G862" t="s">
        <v>401</v>
      </c>
      <c r="H862" t="s">
        <v>400</v>
      </c>
      <c r="I862">
        <v>501</v>
      </c>
      <c r="J862" t="s">
        <v>468</v>
      </c>
      <c r="K862" t="s">
        <v>469</v>
      </c>
      <c r="L862">
        <v>50297</v>
      </c>
      <c r="M862" t="s">
        <v>435</v>
      </c>
      <c r="N862" t="s">
        <v>436</v>
      </c>
      <c r="O862">
        <v>50297</v>
      </c>
      <c r="P862" t="s">
        <v>435</v>
      </c>
      <c r="Q862" t="s">
        <v>436</v>
      </c>
      <c r="R862" t="s">
        <v>293</v>
      </c>
      <c r="S862" s="2">
        <v>-72.84</v>
      </c>
      <c r="U862">
        <v>10</v>
      </c>
      <c r="IF862">
        <v>50297</v>
      </c>
      <c r="IG862" t="s">
        <v>435</v>
      </c>
      <c r="IH862" t="s">
        <v>252</v>
      </c>
      <c r="IK862">
        <v>-2</v>
      </c>
      <c r="IL862" t="s">
        <v>253</v>
      </c>
      <c r="IM862" t="s">
        <v>254</v>
      </c>
      <c r="IN862" t="s">
        <v>416</v>
      </c>
      <c r="IP862" t="s">
        <v>435</v>
      </c>
    </row>
    <row r="863" spans="1:250" x14ac:dyDescent="0.25">
      <c r="A863">
        <v>134605</v>
      </c>
      <c r="B863">
        <v>1886117376</v>
      </c>
      <c r="C863">
        <v>1403</v>
      </c>
      <c r="D863" t="s">
        <v>399</v>
      </c>
      <c r="E863" t="s">
        <v>400</v>
      </c>
      <c r="F863">
        <v>1407</v>
      </c>
      <c r="G863" t="s">
        <v>401</v>
      </c>
      <c r="H863" t="s">
        <v>400</v>
      </c>
      <c r="I863">
        <v>499</v>
      </c>
      <c r="J863" t="s">
        <v>470</v>
      </c>
      <c r="K863" t="s">
        <v>471</v>
      </c>
      <c r="L863">
        <v>50297</v>
      </c>
      <c r="M863" t="s">
        <v>435</v>
      </c>
      <c r="N863" t="s">
        <v>436</v>
      </c>
      <c r="O863">
        <v>50297</v>
      </c>
      <c r="P863" t="s">
        <v>435</v>
      </c>
      <c r="Q863" t="s">
        <v>436</v>
      </c>
      <c r="R863" t="s">
        <v>293</v>
      </c>
      <c r="S863" s="2">
        <v>-72.84</v>
      </c>
      <c r="U863">
        <v>10</v>
      </c>
      <c r="IF863">
        <v>50297</v>
      </c>
      <c r="IG863" t="s">
        <v>435</v>
      </c>
      <c r="IH863" t="s">
        <v>252</v>
      </c>
      <c r="IK863">
        <v>-2</v>
      </c>
      <c r="IL863" t="s">
        <v>253</v>
      </c>
      <c r="IM863" t="s">
        <v>254</v>
      </c>
      <c r="IN863" t="s">
        <v>416</v>
      </c>
      <c r="IP863" t="s">
        <v>435</v>
      </c>
    </row>
    <row r="864" spans="1:250" x14ac:dyDescent="0.25">
      <c r="A864">
        <v>134606</v>
      </c>
      <c r="B864">
        <v>1886117376</v>
      </c>
      <c r="C864">
        <v>1403</v>
      </c>
      <c r="D864" t="s">
        <v>399</v>
      </c>
      <c r="E864" t="s">
        <v>400</v>
      </c>
      <c r="F864">
        <v>1407</v>
      </c>
      <c r="G864" t="s">
        <v>401</v>
      </c>
      <c r="H864" t="s">
        <v>400</v>
      </c>
      <c r="I864">
        <v>493</v>
      </c>
      <c r="J864" t="s">
        <v>472</v>
      </c>
      <c r="K864" t="s">
        <v>473</v>
      </c>
      <c r="L864">
        <v>50297</v>
      </c>
      <c r="M864" t="s">
        <v>435</v>
      </c>
      <c r="N864" t="s">
        <v>436</v>
      </c>
      <c r="O864">
        <v>50297</v>
      </c>
      <c r="P864" t="s">
        <v>435</v>
      </c>
      <c r="Q864" t="s">
        <v>436</v>
      </c>
      <c r="R864" t="s">
        <v>293</v>
      </c>
      <c r="S864" s="2">
        <v>-241.43</v>
      </c>
      <c r="U864">
        <v>10</v>
      </c>
      <c r="IF864">
        <v>50297</v>
      </c>
      <c r="IG864" t="s">
        <v>435</v>
      </c>
      <c r="IH864" t="s">
        <v>252</v>
      </c>
      <c r="IK864">
        <v>-2</v>
      </c>
      <c r="IL864" t="s">
        <v>253</v>
      </c>
      <c r="IM864" t="s">
        <v>254</v>
      </c>
      <c r="IN864" t="s">
        <v>416</v>
      </c>
      <c r="IP864" t="s">
        <v>435</v>
      </c>
    </row>
    <row r="865" spans="1:250" x14ac:dyDescent="0.25">
      <c r="A865">
        <v>134607</v>
      </c>
      <c r="B865">
        <v>1886117376</v>
      </c>
      <c r="C865">
        <v>1403</v>
      </c>
      <c r="D865" t="s">
        <v>399</v>
      </c>
      <c r="E865" t="s">
        <v>400</v>
      </c>
      <c r="F865">
        <v>1407</v>
      </c>
      <c r="G865" t="s">
        <v>401</v>
      </c>
      <c r="H865" t="s">
        <v>400</v>
      </c>
      <c r="I865">
        <v>491</v>
      </c>
      <c r="J865" t="s">
        <v>474</v>
      </c>
      <c r="K865" t="s">
        <v>475</v>
      </c>
      <c r="L865">
        <v>50297</v>
      </c>
      <c r="M865" t="s">
        <v>435</v>
      </c>
      <c r="N865" t="s">
        <v>436</v>
      </c>
      <c r="O865">
        <v>50297</v>
      </c>
      <c r="P865" t="s">
        <v>435</v>
      </c>
      <c r="Q865" t="s">
        <v>436</v>
      </c>
      <c r="R865" t="s">
        <v>293</v>
      </c>
      <c r="S865" s="2">
        <v>-181.07</v>
      </c>
      <c r="U865">
        <v>10</v>
      </c>
      <c r="IF865">
        <v>50297</v>
      </c>
      <c r="IG865" t="s">
        <v>435</v>
      </c>
      <c r="IH865" t="s">
        <v>252</v>
      </c>
      <c r="IK865">
        <v>-2</v>
      </c>
      <c r="IL865" t="s">
        <v>253</v>
      </c>
      <c r="IM865" t="s">
        <v>254</v>
      </c>
      <c r="IN865" t="s">
        <v>416</v>
      </c>
      <c r="IP865" t="s">
        <v>435</v>
      </c>
    </row>
    <row r="866" spans="1:250" x14ac:dyDescent="0.25">
      <c r="A866">
        <v>134608</v>
      </c>
      <c r="B866">
        <v>1886117376</v>
      </c>
      <c r="C866">
        <v>1403</v>
      </c>
      <c r="D866" t="s">
        <v>399</v>
      </c>
      <c r="E866" t="s">
        <v>400</v>
      </c>
      <c r="F866">
        <v>1407</v>
      </c>
      <c r="G866" t="s">
        <v>401</v>
      </c>
      <c r="H866" t="s">
        <v>400</v>
      </c>
      <c r="I866">
        <v>484</v>
      </c>
      <c r="J866" t="s">
        <v>476</v>
      </c>
      <c r="K866" t="s">
        <v>477</v>
      </c>
      <c r="L866">
        <v>50297</v>
      </c>
      <c r="M866" t="s">
        <v>435</v>
      </c>
      <c r="N866" t="s">
        <v>436</v>
      </c>
      <c r="O866">
        <v>50297</v>
      </c>
      <c r="P866" t="s">
        <v>435</v>
      </c>
      <c r="Q866" t="s">
        <v>436</v>
      </c>
      <c r="R866" t="s">
        <v>293</v>
      </c>
      <c r="S866" s="2">
        <v>-238.72</v>
      </c>
      <c r="U866">
        <v>10</v>
      </c>
      <c r="IF866">
        <v>50297</v>
      </c>
      <c r="IG866" t="s">
        <v>435</v>
      </c>
      <c r="IH866" t="s">
        <v>252</v>
      </c>
      <c r="IK866">
        <v>-2</v>
      </c>
      <c r="IL866" t="s">
        <v>253</v>
      </c>
      <c r="IM866" t="s">
        <v>254</v>
      </c>
      <c r="IN866" t="s">
        <v>416</v>
      </c>
      <c r="IP866" t="s">
        <v>435</v>
      </c>
    </row>
    <row r="867" spans="1:250" x14ac:dyDescent="0.25">
      <c r="A867">
        <v>134609</v>
      </c>
      <c r="B867">
        <v>1886117376</v>
      </c>
      <c r="C867">
        <v>1403</v>
      </c>
      <c r="D867" t="s">
        <v>399</v>
      </c>
      <c r="E867" t="s">
        <v>400</v>
      </c>
      <c r="F867">
        <v>1407</v>
      </c>
      <c r="G867" t="s">
        <v>401</v>
      </c>
      <c r="H867" t="s">
        <v>400</v>
      </c>
      <c r="I867">
        <v>483</v>
      </c>
      <c r="J867" t="s">
        <v>448</v>
      </c>
      <c r="K867" t="s">
        <v>449</v>
      </c>
      <c r="L867">
        <v>50297</v>
      </c>
      <c r="M867" t="s">
        <v>435</v>
      </c>
      <c r="N867" t="s">
        <v>436</v>
      </c>
      <c r="O867">
        <v>50297</v>
      </c>
      <c r="P867" t="s">
        <v>435</v>
      </c>
      <c r="Q867" t="s">
        <v>436</v>
      </c>
      <c r="R867" t="s">
        <v>293</v>
      </c>
      <c r="S867" s="2">
        <v>-113.08</v>
      </c>
      <c r="U867">
        <v>10</v>
      </c>
      <c r="IF867">
        <v>50297</v>
      </c>
      <c r="IG867" t="s">
        <v>435</v>
      </c>
      <c r="IH867" t="s">
        <v>252</v>
      </c>
      <c r="IK867">
        <v>-2</v>
      </c>
      <c r="IL867" t="s">
        <v>253</v>
      </c>
      <c r="IM867" t="s">
        <v>254</v>
      </c>
      <c r="IN867" t="s">
        <v>416</v>
      </c>
      <c r="IP867" t="s">
        <v>435</v>
      </c>
    </row>
    <row r="868" spans="1:250" x14ac:dyDescent="0.25">
      <c r="A868">
        <v>134610</v>
      </c>
      <c r="B868">
        <v>1886117376</v>
      </c>
      <c r="C868">
        <v>1403</v>
      </c>
      <c r="D868" t="s">
        <v>399</v>
      </c>
      <c r="E868" t="s">
        <v>400</v>
      </c>
      <c r="F868">
        <v>1407</v>
      </c>
      <c r="G868" t="s">
        <v>401</v>
      </c>
      <c r="H868" t="s">
        <v>400</v>
      </c>
      <c r="I868">
        <v>479</v>
      </c>
      <c r="J868" t="s">
        <v>450</v>
      </c>
      <c r="K868" t="s">
        <v>451</v>
      </c>
      <c r="L868">
        <v>50297</v>
      </c>
      <c r="M868" t="s">
        <v>435</v>
      </c>
      <c r="N868" t="s">
        <v>436</v>
      </c>
      <c r="O868">
        <v>50297</v>
      </c>
      <c r="P868" t="s">
        <v>435</v>
      </c>
      <c r="Q868" t="s">
        <v>436</v>
      </c>
      <c r="R868" t="s">
        <v>293</v>
      </c>
      <c r="S868" s="2">
        <v>-107.91</v>
      </c>
      <c r="U868">
        <v>10</v>
      </c>
      <c r="IF868">
        <v>50297</v>
      </c>
      <c r="IG868" t="s">
        <v>435</v>
      </c>
      <c r="IH868" t="s">
        <v>252</v>
      </c>
      <c r="IK868">
        <v>-2</v>
      </c>
      <c r="IL868" t="s">
        <v>253</v>
      </c>
      <c r="IM868" t="s">
        <v>254</v>
      </c>
      <c r="IN868" t="s">
        <v>416</v>
      </c>
      <c r="IP868" t="s">
        <v>435</v>
      </c>
    </row>
    <row r="869" spans="1:250" x14ac:dyDescent="0.25">
      <c r="A869">
        <v>134611</v>
      </c>
      <c r="B869">
        <v>1886117376</v>
      </c>
      <c r="C869">
        <v>1403</v>
      </c>
      <c r="D869" t="s">
        <v>399</v>
      </c>
      <c r="E869" t="s">
        <v>400</v>
      </c>
      <c r="F869">
        <v>1407</v>
      </c>
      <c r="G869" t="s">
        <v>401</v>
      </c>
      <c r="H869" t="s">
        <v>400</v>
      </c>
      <c r="I869">
        <v>475</v>
      </c>
      <c r="J869" t="s">
        <v>433</v>
      </c>
      <c r="K869" t="s">
        <v>434</v>
      </c>
      <c r="L869">
        <v>50297</v>
      </c>
      <c r="M869" t="s">
        <v>435</v>
      </c>
      <c r="N869" t="s">
        <v>436</v>
      </c>
      <c r="O869">
        <v>50297</v>
      </c>
      <c r="P869" t="s">
        <v>435</v>
      </c>
      <c r="Q869" t="s">
        <v>436</v>
      </c>
      <c r="R869" t="s">
        <v>293</v>
      </c>
      <c r="S869" s="2">
        <v>-215.31</v>
      </c>
      <c r="U869">
        <v>10</v>
      </c>
      <c r="IF869">
        <v>50297</v>
      </c>
      <c r="IG869" t="s">
        <v>435</v>
      </c>
      <c r="IH869" t="s">
        <v>252</v>
      </c>
      <c r="IK869">
        <v>-2</v>
      </c>
      <c r="IL869" t="s">
        <v>253</v>
      </c>
      <c r="IM869" t="s">
        <v>254</v>
      </c>
      <c r="IN869" t="s">
        <v>416</v>
      </c>
      <c r="IP869" t="s">
        <v>435</v>
      </c>
    </row>
    <row r="870" spans="1:250" x14ac:dyDescent="0.25">
      <c r="A870">
        <v>134612</v>
      </c>
      <c r="B870">
        <v>1886117376</v>
      </c>
      <c r="C870">
        <v>1403</v>
      </c>
      <c r="D870" t="s">
        <v>399</v>
      </c>
      <c r="E870" t="s">
        <v>400</v>
      </c>
      <c r="F870">
        <v>1407</v>
      </c>
      <c r="G870" t="s">
        <v>401</v>
      </c>
      <c r="H870" t="s">
        <v>400</v>
      </c>
      <c r="I870">
        <v>474</v>
      </c>
      <c r="J870" t="s">
        <v>437</v>
      </c>
      <c r="K870" t="s">
        <v>438</v>
      </c>
      <c r="L870">
        <v>50297</v>
      </c>
      <c r="M870" t="s">
        <v>435</v>
      </c>
      <c r="N870" t="s">
        <v>436</v>
      </c>
      <c r="O870">
        <v>50297</v>
      </c>
      <c r="P870" t="s">
        <v>435</v>
      </c>
      <c r="Q870" t="s">
        <v>436</v>
      </c>
      <c r="R870" t="s">
        <v>293</v>
      </c>
      <c r="S870" s="2">
        <v>-218.17</v>
      </c>
      <c r="U870">
        <v>10</v>
      </c>
      <c r="IF870">
        <v>50297</v>
      </c>
      <c r="IG870" t="s">
        <v>435</v>
      </c>
      <c r="IH870" t="s">
        <v>252</v>
      </c>
      <c r="IK870">
        <v>-2</v>
      </c>
      <c r="IL870" t="s">
        <v>253</v>
      </c>
      <c r="IM870" t="s">
        <v>254</v>
      </c>
      <c r="IN870" t="s">
        <v>416</v>
      </c>
      <c r="IP870" t="s">
        <v>435</v>
      </c>
    </row>
    <row r="871" spans="1:250" x14ac:dyDescent="0.25">
      <c r="A871">
        <v>134613</v>
      </c>
      <c r="B871">
        <v>1886117376</v>
      </c>
      <c r="C871">
        <v>1403</v>
      </c>
      <c r="D871" t="s">
        <v>399</v>
      </c>
      <c r="E871" t="s">
        <v>400</v>
      </c>
      <c r="F871">
        <v>1407</v>
      </c>
      <c r="G871" t="s">
        <v>401</v>
      </c>
      <c r="H871" t="s">
        <v>400</v>
      </c>
      <c r="I871">
        <v>470</v>
      </c>
      <c r="J871" t="s">
        <v>439</v>
      </c>
      <c r="K871" t="s">
        <v>440</v>
      </c>
      <c r="L871">
        <v>50297</v>
      </c>
      <c r="M871" t="s">
        <v>435</v>
      </c>
      <c r="N871" t="s">
        <v>436</v>
      </c>
      <c r="O871">
        <v>50297</v>
      </c>
      <c r="P871" t="s">
        <v>435</v>
      </c>
      <c r="Q871" t="s">
        <v>436</v>
      </c>
      <c r="R871" t="s">
        <v>293</v>
      </c>
      <c r="S871" s="2">
        <v>-264.57</v>
      </c>
      <c r="U871">
        <v>10</v>
      </c>
      <c r="IF871">
        <v>50297</v>
      </c>
      <c r="IG871" t="s">
        <v>435</v>
      </c>
      <c r="IH871" t="s">
        <v>252</v>
      </c>
      <c r="IK871">
        <v>-2</v>
      </c>
      <c r="IL871" t="s">
        <v>253</v>
      </c>
      <c r="IM871" t="s">
        <v>254</v>
      </c>
      <c r="IN871" t="s">
        <v>416</v>
      </c>
      <c r="IP871" t="s">
        <v>435</v>
      </c>
    </row>
    <row r="872" spans="1:250" x14ac:dyDescent="0.25">
      <c r="A872">
        <v>134614</v>
      </c>
      <c r="B872">
        <v>1886117376</v>
      </c>
      <c r="C872">
        <v>1403</v>
      </c>
      <c r="D872" t="s">
        <v>399</v>
      </c>
      <c r="E872" t="s">
        <v>400</v>
      </c>
      <c r="F872">
        <v>1407</v>
      </c>
      <c r="G872" t="s">
        <v>401</v>
      </c>
      <c r="H872" t="s">
        <v>400</v>
      </c>
      <c r="I872">
        <v>467</v>
      </c>
      <c r="J872" t="s">
        <v>441</v>
      </c>
      <c r="K872" t="s">
        <v>442</v>
      </c>
      <c r="L872">
        <v>50297</v>
      </c>
      <c r="M872" t="s">
        <v>435</v>
      </c>
      <c r="N872" t="s">
        <v>436</v>
      </c>
      <c r="O872">
        <v>50297</v>
      </c>
      <c r="P872" t="s">
        <v>435</v>
      </c>
      <c r="Q872" t="s">
        <v>436</v>
      </c>
      <c r="R872" t="s">
        <v>293</v>
      </c>
      <c r="S872" s="2">
        <v>-171.19</v>
      </c>
      <c r="U872">
        <v>10</v>
      </c>
      <c r="IF872">
        <v>50297</v>
      </c>
      <c r="IG872" t="s">
        <v>435</v>
      </c>
      <c r="IH872" t="s">
        <v>252</v>
      </c>
      <c r="IK872">
        <v>-2</v>
      </c>
      <c r="IL872" t="s">
        <v>253</v>
      </c>
      <c r="IM872" t="s">
        <v>254</v>
      </c>
      <c r="IN872" t="s">
        <v>416</v>
      </c>
      <c r="IP872" t="s">
        <v>435</v>
      </c>
    </row>
    <row r="873" spans="1:250" x14ac:dyDescent="0.25">
      <c r="A873">
        <v>134615</v>
      </c>
      <c r="B873">
        <v>1886117376</v>
      </c>
      <c r="C873">
        <v>1403</v>
      </c>
      <c r="D873" t="s">
        <v>399</v>
      </c>
      <c r="E873" t="s">
        <v>400</v>
      </c>
      <c r="F873">
        <v>1407</v>
      </c>
      <c r="G873" t="s">
        <v>401</v>
      </c>
      <c r="H873" t="s">
        <v>400</v>
      </c>
      <c r="I873">
        <v>466</v>
      </c>
      <c r="J873" t="s">
        <v>443</v>
      </c>
      <c r="K873" t="s">
        <v>444</v>
      </c>
      <c r="L873">
        <v>50297</v>
      </c>
      <c r="M873" t="s">
        <v>435</v>
      </c>
      <c r="N873" t="s">
        <v>436</v>
      </c>
      <c r="O873">
        <v>50297</v>
      </c>
      <c r="P873" t="s">
        <v>435</v>
      </c>
      <c r="Q873" t="s">
        <v>436</v>
      </c>
      <c r="R873" t="s">
        <v>293</v>
      </c>
      <c r="S873" s="2">
        <v>-109.07</v>
      </c>
      <c r="U873">
        <v>10</v>
      </c>
      <c r="IF873">
        <v>50297</v>
      </c>
      <c r="IG873" t="s">
        <v>435</v>
      </c>
      <c r="IH873" t="s">
        <v>252</v>
      </c>
      <c r="IK873">
        <v>-2</v>
      </c>
      <c r="IL873" t="s">
        <v>253</v>
      </c>
      <c r="IM873" t="s">
        <v>254</v>
      </c>
      <c r="IN873" t="s">
        <v>416</v>
      </c>
      <c r="IP873" t="s">
        <v>435</v>
      </c>
    </row>
    <row r="874" spans="1:250" x14ac:dyDescent="0.25">
      <c r="A874">
        <v>134616</v>
      </c>
      <c r="B874">
        <v>1886117376</v>
      </c>
      <c r="C874">
        <v>1403</v>
      </c>
      <c r="D874" t="s">
        <v>399</v>
      </c>
      <c r="E874" t="s">
        <v>400</v>
      </c>
      <c r="F874">
        <v>1407</v>
      </c>
      <c r="G874" t="s">
        <v>401</v>
      </c>
      <c r="H874" t="s">
        <v>400</v>
      </c>
      <c r="I874">
        <v>504</v>
      </c>
      <c r="J874" t="s">
        <v>464</v>
      </c>
      <c r="K874" t="s">
        <v>463</v>
      </c>
      <c r="L874">
        <v>22342</v>
      </c>
      <c r="M874" t="s">
        <v>403</v>
      </c>
      <c r="N874" t="s">
        <v>404</v>
      </c>
      <c r="O874">
        <v>22342</v>
      </c>
      <c r="P874" t="s">
        <v>403</v>
      </c>
      <c r="Q874" t="s">
        <v>404</v>
      </c>
      <c r="R874" t="s">
        <v>293</v>
      </c>
      <c r="S874" s="2">
        <v>0</v>
      </c>
      <c r="U874">
        <v>10</v>
      </c>
      <c r="IF874">
        <v>22342</v>
      </c>
      <c r="IG874" t="s">
        <v>403</v>
      </c>
      <c r="IH874" t="s">
        <v>252</v>
      </c>
      <c r="IK874">
        <v>-2</v>
      </c>
      <c r="IL874" t="s">
        <v>253</v>
      </c>
      <c r="IM874" t="s">
        <v>254</v>
      </c>
      <c r="IN874" t="s">
        <v>416</v>
      </c>
      <c r="IP874" t="s">
        <v>417</v>
      </c>
    </row>
    <row r="875" spans="1:250" x14ac:dyDescent="0.25">
      <c r="A875">
        <v>134617</v>
      </c>
      <c r="B875">
        <v>1886117376</v>
      </c>
      <c r="C875">
        <v>1403</v>
      </c>
      <c r="D875" t="s">
        <v>399</v>
      </c>
      <c r="E875" t="s">
        <v>400</v>
      </c>
      <c r="F875">
        <v>1407</v>
      </c>
      <c r="G875" t="s">
        <v>401</v>
      </c>
      <c r="H875" t="s">
        <v>400</v>
      </c>
      <c r="I875">
        <v>501</v>
      </c>
      <c r="J875" t="s">
        <v>468</v>
      </c>
      <c r="K875" t="s">
        <v>469</v>
      </c>
      <c r="L875">
        <v>22342</v>
      </c>
      <c r="M875" t="s">
        <v>403</v>
      </c>
      <c r="N875" t="s">
        <v>404</v>
      </c>
      <c r="O875">
        <v>22342</v>
      </c>
      <c r="P875" t="s">
        <v>403</v>
      </c>
      <c r="Q875" t="s">
        <v>404</v>
      </c>
      <c r="R875" t="s">
        <v>293</v>
      </c>
      <c r="S875" s="2">
        <v>-74.06</v>
      </c>
      <c r="U875">
        <v>10</v>
      </c>
      <c r="IF875">
        <v>22342</v>
      </c>
      <c r="IG875" t="s">
        <v>403</v>
      </c>
      <c r="IH875" t="s">
        <v>252</v>
      </c>
      <c r="IK875">
        <v>-2</v>
      </c>
      <c r="IL875" t="s">
        <v>253</v>
      </c>
      <c r="IM875" t="s">
        <v>254</v>
      </c>
      <c r="IN875" t="s">
        <v>416</v>
      </c>
      <c r="IP875" t="s">
        <v>417</v>
      </c>
    </row>
    <row r="876" spans="1:250" x14ac:dyDescent="0.25">
      <c r="A876">
        <v>134618</v>
      </c>
      <c r="B876">
        <v>1886117376</v>
      </c>
      <c r="C876">
        <v>1403</v>
      </c>
      <c r="D876" t="s">
        <v>399</v>
      </c>
      <c r="E876" t="s">
        <v>400</v>
      </c>
      <c r="F876">
        <v>1407</v>
      </c>
      <c r="G876" t="s">
        <v>401</v>
      </c>
      <c r="H876" t="s">
        <v>400</v>
      </c>
      <c r="I876">
        <v>499</v>
      </c>
      <c r="J876" t="s">
        <v>470</v>
      </c>
      <c r="K876" t="s">
        <v>471</v>
      </c>
      <c r="L876">
        <v>22342</v>
      </c>
      <c r="M876" t="s">
        <v>403</v>
      </c>
      <c r="N876" t="s">
        <v>404</v>
      </c>
      <c r="O876">
        <v>22342</v>
      </c>
      <c r="P876" t="s">
        <v>403</v>
      </c>
      <c r="Q876" t="s">
        <v>404</v>
      </c>
      <c r="R876" t="s">
        <v>293</v>
      </c>
      <c r="S876" s="2">
        <v>-74.06</v>
      </c>
      <c r="U876">
        <v>10</v>
      </c>
      <c r="IF876">
        <v>22342</v>
      </c>
      <c r="IG876" t="s">
        <v>403</v>
      </c>
      <c r="IH876" t="s">
        <v>252</v>
      </c>
      <c r="IK876">
        <v>-2</v>
      </c>
      <c r="IL876" t="s">
        <v>253</v>
      </c>
      <c r="IM876" t="s">
        <v>254</v>
      </c>
      <c r="IN876" t="s">
        <v>416</v>
      </c>
      <c r="IP876" t="s">
        <v>417</v>
      </c>
    </row>
    <row r="877" spans="1:250" x14ac:dyDescent="0.25">
      <c r="A877">
        <v>134619</v>
      </c>
      <c r="B877">
        <v>1886117376</v>
      </c>
      <c r="C877">
        <v>1403</v>
      </c>
      <c r="D877" t="s">
        <v>399</v>
      </c>
      <c r="E877" t="s">
        <v>400</v>
      </c>
      <c r="F877">
        <v>1407</v>
      </c>
      <c r="G877" t="s">
        <v>401</v>
      </c>
      <c r="H877" t="s">
        <v>400</v>
      </c>
      <c r="I877">
        <v>493</v>
      </c>
      <c r="J877" t="s">
        <v>472</v>
      </c>
      <c r="K877" t="s">
        <v>473</v>
      </c>
      <c r="L877">
        <v>22342</v>
      </c>
      <c r="M877" t="s">
        <v>403</v>
      </c>
      <c r="N877" t="s">
        <v>404</v>
      </c>
      <c r="O877">
        <v>22342</v>
      </c>
      <c r="P877" t="s">
        <v>403</v>
      </c>
      <c r="Q877" t="s">
        <v>404</v>
      </c>
      <c r="R877" t="s">
        <v>293</v>
      </c>
      <c r="S877" s="2">
        <v>-246.51</v>
      </c>
      <c r="U877">
        <v>10</v>
      </c>
      <c r="IF877">
        <v>22342</v>
      </c>
      <c r="IG877" t="s">
        <v>403</v>
      </c>
      <c r="IH877" t="s">
        <v>252</v>
      </c>
      <c r="IK877">
        <v>-2</v>
      </c>
      <c r="IL877" t="s">
        <v>253</v>
      </c>
      <c r="IM877" t="s">
        <v>254</v>
      </c>
      <c r="IN877" t="s">
        <v>416</v>
      </c>
      <c r="IP877" t="s">
        <v>417</v>
      </c>
    </row>
    <row r="878" spans="1:250" x14ac:dyDescent="0.25">
      <c r="A878">
        <v>134620</v>
      </c>
      <c r="B878">
        <v>1886117376</v>
      </c>
      <c r="C878">
        <v>1403</v>
      </c>
      <c r="D878" t="s">
        <v>399</v>
      </c>
      <c r="E878" t="s">
        <v>400</v>
      </c>
      <c r="F878">
        <v>1407</v>
      </c>
      <c r="G878" t="s">
        <v>401</v>
      </c>
      <c r="H878" t="s">
        <v>400</v>
      </c>
      <c r="I878">
        <v>491</v>
      </c>
      <c r="J878" t="s">
        <v>474</v>
      </c>
      <c r="K878" t="s">
        <v>475</v>
      </c>
      <c r="L878">
        <v>22342</v>
      </c>
      <c r="M878" t="s">
        <v>403</v>
      </c>
      <c r="N878" t="s">
        <v>404</v>
      </c>
      <c r="O878">
        <v>22342</v>
      </c>
      <c r="P878" t="s">
        <v>403</v>
      </c>
      <c r="Q878" t="s">
        <v>404</v>
      </c>
      <c r="R878" t="s">
        <v>293</v>
      </c>
      <c r="S878" s="2">
        <v>-184.88</v>
      </c>
      <c r="U878">
        <v>10</v>
      </c>
      <c r="IF878">
        <v>22342</v>
      </c>
      <c r="IG878" t="s">
        <v>403</v>
      </c>
      <c r="IH878" t="s">
        <v>252</v>
      </c>
      <c r="IK878">
        <v>-2</v>
      </c>
      <c r="IL878" t="s">
        <v>253</v>
      </c>
      <c r="IM878" t="s">
        <v>254</v>
      </c>
      <c r="IN878" t="s">
        <v>416</v>
      </c>
      <c r="IP878" t="s">
        <v>417</v>
      </c>
    </row>
    <row r="879" spans="1:250" x14ac:dyDescent="0.25">
      <c r="A879">
        <v>134621</v>
      </c>
      <c r="B879">
        <v>1886117376</v>
      </c>
      <c r="C879">
        <v>1403</v>
      </c>
      <c r="D879" t="s">
        <v>399</v>
      </c>
      <c r="E879" t="s">
        <v>400</v>
      </c>
      <c r="F879">
        <v>1407</v>
      </c>
      <c r="G879" t="s">
        <v>401</v>
      </c>
      <c r="H879" t="s">
        <v>400</v>
      </c>
      <c r="I879">
        <v>484</v>
      </c>
      <c r="J879" t="s">
        <v>476</v>
      </c>
      <c r="K879" t="s">
        <v>477</v>
      </c>
      <c r="L879">
        <v>22342</v>
      </c>
      <c r="M879" t="s">
        <v>403</v>
      </c>
      <c r="N879" t="s">
        <v>404</v>
      </c>
      <c r="O879">
        <v>22342</v>
      </c>
      <c r="P879" t="s">
        <v>403</v>
      </c>
      <c r="Q879" t="s">
        <v>404</v>
      </c>
      <c r="R879" t="s">
        <v>293</v>
      </c>
      <c r="S879" s="2">
        <v>-325.24</v>
      </c>
      <c r="U879">
        <v>10</v>
      </c>
      <c r="IF879">
        <v>22342</v>
      </c>
      <c r="IG879" t="s">
        <v>403</v>
      </c>
      <c r="IH879" t="s">
        <v>252</v>
      </c>
      <c r="IK879">
        <v>-2</v>
      </c>
      <c r="IL879" t="s">
        <v>253</v>
      </c>
      <c r="IM879" t="s">
        <v>254</v>
      </c>
      <c r="IN879" t="s">
        <v>416</v>
      </c>
      <c r="IP879" t="s">
        <v>417</v>
      </c>
    </row>
    <row r="880" spans="1:250" x14ac:dyDescent="0.25">
      <c r="A880">
        <v>134622</v>
      </c>
      <c r="B880">
        <v>1886117376</v>
      </c>
      <c r="C880">
        <v>1403</v>
      </c>
      <c r="D880" t="s">
        <v>399</v>
      </c>
      <c r="E880" t="s">
        <v>400</v>
      </c>
      <c r="F880">
        <v>1407</v>
      </c>
      <c r="G880" t="s">
        <v>401</v>
      </c>
      <c r="H880" t="s">
        <v>400</v>
      </c>
      <c r="I880">
        <v>483</v>
      </c>
      <c r="J880" t="s">
        <v>448</v>
      </c>
      <c r="K880" t="s">
        <v>449</v>
      </c>
      <c r="L880">
        <v>22342</v>
      </c>
      <c r="M880" t="s">
        <v>403</v>
      </c>
      <c r="N880" t="s">
        <v>404</v>
      </c>
      <c r="O880">
        <v>22342</v>
      </c>
      <c r="P880" t="s">
        <v>403</v>
      </c>
      <c r="Q880" t="s">
        <v>404</v>
      </c>
      <c r="R880" t="s">
        <v>293</v>
      </c>
      <c r="S880" s="2">
        <v>-154.06</v>
      </c>
      <c r="U880">
        <v>10</v>
      </c>
      <c r="IF880">
        <v>22342</v>
      </c>
      <c r="IG880" t="s">
        <v>403</v>
      </c>
      <c r="IH880" t="s">
        <v>252</v>
      </c>
      <c r="IK880">
        <v>-2</v>
      </c>
      <c r="IL880" t="s">
        <v>253</v>
      </c>
      <c r="IM880" t="s">
        <v>254</v>
      </c>
      <c r="IN880" t="s">
        <v>416</v>
      </c>
      <c r="IP880" t="s">
        <v>417</v>
      </c>
    </row>
    <row r="881" spans="1:250" x14ac:dyDescent="0.25">
      <c r="A881">
        <v>134623</v>
      </c>
      <c r="B881">
        <v>1886117376</v>
      </c>
      <c r="C881">
        <v>1403</v>
      </c>
      <c r="D881" t="s">
        <v>399</v>
      </c>
      <c r="E881" t="s">
        <v>400</v>
      </c>
      <c r="F881">
        <v>1407</v>
      </c>
      <c r="G881" t="s">
        <v>401</v>
      </c>
      <c r="H881" t="s">
        <v>400</v>
      </c>
      <c r="I881">
        <v>479</v>
      </c>
      <c r="J881" t="s">
        <v>450</v>
      </c>
      <c r="K881" t="s">
        <v>451</v>
      </c>
      <c r="L881">
        <v>22342</v>
      </c>
      <c r="M881" t="s">
        <v>403</v>
      </c>
      <c r="N881" t="s">
        <v>404</v>
      </c>
      <c r="O881">
        <v>22342</v>
      </c>
      <c r="P881" t="s">
        <v>403</v>
      </c>
      <c r="Q881" t="s">
        <v>404</v>
      </c>
      <c r="R881" t="s">
        <v>293</v>
      </c>
      <c r="S881" s="2">
        <v>-110.65</v>
      </c>
      <c r="U881">
        <v>10</v>
      </c>
      <c r="IF881">
        <v>22342</v>
      </c>
      <c r="IG881" t="s">
        <v>403</v>
      </c>
      <c r="IH881" t="s">
        <v>252</v>
      </c>
      <c r="IK881">
        <v>-2</v>
      </c>
      <c r="IL881" t="s">
        <v>253</v>
      </c>
      <c r="IM881" t="s">
        <v>254</v>
      </c>
      <c r="IN881" t="s">
        <v>416</v>
      </c>
      <c r="IP881" t="s">
        <v>417</v>
      </c>
    </row>
    <row r="882" spans="1:250" x14ac:dyDescent="0.25">
      <c r="A882">
        <v>134624</v>
      </c>
      <c r="B882">
        <v>1886117376</v>
      </c>
      <c r="C882">
        <v>1403</v>
      </c>
      <c r="D882" t="s">
        <v>399</v>
      </c>
      <c r="E882" t="s">
        <v>400</v>
      </c>
      <c r="F882">
        <v>1407</v>
      </c>
      <c r="G882" t="s">
        <v>401</v>
      </c>
      <c r="H882" t="s">
        <v>400</v>
      </c>
      <c r="I882">
        <v>475</v>
      </c>
      <c r="J882" t="s">
        <v>433</v>
      </c>
      <c r="K882" t="s">
        <v>434</v>
      </c>
      <c r="L882">
        <v>22342</v>
      </c>
      <c r="M882" t="s">
        <v>403</v>
      </c>
      <c r="N882" t="s">
        <v>404</v>
      </c>
      <c r="O882">
        <v>22342</v>
      </c>
      <c r="P882" t="s">
        <v>403</v>
      </c>
      <c r="Q882" t="s">
        <v>404</v>
      </c>
      <c r="R882" t="s">
        <v>293</v>
      </c>
      <c r="S882" s="2">
        <v>-221.71</v>
      </c>
      <c r="U882">
        <v>10</v>
      </c>
      <c r="IF882">
        <v>22342</v>
      </c>
      <c r="IG882" t="s">
        <v>403</v>
      </c>
      <c r="IH882" t="s">
        <v>252</v>
      </c>
      <c r="IK882">
        <v>-2</v>
      </c>
      <c r="IL882" t="s">
        <v>253</v>
      </c>
      <c r="IM882" t="s">
        <v>254</v>
      </c>
      <c r="IN882" t="s">
        <v>416</v>
      </c>
      <c r="IP882" t="s">
        <v>417</v>
      </c>
    </row>
    <row r="883" spans="1:250" x14ac:dyDescent="0.25">
      <c r="A883">
        <v>134625</v>
      </c>
      <c r="B883">
        <v>1886117376</v>
      </c>
      <c r="C883">
        <v>1403</v>
      </c>
      <c r="D883" t="s">
        <v>399</v>
      </c>
      <c r="E883" t="s">
        <v>400</v>
      </c>
      <c r="F883">
        <v>1407</v>
      </c>
      <c r="G883" t="s">
        <v>401</v>
      </c>
      <c r="H883" t="s">
        <v>400</v>
      </c>
      <c r="I883">
        <v>474</v>
      </c>
      <c r="J883" t="s">
        <v>437</v>
      </c>
      <c r="K883" t="s">
        <v>438</v>
      </c>
      <c r="L883">
        <v>22342</v>
      </c>
      <c r="M883" t="s">
        <v>403</v>
      </c>
      <c r="N883" t="s">
        <v>404</v>
      </c>
      <c r="O883">
        <v>22342</v>
      </c>
      <c r="P883" t="s">
        <v>403</v>
      </c>
      <c r="Q883" t="s">
        <v>404</v>
      </c>
      <c r="R883" t="s">
        <v>293</v>
      </c>
      <c r="S883" s="2">
        <v>-224.65</v>
      </c>
      <c r="U883">
        <v>10</v>
      </c>
      <c r="IF883">
        <v>22342</v>
      </c>
      <c r="IG883" t="s">
        <v>403</v>
      </c>
      <c r="IH883" t="s">
        <v>252</v>
      </c>
      <c r="IK883">
        <v>-2</v>
      </c>
      <c r="IL883" t="s">
        <v>253</v>
      </c>
      <c r="IM883" t="s">
        <v>254</v>
      </c>
      <c r="IN883" t="s">
        <v>416</v>
      </c>
      <c r="IP883" t="s">
        <v>417</v>
      </c>
    </row>
    <row r="884" spans="1:250" x14ac:dyDescent="0.25">
      <c r="A884">
        <v>134626</v>
      </c>
      <c r="B884">
        <v>1886117376</v>
      </c>
      <c r="C884">
        <v>1403</v>
      </c>
      <c r="D884" t="s">
        <v>399</v>
      </c>
      <c r="E884" t="s">
        <v>400</v>
      </c>
      <c r="F884">
        <v>1407</v>
      </c>
      <c r="G884" t="s">
        <v>401</v>
      </c>
      <c r="H884" t="s">
        <v>400</v>
      </c>
      <c r="I884">
        <v>470</v>
      </c>
      <c r="J884" t="s">
        <v>439</v>
      </c>
      <c r="K884" t="s">
        <v>440</v>
      </c>
      <c r="L884">
        <v>22342</v>
      </c>
      <c r="M884" t="s">
        <v>403</v>
      </c>
      <c r="N884" t="s">
        <v>404</v>
      </c>
      <c r="O884">
        <v>22342</v>
      </c>
      <c r="P884" t="s">
        <v>403</v>
      </c>
      <c r="Q884" t="s">
        <v>404</v>
      </c>
      <c r="R884" t="s">
        <v>293</v>
      </c>
      <c r="S884" s="2">
        <v>-273.56</v>
      </c>
      <c r="U884">
        <v>10</v>
      </c>
      <c r="IF884">
        <v>22342</v>
      </c>
      <c r="IG884" t="s">
        <v>403</v>
      </c>
      <c r="IH884" t="s">
        <v>252</v>
      </c>
      <c r="IK884">
        <v>-2</v>
      </c>
      <c r="IL884" t="s">
        <v>253</v>
      </c>
      <c r="IM884" t="s">
        <v>254</v>
      </c>
      <c r="IN884" t="s">
        <v>416</v>
      </c>
      <c r="IP884" t="s">
        <v>417</v>
      </c>
    </row>
    <row r="885" spans="1:250" x14ac:dyDescent="0.25">
      <c r="A885">
        <v>134627</v>
      </c>
      <c r="B885">
        <v>1886117376</v>
      </c>
      <c r="C885">
        <v>1403</v>
      </c>
      <c r="D885" t="s">
        <v>399</v>
      </c>
      <c r="E885" t="s">
        <v>400</v>
      </c>
      <c r="F885">
        <v>1407</v>
      </c>
      <c r="G885" t="s">
        <v>401</v>
      </c>
      <c r="H885" t="s">
        <v>400</v>
      </c>
      <c r="I885">
        <v>467</v>
      </c>
      <c r="J885" t="s">
        <v>441</v>
      </c>
      <c r="K885" t="s">
        <v>442</v>
      </c>
      <c r="L885">
        <v>22342</v>
      </c>
      <c r="M885" t="s">
        <v>403</v>
      </c>
      <c r="N885" t="s">
        <v>404</v>
      </c>
      <c r="O885">
        <v>22342</v>
      </c>
      <c r="P885" t="s">
        <v>403</v>
      </c>
      <c r="Q885" t="s">
        <v>404</v>
      </c>
      <c r="R885" t="s">
        <v>293</v>
      </c>
      <c r="S885" s="2">
        <v>-177.01</v>
      </c>
      <c r="U885">
        <v>10</v>
      </c>
      <c r="IF885">
        <v>22342</v>
      </c>
      <c r="IG885" t="s">
        <v>403</v>
      </c>
      <c r="IH885" t="s">
        <v>252</v>
      </c>
      <c r="IK885">
        <v>-2</v>
      </c>
      <c r="IL885" t="s">
        <v>253</v>
      </c>
      <c r="IM885" t="s">
        <v>254</v>
      </c>
      <c r="IN885" t="s">
        <v>416</v>
      </c>
      <c r="IP885" t="s">
        <v>417</v>
      </c>
    </row>
    <row r="886" spans="1:250" x14ac:dyDescent="0.25">
      <c r="A886">
        <v>134628</v>
      </c>
      <c r="B886">
        <v>1886117376</v>
      </c>
      <c r="C886">
        <v>1403</v>
      </c>
      <c r="D886" t="s">
        <v>399</v>
      </c>
      <c r="E886" t="s">
        <v>400</v>
      </c>
      <c r="F886">
        <v>1407</v>
      </c>
      <c r="G886" t="s">
        <v>401</v>
      </c>
      <c r="H886" t="s">
        <v>400</v>
      </c>
      <c r="I886">
        <v>466</v>
      </c>
      <c r="J886" t="s">
        <v>443</v>
      </c>
      <c r="K886" t="s">
        <v>444</v>
      </c>
      <c r="L886">
        <v>22342</v>
      </c>
      <c r="M886" t="s">
        <v>403</v>
      </c>
      <c r="N886" t="s">
        <v>404</v>
      </c>
      <c r="O886">
        <v>22342</v>
      </c>
      <c r="P886" t="s">
        <v>403</v>
      </c>
      <c r="Q886" t="s">
        <v>404</v>
      </c>
      <c r="R886" t="s">
        <v>293</v>
      </c>
      <c r="S886" s="2">
        <v>-113.34</v>
      </c>
      <c r="U886">
        <v>10</v>
      </c>
      <c r="IF886">
        <v>22342</v>
      </c>
      <c r="IG886" t="s">
        <v>403</v>
      </c>
      <c r="IH886" t="s">
        <v>252</v>
      </c>
      <c r="IK886">
        <v>-2</v>
      </c>
      <c r="IL886" t="s">
        <v>253</v>
      </c>
      <c r="IM886" t="s">
        <v>254</v>
      </c>
      <c r="IN886" t="s">
        <v>416</v>
      </c>
      <c r="IP886" t="s">
        <v>417</v>
      </c>
    </row>
    <row r="887" spans="1:250" x14ac:dyDescent="0.25">
      <c r="A887">
        <v>134629</v>
      </c>
      <c r="B887">
        <v>1886117376</v>
      </c>
      <c r="C887">
        <v>1403</v>
      </c>
      <c r="D887" t="s">
        <v>399</v>
      </c>
      <c r="E887" t="s">
        <v>400</v>
      </c>
      <c r="F887">
        <v>1407</v>
      </c>
      <c r="G887" t="s">
        <v>401</v>
      </c>
      <c r="H887" t="s">
        <v>400</v>
      </c>
      <c r="I887">
        <v>462</v>
      </c>
      <c r="J887" t="s">
        <v>445</v>
      </c>
      <c r="K887" t="s">
        <v>446</v>
      </c>
      <c r="L887">
        <v>22342</v>
      </c>
      <c r="M887" t="s">
        <v>403</v>
      </c>
      <c r="N887" t="s">
        <v>404</v>
      </c>
      <c r="O887">
        <v>22342</v>
      </c>
      <c r="P887" t="s">
        <v>403</v>
      </c>
      <c r="Q887" t="s">
        <v>404</v>
      </c>
      <c r="R887" t="s">
        <v>293</v>
      </c>
      <c r="S887" s="2">
        <v>-208.39</v>
      </c>
      <c r="U887">
        <v>10</v>
      </c>
      <c r="IF887">
        <v>22342</v>
      </c>
      <c r="IG887" t="s">
        <v>403</v>
      </c>
      <c r="IH887" t="s">
        <v>252</v>
      </c>
      <c r="IK887">
        <v>-2</v>
      </c>
      <c r="IL887" t="s">
        <v>253</v>
      </c>
      <c r="IM887" t="s">
        <v>254</v>
      </c>
      <c r="IN887" t="s">
        <v>416</v>
      </c>
      <c r="IP887" t="s">
        <v>417</v>
      </c>
    </row>
    <row r="888" spans="1:250" x14ac:dyDescent="0.25">
      <c r="A888">
        <v>134630</v>
      </c>
      <c r="B888">
        <v>1886117376</v>
      </c>
      <c r="C888">
        <v>1403</v>
      </c>
      <c r="D888" t="s">
        <v>399</v>
      </c>
      <c r="E888" t="s">
        <v>400</v>
      </c>
      <c r="F888">
        <v>1407</v>
      </c>
      <c r="G888" t="s">
        <v>401</v>
      </c>
      <c r="H888" t="s">
        <v>400</v>
      </c>
      <c r="I888">
        <v>459</v>
      </c>
      <c r="J888" t="s">
        <v>431</v>
      </c>
      <c r="K888" t="s">
        <v>432</v>
      </c>
      <c r="L888">
        <v>22342</v>
      </c>
      <c r="M888" t="s">
        <v>403</v>
      </c>
      <c r="N888" t="s">
        <v>404</v>
      </c>
      <c r="O888">
        <v>22342</v>
      </c>
      <c r="P888" t="s">
        <v>403</v>
      </c>
      <c r="Q888" t="s">
        <v>404</v>
      </c>
      <c r="R888" t="s">
        <v>293</v>
      </c>
      <c r="S888" s="2">
        <v>-240.45</v>
      </c>
      <c r="U888">
        <v>10</v>
      </c>
      <c r="IF888">
        <v>22342</v>
      </c>
      <c r="IG888" t="s">
        <v>403</v>
      </c>
      <c r="IH888" t="s">
        <v>252</v>
      </c>
      <c r="IK888">
        <v>-2</v>
      </c>
      <c r="IL888" t="s">
        <v>253</v>
      </c>
      <c r="IM888" t="s">
        <v>254</v>
      </c>
      <c r="IN888" t="s">
        <v>416</v>
      </c>
      <c r="IP888" t="s">
        <v>417</v>
      </c>
    </row>
    <row r="889" spans="1:250" x14ac:dyDescent="0.25">
      <c r="A889">
        <v>134631</v>
      </c>
      <c r="B889">
        <v>1886117376</v>
      </c>
      <c r="C889">
        <v>1403</v>
      </c>
      <c r="D889" t="s">
        <v>399</v>
      </c>
      <c r="E889" t="s">
        <v>400</v>
      </c>
      <c r="F889">
        <v>1407</v>
      </c>
      <c r="G889" t="s">
        <v>401</v>
      </c>
      <c r="H889" t="s">
        <v>400</v>
      </c>
      <c r="I889">
        <v>454</v>
      </c>
      <c r="J889" t="s">
        <v>420</v>
      </c>
      <c r="K889" t="s">
        <v>421</v>
      </c>
      <c r="L889">
        <v>22342</v>
      </c>
      <c r="M889" t="s">
        <v>403</v>
      </c>
      <c r="N889" t="s">
        <v>404</v>
      </c>
      <c r="O889">
        <v>22342</v>
      </c>
      <c r="P889" t="s">
        <v>403</v>
      </c>
      <c r="Q889" t="s">
        <v>404</v>
      </c>
      <c r="R889" t="s">
        <v>293</v>
      </c>
      <c r="S889" s="2">
        <v>-240.67</v>
      </c>
      <c r="U889">
        <v>10</v>
      </c>
      <c r="IF889">
        <v>22342</v>
      </c>
      <c r="IG889" t="s">
        <v>403</v>
      </c>
      <c r="IH889" t="s">
        <v>252</v>
      </c>
      <c r="IK889">
        <v>-2</v>
      </c>
      <c r="IL889" t="s">
        <v>253</v>
      </c>
      <c r="IM889" t="s">
        <v>254</v>
      </c>
      <c r="IN889" t="s">
        <v>416</v>
      </c>
      <c r="IP889" t="s">
        <v>417</v>
      </c>
    </row>
    <row r="890" spans="1:250" x14ac:dyDescent="0.25">
      <c r="A890">
        <v>134632</v>
      </c>
      <c r="B890">
        <v>1886117376</v>
      </c>
      <c r="C890">
        <v>1403</v>
      </c>
      <c r="D890" t="s">
        <v>399</v>
      </c>
      <c r="E890" t="s">
        <v>400</v>
      </c>
      <c r="F890">
        <v>1407</v>
      </c>
      <c r="G890" t="s">
        <v>401</v>
      </c>
      <c r="H890" t="s">
        <v>400</v>
      </c>
      <c r="I890">
        <v>449</v>
      </c>
      <c r="J890" t="s">
        <v>422</v>
      </c>
      <c r="K890" t="s">
        <v>423</v>
      </c>
      <c r="L890">
        <v>22342</v>
      </c>
      <c r="M890" t="s">
        <v>403</v>
      </c>
      <c r="N890" t="s">
        <v>404</v>
      </c>
      <c r="O890">
        <v>22342</v>
      </c>
      <c r="P890" t="s">
        <v>403</v>
      </c>
      <c r="Q890" t="s">
        <v>404</v>
      </c>
      <c r="R890" t="s">
        <v>293</v>
      </c>
      <c r="S890" s="2">
        <v>-320.89</v>
      </c>
      <c r="U890">
        <v>10</v>
      </c>
      <c r="IF890">
        <v>22342</v>
      </c>
      <c r="IG890" t="s">
        <v>403</v>
      </c>
      <c r="IH890" t="s">
        <v>252</v>
      </c>
      <c r="IK890">
        <v>-2</v>
      </c>
      <c r="IL890" t="s">
        <v>253</v>
      </c>
      <c r="IM890" t="s">
        <v>254</v>
      </c>
      <c r="IN890" t="s">
        <v>416</v>
      </c>
      <c r="IP890" t="s">
        <v>417</v>
      </c>
    </row>
    <row r="891" spans="1:250" x14ac:dyDescent="0.25">
      <c r="A891">
        <v>134633</v>
      </c>
      <c r="B891">
        <v>1886117376</v>
      </c>
      <c r="C891">
        <v>1403</v>
      </c>
      <c r="D891" t="s">
        <v>399</v>
      </c>
      <c r="E891" t="s">
        <v>400</v>
      </c>
      <c r="F891">
        <v>1407</v>
      </c>
      <c r="G891" t="s">
        <v>401</v>
      </c>
      <c r="H891" t="s">
        <v>400</v>
      </c>
      <c r="I891">
        <v>446</v>
      </c>
      <c r="J891" t="s">
        <v>424</v>
      </c>
      <c r="K891" t="s">
        <v>425</v>
      </c>
      <c r="L891">
        <v>22342</v>
      </c>
      <c r="M891" t="s">
        <v>403</v>
      </c>
      <c r="N891" t="s">
        <v>404</v>
      </c>
      <c r="O891">
        <v>22342</v>
      </c>
      <c r="P891" t="s">
        <v>403</v>
      </c>
      <c r="Q891" t="s">
        <v>404</v>
      </c>
      <c r="R891" t="s">
        <v>293</v>
      </c>
      <c r="S891" s="2">
        <v>-155.87</v>
      </c>
      <c r="U891">
        <v>10</v>
      </c>
      <c r="IF891">
        <v>22342</v>
      </c>
      <c r="IG891" t="s">
        <v>403</v>
      </c>
      <c r="IH891" t="s">
        <v>252</v>
      </c>
      <c r="IK891">
        <v>-2</v>
      </c>
      <c r="IL891" t="s">
        <v>253</v>
      </c>
      <c r="IM891" t="s">
        <v>254</v>
      </c>
      <c r="IN891" t="s">
        <v>416</v>
      </c>
      <c r="IP891" t="s">
        <v>417</v>
      </c>
    </row>
    <row r="892" spans="1:250" x14ac:dyDescent="0.25">
      <c r="A892">
        <v>134634</v>
      </c>
      <c r="B892">
        <v>1886117376</v>
      </c>
      <c r="C892">
        <v>1403</v>
      </c>
      <c r="D892" t="s">
        <v>399</v>
      </c>
      <c r="E892" t="s">
        <v>400</v>
      </c>
      <c r="F892">
        <v>1407</v>
      </c>
      <c r="G892" t="s">
        <v>401</v>
      </c>
      <c r="H892" t="s">
        <v>400</v>
      </c>
      <c r="I892">
        <v>444</v>
      </c>
      <c r="J892" t="s">
        <v>426</v>
      </c>
      <c r="K892" t="s">
        <v>427</v>
      </c>
      <c r="L892">
        <v>22342</v>
      </c>
      <c r="M892" t="s">
        <v>403</v>
      </c>
      <c r="N892" t="s">
        <v>404</v>
      </c>
      <c r="O892">
        <v>22342</v>
      </c>
      <c r="P892" t="s">
        <v>403</v>
      </c>
      <c r="Q892" t="s">
        <v>404</v>
      </c>
      <c r="R892" t="s">
        <v>293</v>
      </c>
      <c r="S892" s="2">
        <v>-240.89</v>
      </c>
      <c r="U892">
        <v>10</v>
      </c>
      <c r="IF892">
        <v>22342</v>
      </c>
      <c r="IG892" t="s">
        <v>403</v>
      </c>
      <c r="IH892" t="s">
        <v>252</v>
      </c>
      <c r="IK892">
        <v>-2</v>
      </c>
      <c r="IL892" t="s">
        <v>253</v>
      </c>
      <c r="IM892" t="s">
        <v>254</v>
      </c>
      <c r="IN892" t="s">
        <v>416</v>
      </c>
      <c r="IP892" t="s">
        <v>417</v>
      </c>
    </row>
    <row r="893" spans="1:250" x14ac:dyDescent="0.25">
      <c r="A893">
        <v>134635</v>
      </c>
      <c r="B893">
        <v>1886117376</v>
      </c>
      <c r="C893">
        <v>1403</v>
      </c>
      <c r="D893" t="s">
        <v>399</v>
      </c>
      <c r="E893" t="s">
        <v>400</v>
      </c>
      <c r="F893">
        <v>1407</v>
      </c>
      <c r="G893" t="s">
        <v>401</v>
      </c>
      <c r="H893" t="s">
        <v>400</v>
      </c>
      <c r="I893">
        <v>439</v>
      </c>
      <c r="J893" t="s">
        <v>428</v>
      </c>
      <c r="K893" t="s">
        <v>429</v>
      </c>
      <c r="L893">
        <v>22342</v>
      </c>
      <c r="M893" t="s">
        <v>403</v>
      </c>
      <c r="N893" t="s">
        <v>404</v>
      </c>
      <c r="O893">
        <v>22342</v>
      </c>
      <c r="P893" t="s">
        <v>403</v>
      </c>
      <c r="Q893" t="s">
        <v>404</v>
      </c>
      <c r="R893" t="s">
        <v>293</v>
      </c>
      <c r="S893" s="2">
        <v>-179.57</v>
      </c>
      <c r="U893">
        <v>10</v>
      </c>
      <c r="IF893">
        <v>22342</v>
      </c>
      <c r="IG893" t="s">
        <v>403</v>
      </c>
      <c r="IH893" t="s">
        <v>252</v>
      </c>
      <c r="IK893">
        <v>-2</v>
      </c>
      <c r="IL893" t="s">
        <v>253</v>
      </c>
      <c r="IM893" t="s">
        <v>254</v>
      </c>
      <c r="IN893" t="s">
        <v>416</v>
      </c>
      <c r="IP893" t="s">
        <v>417</v>
      </c>
    </row>
    <row r="894" spans="1:250" x14ac:dyDescent="0.25">
      <c r="A894">
        <v>134636</v>
      </c>
      <c r="B894">
        <v>1886117376</v>
      </c>
      <c r="C894">
        <v>1403</v>
      </c>
      <c r="D894" t="s">
        <v>399</v>
      </c>
      <c r="E894" t="s">
        <v>400</v>
      </c>
      <c r="F894">
        <v>1407</v>
      </c>
      <c r="G894" t="s">
        <v>401</v>
      </c>
      <c r="H894" t="s">
        <v>400</v>
      </c>
      <c r="I894">
        <v>434</v>
      </c>
      <c r="J894" t="s">
        <v>414</v>
      </c>
      <c r="K894" t="s">
        <v>415</v>
      </c>
      <c r="L894">
        <v>22342</v>
      </c>
      <c r="M894" t="s">
        <v>403</v>
      </c>
      <c r="N894" t="s">
        <v>404</v>
      </c>
      <c r="O894">
        <v>22342</v>
      </c>
      <c r="P894" t="s">
        <v>403</v>
      </c>
      <c r="Q894" t="s">
        <v>404</v>
      </c>
      <c r="R894" t="s">
        <v>293</v>
      </c>
      <c r="S894" s="2">
        <v>-303.89</v>
      </c>
      <c r="U894">
        <v>10</v>
      </c>
      <c r="IF894">
        <v>22342</v>
      </c>
      <c r="IG894" t="s">
        <v>403</v>
      </c>
      <c r="IH894" t="s">
        <v>252</v>
      </c>
      <c r="IK894">
        <v>-2</v>
      </c>
      <c r="IL894" t="s">
        <v>253</v>
      </c>
      <c r="IM894" t="s">
        <v>254</v>
      </c>
      <c r="IN894" t="s">
        <v>416</v>
      </c>
      <c r="IP894" t="s">
        <v>417</v>
      </c>
    </row>
    <row r="895" spans="1:250" x14ac:dyDescent="0.25">
      <c r="A895">
        <v>134637</v>
      </c>
      <c r="B895">
        <v>1886117376</v>
      </c>
      <c r="C895">
        <v>1403</v>
      </c>
      <c r="D895" t="s">
        <v>399</v>
      </c>
      <c r="E895" t="s">
        <v>400</v>
      </c>
      <c r="F895">
        <v>1407</v>
      </c>
      <c r="G895" t="s">
        <v>401</v>
      </c>
      <c r="H895" t="s">
        <v>400</v>
      </c>
      <c r="I895">
        <v>430</v>
      </c>
      <c r="J895" t="s">
        <v>410</v>
      </c>
      <c r="K895" t="s">
        <v>411</v>
      </c>
      <c r="L895">
        <v>22342</v>
      </c>
      <c r="M895" t="s">
        <v>403</v>
      </c>
      <c r="N895" t="s">
        <v>404</v>
      </c>
      <c r="O895">
        <v>22342</v>
      </c>
      <c r="P895" t="s">
        <v>403</v>
      </c>
      <c r="Q895" t="s">
        <v>404</v>
      </c>
      <c r="R895" t="s">
        <v>293</v>
      </c>
      <c r="S895" s="2">
        <v>-140.05000000000001</v>
      </c>
      <c r="U895">
        <v>10</v>
      </c>
      <c r="IF895">
        <v>22342</v>
      </c>
      <c r="IG895" t="s">
        <v>403</v>
      </c>
      <c r="IH895" t="s">
        <v>252</v>
      </c>
      <c r="IK895">
        <v>-2</v>
      </c>
      <c r="IL895" t="s">
        <v>253</v>
      </c>
      <c r="IM895" t="s">
        <v>254</v>
      </c>
      <c r="IN895" t="s">
        <v>416</v>
      </c>
      <c r="IP895" t="s">
        <v>417</v>
      </c>
    </row>
    <row r="896" spans="1:250" x14ac:dyDescent="0.25">
      <c r="A896">
        <v>134638</v>
      </c>
      <c r="B896">
        <v>1886117376</v>
      </c>
      <c r="C896">
        <v>1403</v>
      </c>
      <c r="D896" t="s">
        <v>399</v>
      </c>
      <c r="E896" t="s">
        <v>400</v>
      </c>
      <c r="F896">
        <v>1407</v>
      </c>
      <c r="G896" t="s">
        <v>401</v>
      </c>
      <c r="H896" t="s">
        <v>400</v>
      </c>
      <c r="I896">
        <v>428</v>
      </c>
      <c r="J896" t="s">
        <v>391</v>
      </c>
      <c r="K896" t="s">
        <v>402</v>
      </c>
      <c r="L896">
        <v>22342</v>
      </c>
      <c r="M896" t="s">
        <v>403</v>
      </c>
      <c r="N896" t="s">
        <v>404</v>
      </c>
      <c r="O896">
        <v>22342</v>
      </c>
      <c r="P896" t="s">
        <v>403</v>
      </c>
      <c r="Q896" t="s">
        <v>404</v>
      </c>
      <c r="R896" t="s">
        <v>293</v>
      </c>
      <c r="S896" s="2">
        <v>-295.67</v>
      </c>
      <c r="U896">
        <v>10</v>
      </c>
      <c r="IF896">
        <v>22342</v>
      </c>
      <c r="IG896" t="s">
        <v>403</v>
      </c>
      <c r="IH896" t="s">
        <v>252</v>
      </c>
      <c r="IK896">
        <v>-2</v>
      </c>
      <c r="IL896" t="s">
        <v>253</v>
      </c>
      <c r="IM896" t="s">
        <v>254</v>
      </c>
      <c r="IN896" t="s">
        <v>416</v>
      </c>
      <c r="IP896" t="s">
        <v>417</v>
      </c>
    </row>
    <row r="897" spans="1:250" x14ac:dyDescent="0.25">
      <c r="A897">
        <v>134639</v>
      </c>
      <c r="B897">
        <v>1886117376</v>
      </c>
      <c r="C897">
        <v>1403</v>
      </c>
      <c r="D897" t="s">
        <v>399</v>
      </c>
      <c r="E897" t="s">
        <v>400</v>
      </c>
      <c r="F897">
        <v>1407</v>
      </c>
      <c r="G897" t="s">
        <v>401</v>
      </c>
      <c r="H897" t="s">
        <v>400</v>
      </c>
      <c r="I897">
        <v>423</v>
      </c>
      <c r="J897" t="s">
        <v>392</v>
      </c>
      <c r="K897" t="s">
        <v>393</v>
      </c>
      <c r="L897">
        <v>22342</v>
      </c>
      <c r="M897" t="s">
        <v>403</v>
      </c>
      <c r="N897" t="s">
        <v>404</v>
      </c>
      <c r="O897">
        <v>22342</v>
      </c>
      <c r="P897" t="s">
        <v>403</v>
      </c>
      <c r="Q897" t="s">
        <v>404</v>
      </c>
      <c r="R897" t="s">
        <v>293</v>
      </c>
      <c r="S897" s="2">
        <v>-236.9</v>
      </c>
      <c r="U897">
        <v>10</v>
      </c>
      <c r="IF897">
        <v>22342</v>
      </c>
      <c r="IG897" t="s">
        <v>403</v>
      </c>
      <c r="IH897" t="s">
        <v>252</v>
      </c>
      <c r="IK897">
        <v>-2</v>
      </c>
      <c r="IL897" t="s">
        <v>253</v>
      </c>
      <c r="IM897" t="s">
        <v>254</v>
      </c>
      <c r="IN897" t="s">
        <v>416</v>
      </c>
      <c r="IP897" t="s">
        <v>417</v>
      </c>
    </row>
    <row r="898" spans="1:250" x14ac:dyDescent="0.25">
      <c r="A898">
        <v>134640</v>
      </c>
      <c r="B898">
        <v>1886117376</v>
      </c>
      <c r="C898">
        <v>1403</v>
      </c>
      <c r="D898" t="s">
        <v>399</v>
      </c>
      <c r="E898" t="s">
        <v>400</v>
      </c>
      <c r="F898">
        <v>1407</v>
      </c>
      <c r="G898" t="s">
        <v>401</v>
      </c>
      <c r="H898" t="s">
        <v>400</v>
      </c>
      <c r="I898">
        <v>421</v>
      </c>
      <c r="J898" t="s">
        <v>394</v>
      </c>
      <c r="K898" t="s">
        <v>405</v>
      </c>
      <c r="L898">
        <v>22342</v>
      </c>
      <c r="M898" t="s">
        <v>403</v>
      </c>
      <c r="N898" t="s">
        <v>404</v>
      </c>
      <c r="O898">
        <v>22342</v>
      </c>
      <c r="P898" t="s">
        <v>403</v>
      </c>
      <c r="Q898" t="s">
        <v>404</v>
      </c>
      <c r="R898" t="s">
        <v>293</v>
      </c>
      <c r="S898" s="2">
        <v>-500.13</v>
      </c>
      <c r="U898">
        <v>10</v>
      </c>
      <c r="IF898">
        <v>22342</v>
      </c>
      <c r="IG898" t="s">
        <v>403</v>
      </c>
      <c r="IH898" t="s">
        <v>252</v>
      </c>
      <c r="IK898">
        <v>-2</v>
      </c>
      <c r="IL898" t="s">
        <v>253</v>
      </c>
      <c r="IM898" t="s">
        <v>254</v>
      </c>
      <c r="IN898" t="s">
        <v>416</v>
      </c>
      <c r="IP898" t="s">
        <v>417</v>
      </c>
    </row>
    <row r="899" spans="1:250" x14ac:dyDescent="0.25">
      <c r="A899">
        <v>134641</v>
      </c>
      <c r="B899">
        <v>1886117376</v>
      </c>
      <c r="C899">
        <v>1403</v>
      </c>
      <c r="D899" t="s">
        <v>399</v>
      </c>
      <c r="E899" t="s">
        <v>400</v>
      </c>
      <c r="F899">
        <v>1407</v>
      </c>
      <c r="G899" t="s">
        <v>401</v>
      </c>
      <c r="H899" t="s">
        <v>400</v>
      </c>
      <c r="I899">
        <v>417</v>
      </c>
      <c r="J899" t="s">
        <v>389</v>
      </c>
      <c r="K899" t="s">
        <v>390</v>
      </c>
      <c r="L899">
        <v>22342</v>
      </c>
      <c r="M899" t="s">
        <v>403</v>
      </c>
      <c r="N899" t="s">
        <v>404</v>
      </c>
      <c r="O899">
        <v>22342</v>
      </c>
      <c r="P899" t="s">
        <v>403</v>
      </c>
      <c r="Q899" t="s">
        <v>404</v>
      </c>
      <c r="R899" t="s">
        <v>293</v>
      </c>
      <c r="S899" s="2">
        <v>-310.77</v>
      </c>
      <c r="U899">
        <v>10</v>
      </c>
      <c r="IF899">
        <v>22342</v>
      </c>
      <c r="IG899" t="s">
        <v>403</v>
      </c>
      <c r="IH899" t="s">
        <v>252</v>
      </c>
      <c r="IK899">
        <v>-2</v>
      </c>
      <c r="IL899" t="s">
        <v>253</v>
      </c>
      <c r="IM899" t="s">
        <v>254</v>
      </c>
      <c r="IN899" t="s">
        <v>416</v>
      </c>
      <c r="IP899" t="s">
        <v>417</v>
      </c>
    </row>
    <row r="900" spans="1:250" x14ac:dyDescent="0.25">
      <c r="A900">
        <v>134642</v>
      </c>
      <c r="B900">
        <v>1886117376</v>
      </c>
      <c r="C900">
        <v>1403</v>
      </c>
      <c r="D900" t="s">
        <v>399</v>
      </c>
      <c r="E900" t="s">
        <v>400</v>
      </c>
      <c r="F900">
        <v>1407</v>
      </c>
      <c r="G900" t="s">
        <v>401</v>
      </c>
      <c r="H900" t="s">
        <v>400</v>
      </c>
      <c r="I900">
        <v>504</v>
      </c>
      <c r="J900" t="s">
        <v>464</v>
      </c>
      <c r="K900" t="s">
        <v>463</v>
      </c>
      <c r="L900">
        <v>1736</v>
      </c>
      <c r="M900" t="s">
        <v>406</v>
      </c>
      <c r="N900" t="s">
        <v>256</v>
      </c>
      <c r="O900">
        <v>1736</v>
      </c>
      <c r="P900" t="s">
        <v>406</v>
      </c>
      <c r="Q900" t="s">
        <v>256</v>
      </c>
      <c r="R900" t="s">
        <v>293</v>
      </c>
      <c r="S900" s="2">
        <v>-69.77</v>
      </c>
      <c r="U900">
        <v>10</v>
      </c>
      <c r="IF900">
        <v>1736</v>
      </c>
      <c r="IG900" t="s">
        <v>406</v>
      </c>
      <c r="IH900" t="s">
        <v>252</v>
      </c>
      <c r="IK900">
        <v>-2</v>
      </c>
      <c r="IL900" t="s">
        <v>253</v>
      </c>
      <c r="IM900" t="s">
        <v>254</v>
      </c>
      <c r="IN900" t="s">
        <v>416</v>
      </c>
      <c r="IP900" t="s">
        <v>418</v>
      </c>
    </row>
    <row r="901" spans="1:250" x14ac:dyDescent="0.25">
      <c r="A901">
        <v>134643</v>
      </c>
      <c r="B901">
        <v>1886117376</v>
      </c>
      <c r="C901">
        <v>1403</v>
      </c>
      <c r="D901" t="s">
        <v>399</v>
      </c>
      <c r="E901" t="s">
        <v>400</v>
      </c>
      <c r="F901">
        <v>1407</v>
      </c>
      <c r="G901" t="s">
        <v>401</v>
      </c>
      <c r="H901" t="s">
        <v>400</v>
      </c>
      <c r="I901">
        <v>501</v>
      </c>
      <c r="J901" t="s">
        <v>468</v>
      </c>
      <c r="K901" t="s">
        <v>469</v>
      </c>
      <c r="L901">
        <v>1736</v>
      </c>
      <c r="M901" t="s">
        <v>406</v>
      </c>
      <c r="N901" t="s">
        <v>256</v>
      </c>
      <c r="O901">
        <v>1736</v>
      </c>
      <c r="P901" t="s">
        <v>406</v>
      </c>
      <c r="Q901" t="s">
        <v>256</v>
      </c>
      <c r="R901" t="s">
        <v>293</v>
      </c>
      <c r="S901" s="2">
        <v>-87.45</v>
      </c>
      <c r="U901">
        <v>10</v>
      </c>
      <c r="IF901">
        <v>1736</v>
      </c>
      <c r="IG901" t="s">
        <v>406</v>
      </c>
      <c r="IH901" t="s">
        <v>252</v>
      </c>
      <c r="IK901">
        <v>-2</v>
      </c>
      <c r="IL901" t="s">
        <v>253</v>
      </c>
      <c r="IM901" t="s">
        <v>254</v>
      </c>
      <c r="IN901" t="s">
        <v>416</v>
      </c>
      <c r="IP901" t="s">
        <v>418</v>
      </c>
    </row>
    <row r="902" spans="1:250" x14ac:dyDescent="0.25">
      <c r="A902">
        <v>134644</v>
      </c>
      <c r="B902">
        <v>1886117376</v>
      </c>
      <c r="C902">
        <v>1403</v>
      </c>
      <c r="D902" t="s">
        <v>399</v>
      </c>
      <c r="E902" t="s">
        <v>400</v>
      </c>
      <c r="F902">
        <v>1407</v>
      </c>
      <c r="G902" t="s">
        <v>401</v>
      </c>
      <c r="H902" t="s">
        <v>400</v>
      </c>
      <c r="I902">
        <v>499</v>
      </c>
      <c r="J902" t="s">
        <v>470</v>
      </c>
      <c r="K902" t="s">
        <v>471</v>
      </c>
      <c r="L902">
        <v>1736</v>
      </c>
      <c r="M902" t="s">
        <v>406</v>
      </c>
      <c r="N902" t="s">
        <v>256</v>
      </c>
      <c r="O902">
        <v>1736</v>
      </c>
      <c r="P902" t="s">
        <v>406</v>
      </c>
      <c r="Q902" t="s">
        <v>256</v>
      </c>
      <c r="R902" t="s">
        <v>293</v>
      </c>
      <c r="S902" s="2">
        <v>-87.45</v>
      </c>
      <c r="U902">
        <v>10</v>
      </c>
      <c r="IF902">
        <v>1736</v>
      </c>
      <c r="IG902" t="s">
        <v>406</v>
      </c>
      <c r="IH902" t="s">
        <v>252</v>
      </c>
      <c r="IK902">
        <v>-2</v>
      </c>
      <c r="IL902" t="s">
        <v>253</v>
      </c>
      <c r="IM902" t="s">
        <v>254</v>
      </c>
      <c r="IN902" t="s">
        <v>416</v>
      </c>
      <c r="IP902" t="s">
        <v>418</v>
      </c>
    </row>
    <row r="903" spans="1:250" x14ac:dyDescent="0.25">
      <c r="A903">
        <v>134645</v>
      </c>
      <c r="B903">
        <v>1886117376</v>
      </c>
      <c r="C903">
        <v>1403</v>
      </c>
      <c r="D903" t="s">
        <v>399</v>
      </c>
      <c r="E903" t="s">
        <v>400</v>
      </c>
      <c r="F903">
        <v>1407</v>
      </c>
      <c r="G903" t="s">
        <v>401</v>
      </c>
      <c r="H903" t="s">
        <v>400</v>
      </c>
      <c r="I903">
        <v>493</v>
      </c>
      <c r="J903" t="s">
        <v>472</v>
      </c>
      <c r="K903" t="s">
        <v>473</v>
      </c>
      <c r="L903">
        <v>1736</v>
      </c>
      <c r="M903" t="s">
        <v>406</v>
      </c>
      <c r="N903" t="s">
        <v>256</v>
      </c>
      <c r="O903">
        <v>1736</v>
      </c>
      <c r="P903" t="s">
        <v>406</v>
      </c>
      <c r="Q903" t="s">
        <v>256</v>
      </c>
      <c r="R903" t="s">
        <v>293</v>
      </c>
      <c r="S903" s="2">
        <v>-289.83999999999997</v>
      </c>
      <c r="U903">
        <v>10</v>
      </c>
      <c r="IF903">
        <v>1736</v>
      </c>
      <c r="IG903" t="s">
        <v>406</v>
      </c>
      <c r="IH903" t="s">
        <v>252</v>
      </c>
      <c r="IK903">
        <v>-2</v>
      </c>
      <c r="IL903" t="s">
        <v>253</v>
      </c>
      <c r="IM903" t="s">
        <v>254</v>
      </c>
      <c r="IN903" t="s">
        <v>416</v>
      </c>
      <c r="IP903" t="s">
        <v>418</v>
      </c>
    </row>
    <row r="904" spans="1:250" x14ac:dyDescent="0.25">
      <c r="A904">
        <v>134646</v>
      </c>
      <c r="B904">
        <v>1886117376</v>
      </c>
      <c r="C904">
        <v>1403</v>
      </c>
      <c r="D904" t="s">
        <v>399</v>
      </c>
      <c r="E904" t="s">
        <v>400</v>
      </c>
      <c r="F904">
        <v>1407</v>
      </c>
      <c r="G904" t="s">
        <v>401</v>
      </c>
      <c r="H904" t="s">
        <v>400</v>
      </c>
      <c r="I904">
        <v>491</v>
      </c>
      <c r="J904" t="s">
        <v>474</v>
      </c>
      <c r="K904" t="s">
        <v>475</v>
      </c>
      <c r="L904">
        <v>1736</v>
      </c>
      <c r="M904" t="s">
        <v>406</v>
      </c>
      <c r="N904" t="s">
        <v>256</v>
      </c>
      <c r="O904">
        <v>1736</v>
      </c>
      <c r="P904" t="s">
        <v>406</v>
      </c>
      <c r="Q904" t="s">
        <v>256</v>
      </c>
      <c r="R904" t="s">
        <v>293</v>
      </c>
      <c r="S904" s="2">
        <v>-217.38</v>
      </c>
      <c r="U904">
        <v>10</v>
      </c>
      <c r="IF904">
        <v>1736</v>
      </c>
      <c r="IG904" t="s">
        <v>406</v>
      </c>
      <c r="IH904" t="s">
        <v>252</v>
      </c>
      <c r="IK904">
        <v>-2</v>
      </c>
      <c r="IL904" t="s">
        <v>253</v>
      </c>
      <c r="IM904" t="s">
        <v>254</v>
      </c>
      <c r="IN904" t="s">
        <v>416</v>
      </c>
      <c r="IP904" t="s">
        <v>418</v>
      </c>
    </row>
    <row r="905" spans="1:250" x14ac:dyDescent="0.25">
      <c r="A905">
        <v>134647</v>
      </c>
      <c r="B905">
        <v>1886117376</v>
      </c>
      <c r="C905">
        <v>1403</v>
      </c>
      <c r="D905" t="s">
        <v>399</v>
      </c>
      <c r="E905" t="s">
        <v>400</v>
      </c>
      <c r="F905">
        <v>1407</v>
      </c>
      <c r="G905" t="s">
        <v>401</v>
      </c>
      <c r="H905" t="s">
        <v>400</v>
      </c>
      <c r="I905">
        <v>484</v>
      </c>
      <c r="J905" t="s">
        <v>476</v>
      </c>
      <c r="K905" t="s">
        <v>477</v>
      </c>
      <c r="L905">
        <v>1736</v>
      </c>
      <c r="M905" t="s">
        <v>406</v>
      </c>
      <c r="N905" t="s">
        <v>256</v>
      </c>
      <c r="O905">
        <v>1736</v>
      </c>
      <c r="P905" t="s">
        <v>406</v>
      </c>
      <c r="Q905" t="s">
        <v>256</v>
      </c>
      <c r="R905" t="s">
        <v>293</v>
      </c>
      <c r="S905" s="2">
        <v>-380.39</v>
      </c>
      <c r="U905">
        <v>10</v>
      </c>
      <c r="IF905">
        <v>1736</v>
      </c>
      <c r="IG905" t="s">
        <v>406</v>
      </c>
      <c r="IH905" t="s">
        <v>252</v>
      </c>
      <c r="IK905">
        <v>-2</v>
      </c>
      <c r="IL905" t="s">
        <v>253</v>
      </c>
      <c r="IM905" t="s">
        <v>254</v>
      </c>
      <c r="IN905" t="s">
        <v>416</v>
      </c>
      <c r="IP905" t="s">
        <v>418</v>
      </c>
    </row>
    <row r="906" spans="1:250" x14ac:dyDescent="0.25">
      <c r="A906">
        <v>134648</v>
      </c>
      <c r="B906">
        <v>1886117376</v>
      </c>
      <c r="C906">
        <v>1403</v>
      </c>
      <c r="D906" t="s">
        <v>399</v>
      </c>
      <c r="E906" t="s">
        <v>400</v>
      </c>
      <c r="F906">
        <v>1407</v>
      </c>
      <c r="G906" t="s">
        <v>401</v>
      </c>
      <c r="H906" t="s">
        <v>400</v>
      </c>
      <c r="I906">
        <v>483</v>
      </c>
      <c r="J906" t="s">
        <v>448</v>
      </c>
      <c r="K906" t="s">
        <v>449</v>
      </c>
      <c r="L906">
        <v>1736</v>
      </c>
      <c r="M906" t="s">
        <v>406</v>
      </c>
      <c r="N906" t="s">
        <v>256</v>
      </c>
      <c r="O906">
        <v>1736</v>
      </c>
      <c r="P906" t="s">
        <v>406</v>
      </c>
      <c r="Q906" t="s">
        <v>256</v>
      </c>
      <c r="R906" t="s">
        <v>293</v>
      </c>
      <c r="S906" s="2">
        <v>-180.19</v>
      </c>
      <c r="U906">
        <v>10</v>
      </c>
      <c r="IF906">
        <v>1736</v>
      </c>
      <c r="IG906" t="s">
        <v>406</v>
      </c>
      <c r="IH906" t="s">
        <v>252</v>
      </c>
      <c r="IK906">
        <v>-2</v>
      </c>
      <c r="IL906" t="s">
        <v>253</v>
      </c>
      <c r="IM906" t="s">
        <v>254</v>
      </c>
      <c r="IN906" t="s">
        <v>416</v>
      </c>
      <c r="IP906" t="s">
        <v>418</v>
      </c>
    </row>
    <row r="907" spans="1:250" x14ac:dyDescent="0.25">
      <c r="A907">
        <v>134649</v>
      </c>
      <c r="B907">
        <v>1886117376</v>
      </c>
      <c r="C907">
        <v>1403</v>
      </c>
      <c r="D907" t="s">
        <v>399</v>
      </c>
      <c r="E907" t="s">
        <v>400</v>
      </c>
      <c r="F907">
        <v>1407</v>
      </c>
      <c r="G907" t="s">
        <v>401</v>
      </c>
      <c r="H907" t="s">
        <v>400</v>
      </c>
      <c r="I907">
        <v>479</v>
      </c>
      <c r="J907" t="s">
        <v>450</v>
      </c>
      <c r="K907" t="s">
        <v>451</v>
      </c>
      <c r="L907">
        <v>1736</v>
      </c>
      <c r="M907" t="s">
        <v>406</v>
      </c>
      <c r="N907" t="s">
        <v>256</v>
      </c>
      <c r="O907">
        <v>1736</v>
      </c>
      <c r="P907" t="s">
        <v>406</v>
      </c>
      <c r="Q907" t="s">
        <v>256</v>
      </c>
      <c r="R907" t="s">
        <v>293</v>
      </c>
      <c r="S907" s="2">
        <v>-129.41</v>
      </c>
      <c r="U907">
        <v>10</v>
      </c>
      <c r="IF907">
        <v>1736</v>
      </c>
      <c r="IG907" t="s">
        <v>406</v>
      </c>
      <c r="IH907" t="s">
        <v>252</v>
      </c>
      <c r="IK907">
        <v>-2</v>
      </c>
      <c r="IL907" t="s">
        <v>253</v>
      </c>
      <c r="IM907" t="s">
        <v>254</v>
      </c>
      <c r="IN907" t="s">
        <v>416</v>
      </c>
      <c r="IP907" t="s">
        <v>418</v>
      </c>
    </row>
    <row r="908" spans="1:250" x14ac:dyDescent="0.25">
      <c r="A908">
        <v>134650</v>
      </c>
      <c r="B908">
        <v>1886117376</v>
      </c>
      <c r="C908">
        <v>1403</v>
      </c>
      <c r="D908" t="s">
        <v>399</v>
      </c>
      <c r="E908" t="s">
        <v>400</v>
      </c>
      <c r="F908">
        <v>1407</v>
      </c>
      <c r="G908" t="s">
        <v>401</v>
      </c>
      <c r="H908" t="s">
        <v>400</v>
      </c>
      <c r="I908">
        <v>475</v>
      </c>
      <c r="J908" t="s">
        <v>433</v>
      </c>
      <c r="K908" t="s">
        <v>434</v>
      </c>
      <c r="L908">
        <v>1736</v>
      </c>
      <c r="M908" t="s">
        <v>406</v>
      </c>
      <c r="N908" t="s">
        <v>256</v>
      </c>
      <c r="O908">
        <v>1736</v>
      </c>
      <c r="P908" t="s">
        <v>406</v>
      </c>
      <c r="Q908" t="s">
        <v>256</v>
      </c>
      <c r="R908" t="s">
        <v>293</v>
      </c>
      <c r="S908" s="2">
        <v>-258.22000000000003</v>
      </c>
      <c r="U908">
        <v>10</v>
      </c>
      <c r="IF908">
        <v>1736</v>
      </c>
      <c r="IG908" t="s">
        <v>406</v>
      </c>
      <c r="IH908" t="s">
        <v>252</v>
      </c>
      <c r="IK908">
        <v>-2</v>
      </c>
      <c r="IL908" t="s">
        <v>253</v>
      </c>
      <c r="IM908" t="s">
        <v>254</v>
      </c>
      <c r="IN908" t="s">
        <v>416</v>
      </c>
      <c r="IP908" t="s">
        <v>418</v>
      </c>
    </row>
    <row r="909" spans="1:250" x14ac:dyDescent="0.25">
      <c r="A909">
        <v>134651</v>
      </c>
      <c r="B909">
        <v>1886117376</v>
      </c>
      <c r="C909">
        <v>1403</v>
      </c>
      <c r="D909" t="s">
        <v>399</v>
      </c>
      <c r="E909" t="s">
        <v>400</v>
      </c>
      <c r="F909">
        <v>1407</v>
      </c>
      <c r="G909" t="s">
        <v>401</v>
      </c>
      <c r="H909" t="s">
        <v>400</v>
      </c>
      <c r="I909">
        <v>474</v>
      </c>
      <c r="J909" t="s">
        <v>437</v>
      </c>
      <c r="K909" t="s">
        <v>438</v>
      </c>
      <c r="L909">
        <v>1736</v>
      </c>
      <c r="M909" t="s">
        <v>406</v>
      </c>
      <c r="N909" t="s">
        <v>256</v>
      </c>
      <c r="O909">
        <v>1736</v>
      </c>
      <c r="P909" t="s">
        <v>406</v>
      </c>
      <c r="Q909" t="s">
        <v>256</v>
      </c>
      <c r="R909" t="s">
        <v>293</v>
      </c>
      <c r="S909" s="2">
        <v>-261.64</v>
      </c>
      <c r="U909">
        <v>10</v>
      </c>
      <c r="IF909">
        <v>1736</v>
      </c>
      <c r="IG909" t="s">
        <v>406</v>
      </c>
      <c r="IH909" t="s">
        <v>252</v>
      </c>
      <c r="IK909">
        <v>-2</v>
      </c>
      <c r="IL909" t="s">
        <v>253</v>
      </c>
      <c r="IM909" t="s">
        <v>254</v>
      </c>
      <c r="IN909" t="s">
        <v>416</v>
      </c>
      <c r="IP909" t="s">
        <v>418</v>
      </c>
    </row>
    <row r="910" spans="1:250" x14ac:dyDescent="0.25">
      <c r="A910">
        <v>134652</v>
      </c>
      <c r="B910">
        <v>1886117376</v>
      </c>
      <c r="C910">
        <v>1403</v>
      </c>
      <c r="D910" t="s">
        <v>399</v>
      </c>
      <c r="E910" t="s">
        <v>400</v>
      </c>
      <c r="F910">
        <v>1407</v>
      </c>
      <c r="G910" t="s">
        <v>401</v>
      </c>
      <c r="H910" t="s">
        <v>400</v>
      </c>
      <c r="I910">
        <v>470</v>
      </c>
      <c r="J910" t="s">
        <v>439</v>
      </c>
      <c r="K910" t="s">
        <v>440</v>
      </c>
      <c r="L910">
        <v>1736</v>
      </c>
      <c r="M910" t="s">
        <v>406</v>
      </c>
      <c r="N910" t="s">
        <v>256</v>
      </c>
      <c r="O910">
        <v>1736</v>
      </c>
      <c r="P910" t="s">
        <v>406</v>
      </c>
      <c r="Q910" t="s">
        <v>256</v>
      </c>
      <c r="R910" t="s">
        <v>293</v>
      </c>
      <c r="S910" s="2">
        <v>-317.29000000000002</v>
      </c>
      <c r="U910">
        <v>10</v>
      </c>
      <c r="IF910">
        <v>1736</v>
      </c>
      <c r="IG910" t="s">
        <v>406</v>
      </c>
      <c r="IH910" t="s">
        <v>252</v>
      </c>
      <c r="IK910">
        <v>-2</v>
      </c>
      <c r="IL910" t="s">
        <v>253</v>
      </c>
      <c r="IM910" t="s">
        <v>254</v>
      </c>
      <c r="IN910" t="s">
        <v>416</v>
      </c>
      <c r="IP910" t="s">
        <v>418</v>
      </c>
    </row>
    <row r="911" spans="1:250" x14ac:dyDescent="0.25">
      <c r="A911">
        <v>134653</v>
      </c>
      <c r="B911">
        <v>1886117376</v>
      </c>
      <c r="C911">
        <v>1403</v>
      </c>
      <c r="D911" t="s">
        <v>399</v>
      </c>
      <c r="E911" t="s">
        <v>400</v>
      </c>
      <c r="F911">
        <v>1407</v>
      </c>
      <c r="G911" t="s">
        <v>401</v>
      </c>
      <c r="H911" t="s">
        <v>400</v>
      </c>
      <c r="I911">
        <v>467</v>
      </c>
      <c r="J911" t="s">
        <v>441</v>
      </c>
      <c r="K911" t="s">
        <v>442</v>
      </c>
      <c r="L911">
        <v>1736</v>
      </c>
      <c r="M911" t="s">
        <v>406</v>
      </c>
      <c r="N911" t="s">
        <v>256</v>
      </c>
      <c r="O911">
        <v>1736</v>
      </c>
      <c r="P911" t="s">
        <v>406</v>
      </c>
      <c r="Q911" t="s">
        <v>256</v>
      </c>
      <c r="R911" t="s">
        <v>293</v>
      </c>
      <c r="S911" s="2">
        <v>-205.31</v>
      </c>
      <c r="U911">
        <v>10</v>
      </c>
      <c r="IF911">
        <v>1736</v>
      </c>
      <c r="IG911" t="s">
        <v>406</v>
      </c>
      <c r="IH911" t="s">
        <v>252</v>
      </c>
      <c r="IK911">
        <v>-2</v>
      </c>
      <c r="IL911" t="s">
        <v>253</v>
      </c>
      <c r="IM911" t="s">
        <v>254</v>
      </c>
      <c r="IN911" t="s">
        <v>416</v>
      </c>
      <c r="IP911" t="s">
        <v>418</v>
      </c>
    </row>
    <row r="912" spans="1:250" x14ac:dyDescent="0.25">
      <c r="A912">
        <v>134654</v>
      </c>
      <c r="B912">
        <v>1886117376</v>
      </c>
      <c r="C912">
        <v>1403</v>
      </c>
      <c r="D912" t="s">
        <v>399</v>
      </c>
      <c r="E912" t="s">
        <v>400</v>
      </c>
      <c r="F912">
        <v>1407</v>
      </c>
      <c r="G912" t="s">
        <v>401</v>
      </c>
      <c r="H912" t="s">
        <v>400</v>
      </c>
      <c r="I912">
        <v>466</v>
      </c>
      <c r="J912" t="s">
        <v>443</v>
      </c>
      <c r="K912" t="s">
        <v>444</v>
      </c>
      <c r="L912">
        <v>1736</v>
      </c>
      <c r="M912" t="s">
        <v>406</v>
      </c>
      <c r="N912" t="s">
        <v>256</v>
      </c>
      <c r="O912">
        <v>1736</v>
      </c>
      <c r="P912" t="s">
        <v>406</v>
      </c>
      <c r="Q912" t="s">
        <v>256</v>
      </c>
      <c r="R912" t="s">
        <v>293</v>
      </c>
      <c r="S912" s="2">
        <v>-130.80000000000001</v>
      </c>
      <c r="U912">
        <v>10</v>
      </c>
      <c r="IF912">
        <v>1736</v>
      </c>
      <c r="IG912" t="s">
        <v>406</v>
      </c>
      <c r="IH912" t="s">
        <v>252</v>
      </c>
      <c r="IK912">
        <v>-2</v>
      </c>
      <c r="IL912" t="s">
        <v>253</v>
      </c>
      <c r="IM912" t="s">
        <v>254</v>
      </c>
      <c r="IN912" t="s">
        <v>416</v>
      </c>
      <c r="IP912" t="s">
        <v>418</v>
      </c>
    </row>
    <row r="913" spans="1:250" x14ac:dyDescent="0.25">
      <c r="A913">
        <v>134655</v>
      </c>
      <c r="B913">
        <v>1886117376</v>
      </c>
      <c r="C913">
        <v>1403</v>
      </c>
      <c r="D913" t="s">
        <v>399</v>
      </c>
      <c r="E913" t="s">
        <v>400</v>
      </c>
      <c r="F913">
        <v>1407</v>
      </c>
      <c r="G913" t="s">
        <v>401</v>
      </c>
      <c r="H913" t="s">
        <v>400</v>
      </c>
      <c r="I913">
        <v>462</v>
      </c>
      <c r="J913" t="s">
        <v>445</v>
      </c>
      <c r="K913" t="s">
        <v>446</v>
      </c>
      <c r="L913">
        <v>1736</v>
      </c>
      <c r="M913" t="s">
        <v>406</v>
      </c>
      <c r="N913" t="s">
        <v>256</v>
      </c>
      <c r="O913">
        <v>1736</v>
      </c>
      <c r="P913" t="s">
        <v>406</v>
      </c>
      <c r="Q913" t="s">
        <v>256</v>
      </c>
      <c r="R913" t="s">
        <v>293</v>
      </c>
      <c r="S913" s="2">
        <v>-240.49</v>
      </c>
      <c r="U913">
        <v>10</v>
      </c>
      <c r="IF913">
        <v>1736</v>
      </c>
      <c r="IG913" t="s">
        <v>406</v>
      </c>
      <c r="IH913" t="s">
        <v>252</v>
      </c>
      <c r="IK913">
        <v>-2</v>
      </c>
      <c r="IL913" t="s">
        <v>253</v>
      </c>
      <c r="IM913" t="s">
        <v>254</v>
      </c>
      <c r="IN913" t="s">
        <v>416</v>
      </c>
      <c r="IP913" t="s">
        <v>418</v>
      </c>
    </row>
    <row r="914" spans="1:250" x14ac:dyDescent="0.25">
      <c r="A914">
        <v>134656</v>
      </c>
      <c r="B914">
        <v>1886117376</v>
      </c>
      <c r="C914">
        <v>1403</v>
      </c>
      <c r="D914" t="s">
        <v>399</v>
      </c>
      <c r="E914" t="s">
        <v>400</v>
      </c>
      <c r="F914">
        <v>1407</v>
      </c>
      <c r="G914" t="s">
        <v>401</v>
      </c>
      <c r="H914" t="s">
        <v>400</v>
      </c>
      <c r="I914">
        <v>459</v>
      </c>
      <c r="J914" t="s">
        <v>431</v>
      </c>
      <c r="K914" t="s">
        <v>432</v>
      </c>
      <c r="L914">
        <v>1736</v>
      </c>
      <c r="M914" t="s">
        <v>406</v>
      </c>
      <c r="N914" t="s">
        <v>256</v>
      </c>
      <c r="O914">
        <v>1736</v>
      </c>
      <c r="P914" t="s">
        <v>406</v>
      </c>
      <c r="Q914" t="s">
        <v>256</v>
      </c>
      <c r="R914" t="s">
        <v>293</v>
      </c>
      <c r="S914" s="2">
        <v>-277.49</v>
      </c>
      <c r="U914">
        <v>10</v>
      </c>
      <c r="IF914">
        <v>1736</v>
      </c>
      <c r="IG914" t="s">
        <v>406</v>
      </c>
      <c r="IH914" t="s">
        <v>252</v>
      </c>
      <c r="IK914">
        <v>-2</v>
      </c>
      <c r="IL914" t="s">
        <v>253</v>
      </c>
      <c r="IM914" t="s">
        <v>254</v>
      </c>
      <c r="IN914" t="s">
        <v>416</v>
      </c>
      <c r="IP914" t="s">
        <v>418</v>
      </c>
    </row>
    <row r="915" spans="1:250" x14ac:dyDescent="0.25">
      <c r="A915">
        <v>134657</v>
      </c>
      <c r="B915">
        <v>1886117376</v>
      </c>
      <c r="C915">
        <v>1403</v>
      </c>
      <c r="D915" t="s">
        <v>399</v>
      </c>
      <c r="E915" t="s">
        <v>400</v>
      </c>
      <c r="F915">
        <v>1407</v>
      </c>
      <c r="G915" t="s">
        <v>401</v>
      </c>
      <c r="H915" t="s">
        <v>400</v>
      </c>
      <c r="I915">
        <v>454</v>
      </c>
      <c r="J915" t="s">
        <v>420</v>
      </c>
      <c r="K915" t="s">
        <v>421</v>
      </c>
      <c r="L915">
        <v>1736</v>
      </c>
      <c r="M915" t="s">
        <v>406</v>
      </c>
      <c r="N915" t="s">
        <v>256</v>
      </c>
      <c r="O915">
        <v>1736</v>
      </c>
      <c r="P915" t="s">
        <v>406</v>
      </c>
      <c r="Q915" t="s">
        <v>256</v>
      </c>
      <c r="R915" t="s">
        <v>293</v>
      </c>
      <c r="S915" s="2">
        <v>-276.38</v>
      </c>
      <c r="U915">
        <v>10</v>
      </c>
      <c r="IF915">
        <v>1736</v>
      </c>
      <c r="IG915" t="s">
        <v>406</v>
      </c>
      <c r="IH915" t="s">
        <v>252</v>
      </c>
      <c r="IK915">
        <v>-2</v>
      </c>
      <c r="IL915" t="s">
        <v>253</v>
      </c>
      <c r="IM915" t="s">
        <v>254</v>
      </c>
      <c r="IN915" t="s">
        <v>416</v>
      </c>
      <c r="IP915" t="s">
        <v>418</v>
      </c>
    </row>
    <row r="916" spans="1:250" x14ac:dyDescent="0.25">
      <c r="A916">
        <v>134658</v>
      </c>
      <c r="B916">
        <v>1886117376</v>
      </c>
      <c r="C916">
        <v>1403</v>
      </c>
      <c r="D916" t="s">
        <v>399</v>
      </c>
      <c r="E916" t="s">
        <v>400</v>
      </c>
      <c r="F916">
        <v>1407</v>
      </c>
      <c r="G916" t="s">
        <v>401</v>
      </c>
      <c r="H916" t="s">
        <v>400</v>
      </c>
      <c r="I916">
        <v>449</v>
      </c>
      <c r="J916" t="s">
        <v>422</v>
      </c>
      <c r="K916" t="s">
        <v>423</v>
      </c>
      <c r="L916">
        <v>1736</v>
      </c>
      <c r="M916" t="s">
        <v>406</v>
      </c>
      <c r="N916" t="s">
        <v>256</v>
      </c>
      <c r="O916">
        <v>1736</v>
      </c>
      <c r="P916" t="s">
        <v>406</v>
      </c>
      <c r="Q916" t="s">
        <v>256</v>
      </c>
      <c r="R916" t="s">
        <v>293</v>
      </c>
      <c r="S916" s="2">
        <v>-368.5</v>
      </c>
      <c r="U916">
        <v>10</v>
      </c>
      <c r="IF916">
        <v>1736</v>
      </c>
      <c r="IG916" t="s">
        <v>406</v>
      </c>
      <c r="IH916" t="s">
        <v>252</v>
      </c>
      <c r="IK916">
        <v>-2</v>
      </c>
      <c r="IL916" t="s">
        <v>253</v>
      </c>
      <c r="IM916" t="s">
        <v>254</v>
      </c>
      <c r="IN916" t="s">
        <v>416</v>
      </c>
      <c r="IP916" t="s">
        <v>418</v>
      </c>
    </row>
    <row r="917" spans="1:250" x14ac:dyDescent="0.25">
      <c r="A917">
        <v>134659</v>
      </c>
      <c r="B917">
        <v>1886117376</v>
      </c>
      <c r="C917">
        <v>1403</v>
      </c>
      <c r="D917" t="s">
        <v>399</v>
      </c>
      <c r="E917" t="s">
        <v>400</v>
      </c>
      <c r="F917">
        <v>1407</v>
      </c>
      <c r="G917" t="s">
        <v>401</v>
      </c>
      <c r="H917" t="s">
        <v>400</v>
      </c>
      <c r="I917">
        <v>446</v>
      </c>
      <c r="J917" t="s">
        <v>424</v>
      </c>
      <c r="K917" t="s">
        <v>425</v>
      </c>
      <c r="L917">
        <v>1736</v>
      </c>
      <c r="M917" t="s">
        <v>406</v>
      </c>
      <c r="N917" t="s">
        <v>256</v>
      </c>
      <c r="O917">
        <v>1736</v>
      </c>
      <c r="P917" t="s">
        <v>406</v>
      </c>
      <c r="Q917" t="s">
        <v>256</v>
      </c>
      <c r="R917" t="s">
        <v>293</v>
      </c>
      <c r="S917" s="2">
        <v>-178.3</v>
      </c>
      <c r="U917">
        <v>10</v>
      </c>
      <c r="IF917">
        <v>1736</v>
      </c>
      <c r="IG917" t="s">
        <v>406</v>
      </c>
      <c r="IH917" t="s">
        <v>252</v>
      </c>
      <c r="IK917">
        <v>-2</v>
      </c>
      <c r="IL917" t="s">
        <v>253</v>
      </c>
      <c r="IM917" t="s">
        <v>254</v>
      </c>
      <c r="IN917" t="s">
        <v>416</v>
      </c>
      <c r="IP917" t="s">
        <v>418</v>
      </c>
    </row>
    <row r="918" spans="1:250" x14ac:dyDescent="0.25">
      <c r="A918">
        <v>134660</v>
      </c>
      <c r="B918">
        <v>1886117376</v>
      </c>
      <c r="C918">
        <v>1403</v>
      </c>
      <c r="D918" t="s">
        <v>399</v>
      </c>
      <c r="E918" t="s">
        <v>400</v>
      </c>
      <c r="F918">
        <v>1407</v>
      </c>
      <c r="G918" t="s">
        <v>401</v>
      </c>
      <c r="H918" t="s">
        <v>400</v>
      </c>
      <c r="I918">
        <v>444</v>
      </c>
      <c r="J918" t="s">
        <v>426</v>
      </c>
      <c r="K918" t="s">
        <v>427</v>
      </c>
      <c r="L918">
        <v>1736</v>
      </c>
      <c r="M918" t="s">
        <v>406</v>
      </c>
      <c r="N918" t="s">
        <v>256</v>
      </c>
      <c r="O918">
        <v>1736</v>
      </c>
      <c r="P918" t="s">
        <v>406</v>
      </c>
      <c r="Q918" t="s">
        <v>256</v>
      </c>
      <c r="R918" t="s">
        <v>293</v>
      </c>
      <c r="S918" s="2">
        <v>-275.56</v>
      </c>
      <c r="U918">
        <v>10</v>
      </c>
      <c r="IF918">
        <v>1736</v>
      </c>
      <c r="IG918" t="s">
        <v>406</v>
      </c>
      <c r="IH918" t="s">
        <v>252</v>
      </c>
      <c r="IK918">
        <v>-2</v>
      </c>
      <c r="IL918" t="s">
        <v>253</v>
      </c>
      <c r="IM918" t="s">
        <v>254</v>
      </c>
      <c r="IN918" t="s">
        <v>416</v>
      </c>
      <c r="IP918" t="s">
        <v>418</v>
      </c>
    </row>
    <row r="919" spans="1:250" x14ac:dyDescent="0.25">
      <c r="A919">
        <v>134661</v>
      </c>
      <c r="B919">
        <v>1886117376</v>
      </c>
      <c r="C919">
        <v>1403</v>
      </c>
      <c r="D919" t="s">
        <v>399</v>
      </c>
      <c r="E919" t="s">
        <v>400</v>
      </c>
      <c r="F919">
        <v>1407</v>
      </c>
      <c r="G919" t="s">
        <v>401</v>
      </c>
      <c r="H919" t="s">
        <v>400</v>
      </c>
      <c r="I919">
        <v>439</v>
      </c>
      <c r="J919" t="s">
        <v>428</v>
      </c>
      <c r="K919" t="s">
        <v>429</v>
      </c>
      <c r="L919">
        <v>1736</v>
      </c>
      <c r="M919" t="s">
        <v>406</v>
      </c>
      <c r="N919" t="s">
        <v>256</v>
      </c>
      <c r="O919">
        <v>1736</v>
      </c>
      <c r="P919" t="s">
        <v>406</v>
      </c>
      <c r="Q919" t="s">
        <v>256</v>
      </c>
      <c r="R919" t="s">
        <v>293</v>
      </c>
      <c r="S919" s="2">
        <v>-204.47</v>
      </c>
      <c r="U919">
        <v>10</v>
      </c>
      <c r="IF919">
        <v>1736</v>
      </c>
      <c r="IG919" t="s">
        <v>406</v>
      </c>
      <c r="IH919" t="s">
        <v>252</v>
      </c>
      <c r="IK919">
        <v>-2</v>
      </c>
      <c r="IL919" t="s">
        <v>253</v>
      </c>
      <c r="IM919" t="s">
        <v>254</v>
      </c>
      <c r="IN919" t="s">
        <v>416</v>
      </c>
      <c r="IP919" t="s">
        <v>418</v>
      </c>
    </row>
    <row r="920" spans="1:250" x14ac:dyDescent="0.25">
      <c r="A920">
        <v>134662</v>
      </c>
      <c r="B920">
        <v>1886117376</v>
      </c>
      <c r="C920">
        <v>1403</v>
      </c>
      <c r="D920" t="s">
        <v>399</v>
      </c>
      <c r="E920" t="s">
        <v>400</v>
      </c>
      <c r="F920">
        <v>1407</v>
      </c>
      <c r="G920" t="s">
        <v>401</v>
      </c>
      <c r="H920" t="s">
        <v>400</v>
      </c>
      <c r="I920">
        <v>434</v>
      </c>
      <c r="J920" t="s">
        <v>414</v>
      </c>
      <c r="K920" t="s">
        <v>415</v>
      </c>
      <c r="L920">
        <v>1736</v>
      </c>
      <c r="M920" t="s">
        <v>406</v>
      </c>
      <c r="N920" t="s">
        <v>256</v>
      </c>
      <c r="O920">
        <v>1736</v>
      </c>
      <c r="P920" t="s">
        <v>406</v>
      </c>
      <c r="Q920" t="s">
        <v>256</v>
      </c>
      <c r="R920" t="s">
        <v>293</v>
      </c>
      <c r="S920" s="2">
        <v>-346.02</v>
      </c>
      <c r="U920">
        <v>10</v>
      </c>
      <c r="IF920">
        <v>1736</v>
      </c>
      <c r="IG920" t="s">
        <v>406</v>
      </c>
      <c r="IH920" t="s">
        <v>252</v>
      </c>
      <c r="IK920">
        <v>-2</v>
      </c>
      <c r="IL920" t="s">
        <v>253</v>
      </c>
      <c r="IM920" t="s">
        <v>254</v>
      </c>
      <c r="IN920" t="s">
        <v>416</v>
      </c>
      <c r="IP920" t="s">
        <v>418</v>
      </c>
    </row>
    <row r="921" spans="1:250" x14ac:dyDescent="0.25">
      <c r="A921">
        <v>134663</v>
      </c>
      <c r="B921">
        <v>1886117376</v>
      </c>
      <c r="C921">
        <v>1403</v>
      </c>
      <c r="D921" t="s">
        <v>399</v>
      </c>
      <c r="E921" t="s">
        <v>400</v>
      </c>
      <c r="F921">
        <v>1407</v>
      </c>
      <c r="G921" t="s">
        <v>401</v>
      </c>
      <c r="H921" t="s">
        <v>400</v>
      </c>
      <c r="I921">
        <v>430</v>
      </c>
      <c r="J921" t="s">
        <v>410</v>
      </c>
      <c r="K921" t="s">
        <v>411</v>
      </c>
      <c r="L921">
        <v>1736</v>
      </c>
      <c r="M921" t="s">
        <v>406</v>
      </c>
      <c r="N921" t="s">
        <v>256</v>
      </c>
      <c r="O921">
        <v>1736</v>
      </c>
      <c r="P921" t="s">
        <v>406</v>
      </c>
      <c r="Q921" t="s">
        <v>256</v>
      </c>
      <c r="R921" t="s">
        <v>293</v>
      </c>
      <c r="S921" s="2">
        <v>-158.9</v>
      </c>
      <c r="U921">
        <v>10</v>
      </c>
      <c r="IF921">
        <v>1736</v>
      </c>
      <c r="IG921" t="s">
        <v>406</v>
      </c>
      <c r="IH921" t="s">
        <v>252</v>
      </c>
      <c r="IK921">
        <v>-2</v>
      </c>
      <c r="IL921" t="s">
        <v>253</v>
      </c>
      <c r="IM921" t="s">
        <v>254</v>
      </c>
      <c r="IN921" t="s">
        <v>416</v>
      </c>
      <c r="IP921" t="s">
        <v>418</v>
      </c>
    </row>
    <row r="922" spans="1:250" x14ac:dyDescent="0.25">
      <c r="A922">
        <v>134664</v>
      </c>
      <c r="B922">
        <v>1886117376</v>
      </c>
      <c r="C922">
        <v>1403</v>
      </c>
      <c r="D922" t="s">
        <v>399</v>
      </c>
      <c r="E922" t="s">
        <v>400</v>
      </c>
      <c r="F922">
        <v>1407</v>
      </c>
      <c r="G922" t="s">
        <v>401</v>
      </c>
      <c r="H922" t="s">
        <v>400</v>
      </c>
      <c r="I922">
        <v>428</v>
      </c>
      <c r="J922" t="s">
        <v>391</v>
      </c>
      <c r="K922" t="s">
        <v>402</v>
      </c>
      <c r="L922">
        <v>1736</v>
      </c>
      <c r="M922" t="s">
        <v>406</v>
      </c>
      <c r="N922" t="s">
        <v>256</v>
      </c>
      <c r="O922">
        <v>1736</v>
      </c>
      <c r="P922" t="s">
        <v>406</v>
      </c>
      <c r="Q922" t="s">
        <v>256</v>
      </c>
      <c r="R922" t="s">
        <v>293</v>
      </c>
      <c r="S922" s="2">
        <v>-335.45</v>
      </c>
      <c r="U922">
        <v>10</v>
      </c>
      <c r="IF922">
        <v>1736</v>
      </c>
      <c r="IG922" t="s">
        <v>406</v>
      </c>
      <c r="IH922" t="s">
        <v>252</v>
      </c>
      <c r="IK922">
        <v>-2</v>
      </c>
      <c r="IL922" t="s">
        <v>253</v>
      </c>
      <c r="IM922" t="s">
        <v>254</v>
      </c>
      <c r="IN922" t="s">
        <v>416</v>
      </c>
      <c r="IP922" t="s">
        <v>418</v>
      </c>
    </row>
    <row r="923" spans="1:250" x14ac:dyDescent="0.25">
      <c r="A923">
        <v>134665</v>
      </c>
      <c r="B923">
        <v>1886117376</v>
      </c>
      <c r="C923">
        <v>1403</v>
      </c>
      <c r="D923" t="s">
        <v>399</v>
      </c>
      <c r="E923" t="s">
        <v>400</v>
      </c>
      <c r="F923">
        <v>1407</v>
      </c>
      <c r="G923" t="s">
        <v>401</v>
      </c>
      <c r="H923" t="s">
        <v>400</v>
      </c>
      <c r="I923">
        <v>423</v>
      </c>
      <c r="J923" t="s">
        <v>392</v>
      </c>
      <c r="K923" t="s">
        <v>393</v>
      </c>
      <c r="L923">
        <v>1736</v>
      </c>
      <c r="M923" t="s">
        <v>406</v>
      </c>
      <c r="N923" t="s">
        <v>256</v>
      </c>
      <c r="O923">
        <v>1736</v>
      </c>
      <c r="P923" t="s">
        <v>406</v>
      </c>
      <c r="Q923" t="s">
        <v>256</v>
      </c>
      <c r="R923" t="s">
        <v>293</v>
      </c>
      <c r="S923" s="2">
        <v>-267.87</v>
      </c>
      <c r="U923">
        <v>10</v>
      </c>
      <c r="IF923">
        <v>1736</v>
      </c>
      <c r="IG923" t="s">
        <v>406</v>
      </c>
      <c r="IH923" t="s">
        <v>252</v>
      </c>
      <c r="IK923">
        <v>-2</v>
      </c>
      <c r="IL923" t="s">
        <v>253</v>
      </c>
      <c r="IM923" t="s">
        <v>254</v>
      </c>
      <c r="IN923" t="s">
        <v>416</v>
      </c>
      <c r="IP923" t="s">
        <v>418</v>
      </c>
    </row>
    <row r="924" spans="1:250" x14ac:dyDescent="0.25">
      <c r="A924">
        <v>134666</v>
      </c>
      <c r="B924">
        <v>1886117376</v>
      </c>
      <c r="C924">
        <v>1403</v>
      </c>
      <c r="D924" t="s">
        <v>399</v>
      </c>
      <c r="E924" t="s">
        <v>400</v>
      </c>
      <c r="F924">
        <v>1407</v>
      </c>
      <c r="G924" t="s">
        <v>401</v>
      </c>
      <c r="H924" t="s">
        <v>400</v>
      </c>
      <c r="I924">
        <v>421</v>
      </c>
      <c r="J924" t="s">
        <v>394</v>
      </c>
      <c r="K924" t="s">
        <v>405</v>
      </c>
      <c r="L924">
        <v>1736</v>
      </c>
      <c r="M924" t="s">
        <v>406</v>
      </c>
      <c r="N924" t="s">
        <v>256</v>
      </c>
      <c r="O924">
        <v>1736</v>
      </c>
      <c r="P924" t="s">
        <v>406</v>
      </c>
      <c r="Q924" t="s">
        <v>256</v>
      </c>
      <c r="R924" t="s">
        <v>293</v>
      </c>
      <c r="S924" s="2">
        <v>-565.5</v>
      </c>
      <c r="U924">
        <v>10</v>
      </c>
      <c r="IF924">
        <v>1736</v>
      </c>
      <c r="IG924" t="s">
        <v>406</v>
      </c>
      <c r="IH924" t="s">
        <v>252</v>
      </c>
      <c r="IK924">
        <v>-2</v>
      </c>
      <c r="IL924" t="s">
        <v>253</v>
      </c>
      <c r="IM924" t="s">
        <v>254</v>
      </c>
      <c r="IN924" t="s">
        <v>416</v>
      </c>
      <c r="IP924" t="s">
        <v>418</v>
      </c>
    </row>
    <row r="925" spans="1:250" x14ac:dyDescent="0.25">
      <c r="A925">
        <v>134667</v>
      </c>
      <c r="B925">
        <v>1886117376</v>
      </c>
      <c r="C925">
        <v>1403</v>
      </c>
      <c r="D925" t="s">
        <v>399</v>
      </c>
      <c r="E925" t="s">
        <v>400</v>
      </c>
      <c r="F925">
        <v>1407</v>
      </c>
      <c r="G925" t="s">
        <v>401</v>
      </c>
      <c r="H925" t="s">
        <v>400</v>
      </c>
      <c r="I925">
        <v>417</v>
      </c>
      <c r="J925" t="s">
        <v>389</v>
      </c>
      <c r="K925" t="s">
        <v>390</v>
      </c>
      <c r="L925">
        <v>1736</v>
      </c>
      <c r="M925" t="s">
        <v>406</v>
      </c>
      <c r="N925" t="s">
        <v>256</v>
      </c>
      <c r="O925">
        <v>1736</v>
      </c>
      <c r="P925" t="s">
        <v>406</v>
      </c>
      <c r="Q925" t="s">
        <v>256</v>
      </c>
      <c r="R925" t="s">
        <v>293</v>
      </c>
      <c r="S925" s="2">
        <v>-349.95</v>
      </c>
      <c r="U925">
        <v>10</v>
      </c>
      <c r="IF925">
        <v>1736</v>
      </c>
      <c r="IG925" t="s">
        <v>406</v>
      </c>
      <c r="IH925" t="s">
        <v>252</v>
      </c>
      <c r="IK925">
        <v>-2</v>
      </c>
      <c r="IL925" t="s">
        <v>253</v>
      </c>
      <c r="IM925" t="s">
        <v>254</v>
      </c>
      <c r="IN925" t="s">
        <v>416</v>
      </c>
      <c r="IP925" t="s">
        <v>418</v>
      </c>
    </row>
    <row r="926" spans="1:250" x14ac:dyDescent="0.25">
      <c r="A926">
        <v>134668</v>
      </c>
      <c r="B926">
        <v>1886117376</v>
      </c>
      <c r="C926">
        <v>1403</v>
      </c>
      <c r="D926" t="s">
        <v>399</v>
      </c>
      <c r="E926" t="s">
        <v>400</v>
      </c>
      <c r="F926">
        <v>1407</v>
      </c>
      <c r="G926" t="s">
        <v>401</v>
      </c>
      <c r="H926" t="s">
        <v>400</v>
      </c>
      <c r="I926">
        <v>504</v>
      </c>
      <c r="J926" t="s">
        <v>464</v>
      </c>
      <c r="K926" t="s">
        <v>463</v>
      </c>
      <c r="L926">
        <v>1471</v>
      </c>
      <c r="M926" t="s">
        <v>407</v>
      </c>
      <c r="N926" t="s">
        <v>255</v>
      </c>
      <c r="O926">
        <v>1471</v>
      </c>
      <c r="P926" t="s">
        <v>407</v>
      </c>
      <c r="Q926" t="s">
        <v>255</v>
      </c>
      <c r="R926" t="s">
        <v>293</v>
      </c>
      <c r="S926" s="2">
        <v>-0.3</v>
      </c>
      <c r="U926">
        <v>10</v>
      </c>
      <c r="IF926">
        <v>1471</v>
      </c>
      <c r="IG926" t="s">
        <v>407</v>
      </c>
      <c r="IH926" t="s">
        <v>252</v>
      </c>
      <c r="IK926">
        <v>-2</v>
      </c>
      <c r="IL926" t="s">
        <v>253</v>
      </c>
      <c r="IM926" t="s">
        <v>254</v>
      </c>
      <c r="IN926" t="s">
        <v>416</v>
      </c>
      <c r="IP926" t="s">
        <v>419</v>
      </c>
    </row>
    <row r="927" spans="1:250" x14ac:dyDescent="0.25">
      <c r="A927">
        <v>134669</v>
      </c>
      <c r="B927">
        <v>1886117376</v>
      </c>
      <c r="C927">
        <v>1403</v>
      </c>
      <c r="D927" t="s">
        <v>399</v>
      </c>
      <c r="E927" t="s">
        <v>400</v>
      </c>
      <c r="F927">
        <v>1407</v>
      </c>
      <c r="G927" t="s">
        <v>401</v>
      </c>
      <c r="H927" t="s">
        <v>400</v>
      </c>
      <c r="I927">
        <v>501</v>
      </c>
      <c r="J927" t="s">
        <v>468</v>
      </c>
      <c r="K927" t="s">
        <v>469</v>
      </c>
      <c r="L927">
        <v>1471</v>
      </c>
      <c r="M927" t="s">
        <v>407</v>
      </c>
      <c r="N927" t="s">
        <v>255</v>
      </c>
      <c r="O927">
        <v>1471</v>
      </c>
      <c r="P927" t="s">
        <v>407</v>
      </c>
      <c r="Q927" t="s">
        <v>255</v>
      </c>
      <c r="R927" t="s">
        <v>293</v>
      </c>
      <c r="S927" s="2">
        <v>-0.38</v>
      </c>
      <c r="U927">
        <v>10</v>
      </c>
      <c r="IF927">
        <v>1471</v>
      </c>
      <c r="IG927" t="s">
        <v>407</v>
      </c>
      <c r="IH927" t="s">
        <v>252</v>
      </c>
      <c r="IK927">
        <v>-2</v>
      </c>
      <c r="IL927" t="s">
        <v>253</v>
      </c>
      <c r="IM927" t="s">
        <v>254</v>
      </c>
      <c r="IN927" t="s">
        <v>416</v>
      </c>
      <c r="IP927" t="s">
        <v>419</v>
      </c>
    </row>
    <row r="928" spans="1:250" x14ac:dyDescent="0.25">
      <c r="A928">
        <v>134670</v>
      </c>
      <c r="B928">
        <v>1886117376</v>
      </c>
      <c r="C928">
        <v>1403</v>
      </c>
      <c r="D928" t="s">
        <v>399</v>
      </c>
      <c r="E928" t="s">
        <v>400</v>
      </c>
      <c r="F928">
        <v>1407</v>
      </c>
      <c r="G928" t="s">
        <v>401</v>
      </c>
      <c r="H928" t="s">
        <v>400</v>
      </c>
      <c r="I928">
        <v>499</v>
      </c>
      <c r="J928" t="s">
        <v>470</v>
      </c>
      <c r="K928" t="s">
        <v>471</v>
      </c>
      <c r="L928">
        <v>1471</v>
      </c>
      <c r="M928" t="s">
        <v>407</v>
      </c>
      <c r="N928" t="s">
        <v>255</v>
      </c>
      <c r="O928">
        <v>1471</v>
      </c>
      <c r="P928" t="s">
        <v>407</v>
      </c>
      <c r="Q928" t="s">
        <v>255</v>
      </c>
      <c r="R928" t="s">
        <v>293</v>
      </c>
      <c r="S928" s="2">
        <v>-0.38</v>
      </c>
      <c r="U928">
        <v>10</v>
      </c>
      <c r="IF928">
        <v>1471</v>
      </c>
      <c r="IG928" t="s">
        <v>407</v>
      </c>
      <c r="IH928" t="s">
        <v>252</v>
      </c>
      <c r="IK928">
        <v>-2</v>
      </c>
      <c r="IL928" t="s">
        <v>253</v>
      </c>
      <c r="IM928" t="s">
        <v>254</v>
      </c>
      <c r="IN928" t="s">
        <v>416</v>
      </c>
      <c r="IP928" t="s">
        <v>419</v>
      </c>
    </row>
    <row r="929" spans="1:250" x14ac:dyDescent="0.25">
      <c r="A929">
        <v>134671</v>
      </c>
      <c r="B929">
        <v>1886117376</v>
      </c>
      <c r="C929">
        <v>1403</v>
      </c>
      <c r="D929" t="s">
        <v>399</v>
      </c>
      <c r="E929" t="s">
        <v>400</v>
      </c>
      <c r="F929">
        <v>1407</v>
      </c>
      <c r="G929" t="s">
        <v>401</v>
      </c>
      <c r="H929" t="s">
        <v>400</v>
      </c>
      <c r="I929">
        <v>493</v>
      </c>
      <c r="J929" t="s">
        <v>472</v>
      </c>
      <c r="K929" t="s">
        <v>473</v>
      </c>
      <c r="L929">
        <v>1471</v>
      </c>
      <c r="M929" t="s">
        <v>407</v>
      </c>
      <c r="N929" t="s">
        <v>255</v>
      </c>
      <c r="O929">
        <v>1471</v>
      </c>
      <c r="P929" t="s">
        <v>407</v>
      </c>
      <c r="Q929" t="s">
        <v>255</v>
      </c>
      <c r="R929" t="s">
        <v>293</v>
      </c>
      <c r="S929" s="2">
        <v>-1.26</v>
      </c>
      <c r="U929">
        <v>10</v>
      </c>
      <c r="IF929">
        <v>1471</v>
      </c>
      <c r="IG929" t="s">
        <v>407</v>
      </c>
      <c r="IH929" t="s">
        <v>252</v>
      </c>
      <c r="IK929">
        <v>-2</v>
      </c>
      <c r="IL929" t="s">
        <v>253</v>
      </c>
      <c r="IM929" t="s">
        <v>254</v>
      </c>
      <c r="IN929" t="s">
        <v>416</v>
      </c>
      <c r="IP929" t="s">
        <v>419</v>
      </c>
    </row>
    <row r="930" spans="1:250" x14ac:dyDescent="0.25">
      <c r="A930">
        <v>134672</v>
      </c>
      <c r="B930">
        <v>1886117376</v>
      </c>
      <c r="C930">
        <v>1403</v>
      </c>
      <c r="D930" t="s">
        <v>399</v>
      </c>
      <c r="E930" t="s">
        <v>400</v>
      </c>
      <c r="F930">
        <v>1407</v>
      </c>
      <c r="G930" t="s">
        <v>401</v>
      </c>
      <c r="H930" t="s">
        <v>400</v>
      </c>
      <c r="I930">
        <v>491</v>
      </c>
      <c r="J930" t="s">
        <v>474</v>
      </c>
      <c r="K930" t="s">
        <v>475</v>
      </c>
      <c r="L930">
        <v>1471</v>
      </c>
      <c r="M930" t="s">
        <v>407</v>
      </c>
      <c r="N930" t="s">
        <v>255</v>
      </c>
      <c r="O930">
        <v>1471</v>
      </c>
      <c r="P930" t="s">
        <v>407</v>
      </c>
      <c r="Q930" t="s">
        <v>255</v>
      </c>
      <c r="R930" t="s">
        <v>293</v>
      </c>
      <c r="S930" s="2">
        <v>-0.95</v>
      </c>
      <c r="U930">
        <v>10</v>
      </c>
      <c r="IF930">
        <v>1471</v>
      </c>
      <c r="IG930" t="s">
        <v>407</v>
      </c>
      <c r="IH930" t="s">
        <v>252</v>
      </c>
      <c r="IK930">
        <v>-2</v>
      </c>
      <c r="IL930" t="s">
        <v>253</v>
      </c>
      <c r="IM930" t="s">
        <v>254</v>
      </c>
      <c r="IN930" t="s">
        <v>416</v>
      </c>
      <c r="IP930" t="s">
        <v>419</v>
      </c>
    </row>
    <row r="931" spans="1:250" x14ac:dyDescent="0.25">
      <c r="A931">
        <v>134673</v>
      </c>
      <c r="B931">
        <v>1886117376</v>
      </c>
      <c r="C931">
        <v>1403</v>
      </c>
      <c r="D931" t="s">
        <v>399</v>
      </c>
      <c r="E931" t="s">
        <v>400</v>
      </c>
      <c r="F931">
        <v>1407</v>
      </c>
      <c r="G931" t="s">
        <v>401</v>
      </c>
      <c r="H931" t="s">
        <v>400</v>
      </c>
      <c r="I931">
        <v>484</v>
      </c>
      <c r="J931" t="s">
        <v>476</v>
      </c>
      <c r="K931" t="s">
        <v>477</v>
      </c>
      <c r="L931">
        <v>1471</v>
      </c>
      <c r="M931" t="s">
        <v>407</v>
      </c>
      <c r="N931" t="s">
        <v>255</v>
      </c>
      <c r="O931">
        <v>1471</v>
      </c>
      <c r="P931" t="s">
        <v>407</v>
      </c>
      <c r="Q931" t="s">
        <v>255</v>
      </c>
      <c r="R931" t="s">
        <v>293</v>
      </c>
      <c r="S931" s="2">
        <v>-1.66</v>
      </c>
      <c r="U931">
        <v>10</v>
      </c>
      <c r="IF931">
        <v>1471</v>
      </c>
      <c r="IG931" t="s">
        <v>407</v>
      </c>
      <c r="IH931" t="s">
        <v>252</v>
      </c>
      <c r="IK931">
        <v>-2</v>
      </c>
      <c r="IL931" t="s">
        <v>253</v>
      </c>
      <c r="IM931" t="s">
        <v>254</v>
      </c>
      <c r="IN931" t="s">
        <v>416</v>
      </c>
      <c r="IP931" t="s">
        <v>419</v>
      </c>
    </row>
    <row r="932" spans="1:250" x14ac:dyDescent="0.25">
      <c r="A932">
        <v>134674</v>
      </c>
      <c r="B932">
        <v>1886117376</v>
      </c>
      <c r="C932">
        <v>1403</v>
      </c>
      <c r="D932" t="s">
        <v>399</v>
      </c>
      <c r="E932" t="s">
        <v>400</v>
      </c>
      <c r="F932">
        <v>1407</v>
      </c>
      <c r="G932" t="s">
        <v>401</v>
      </c>
      <c r="H932" t="s">
        <v>400</v>
      </c>
      <c r="I932">
        <v>483</v>
      </c>
      <c r="J932" t="s">
        <v>448</v>
      </c>
      <c r="K932" t="s">
        <v>449</v>
      </c>
      <c r="L932">
        <v>1471</v>
      </c>
      <c r="M932" t="s">
        <v>407</v>
      </c>
      <c r="N932" t="s">
        <v>255</v>
      </c>
      <c r="O932">
        <v>1471</v>
      </c>
      <c r="P932" t="s">
        <v>407</v>
      </c>
      <c r="Q932" t="s">
        <v>255</v>
      </c>
      <c r="R932" t="s">
        <v>293</v>
      </c>
      <c r="S932" s="2">
        <v>-0.78</v>
      </c>
      <c r="U932">
        <v>10</v>
      </c>
      <c r="IF932">
        <v>1471</v>
      </c>
      <c r="IG932" t="s">
        <v>407</v>
      </c>
      <c r="IH932" t="s">
        <v>252</v>
      </c>
      <c r="IK932">
        <v>-2</v>
      </c>
      <c r="IL932" t="s">
        <v>253</v>
      </c>
      <c r="IM932" t="s">
        <v>254</v>
      </c>
      <c r="IN932" t="s">
        <v>416</v>
      </c>
      <c r="IP932" t="s">
        <v>419</v>
      </c>
    </row>
    <row r="933" spans="1:250" x14ac:dyDescent="0.25">
      <c r="A933">
        <v>134675</v>
      </c>
      <c r="B933">
        <v>1886117376</v>
      </c>
      <c r="C933">
        <v>1403</v>
      </c>
      <c r="D933" t="s">
        <v>399</v>
      </c>
      <c r="E933" t="s">
        <v>400</v>
      </c>
      <c r="F933">
        <v>1407</v>
      </c>
      <c r="G933" t="s">
        <v>401</v>
      </c>
      <c r="H933" t="s">
        <v>400</v>
      </c>
      <c r="I933">
        <v>479</v>
      </c>
      <c r="J933" t="s">
        <v>450</v>
      </c>
      <c r="K933" t="s">
        <v>451</v>
      </c>
      <c r="L933">
        <v>1471</v>
      </c>
      <c r="M933" t="s">
        <v>407</v>
      </c>
      <c r="N933" t="s">
        <v>255</v>
      </c>
      <c r="O933">
        <v>1471</v>
      </c>
      <c r="P933" t="s">
        <v>407</v>
      </c>
      <c r="Q933" t="s">
        <v>255</v>
      </c>
      <c r="R933" t="s">
        <v>293</v>
      </c>
      <c r="S933" s="2">
        <v>-0.56000000000000005</v>
      </c>
      <c r="U933">
        <v>10</v>
      </c>
      <c r="IF933">
        <v>1471</v>
      </c>
      <c r="IG933" t="s">
        <v>407</v>
      </c>
      <c r="IH933" t="s">
        <v>252</v>
      </c>
      <c r="IK933">
        <v>-2</v>
      </c>
      <c r="IL933" t="s">
        <v>253</v>
      </c>
      <c r="IM933" t="s">
        <v>254</v>
      </c>
      <c r="IN933" t="s">
        <v>416</v>
      </c>
      <c r="IP933" t="s">
        <v>419</v>
      </c>
    </row>
    <row r="934" spans="1:250" x14ac:dyDescent="0.25">
      <c r="A934">
        <v>134676</v>
      </c>
      <c r="B934">
        <v>1886117376</v>
      </c>
      <c r="C934">
        <v>1403</v>
      </c>
      <c r="D934" t="s">
        <v>399</v>
      </c>
      <c r="E934" t="s">
        <v>400</v>
      </c>
      <c r="F934">
        <v>1407</v>
      </c>
      <c r="G934" t="s">
        <v>401</v>
      </c>
      <c r="H934" t="s">
        <v>400</v>
      </c>
      <c r="I934">
        <v>475</v>
      </c>
      <c r="J934" t="s">
        <v>433</v>
      </c>
      <c r="K934" t="s">
        <v>434</v>
      </c>
      <c r="L934">
        <v>1471</v>
      </c>
      <c r="M934" t="s">
        <v>407</v>
      </c>
      <c r="N934" t="s">
        <v>255</v>
      </c>
      <c r="O934">
        <v>1471</v>
      </c>
      <c r="P934" t="s">
        <v>407</v>
      </c>
      <c r="Q934" t="s">
        <v>255</v>
      </c>
      <c r="R934" t="s">
        <v>293</v>
      </c>
      <c r="S934" s="2">
        <v>-1.1200000000000001</v>
      </c>
      <c r="U934">
        <v>10</v>
      </c>
      <c r="IF934">
        <v>1471</v>
      </c>
      <c r="IG934" t="s">
        <v>407</v>
      </c>
      <c r="IH934" t="s">
        <v>252</v>
      </c>
      <c r="IK934">
        <v>-2</v>
      </c>
      <c r="IL934" t="s">
        <v>253</v>
      </c>
      <c r="IM934" t="s">
        <v>254</v>
      </c>
      <c r="IN934" t="s">
        <v>416</v>
      </c>
      <c r="IP934" t="s">
        <v>419</v>
      </c>
    </row>
    <row r="935" spans="1:250" x14ac:dyDescent="0.25">
      <c r="A935">
        <v>134677</v>
      </c>
      <c r="B935">
        <v>1886117376</v>
      </c>
      <c r="C935">
        <v>1403</v>
      </c>
      <c r="D935" t="s">
        <v>399</v>
      </c>
      <c r="E935" t="s">
        <v>400</v>
      </c>
      <c r="F935">
        <v>1407</v>
      </c>
      <c r="G935" t="s">
        <v>401</v>
      </c>
      <c r="H935" t="s">
        <v>400</v>
      </c>
      <c r="I935">
        <v>474</v>
      </c>
      <c r="J935" t="s">
        <v>437</v>
      </c>
      <c r="K935" t="s">
        <v>438</v>
      </c>
      <c r="L935">
        <v>1471</v>
      </c>
      <c r="M935" t="s">
        <v>407</v>
      </c>
      <c r="N935" t="s">
        <v>255</v>
      </c>
      <c r="O935">
        <v>1471</v>
      </c>
      <c r="P935" t="s">
        <v>407</v>
      </c>
      <c r="Q935" t="s">
        <v>255</v>
      </c>
      <c r="R935" t="s">
        <v>293</v>
      </c>
      <c r="S935" s="2">
        <v>-1.1399999999999999</v>
      </c>
      <c r="U935">
        <v>10</v>
      </c>
      <c r="IF935">
        <v>1471</v>
      </c>
      <c r="IG935" t="s">
        <v>407</v>
      </c>
      <c r="IH935" t="s">
        <v>252</v>
      </c>
      <c r="IK935">
        <v>-2</v>
      </c>
      <c r="IL935" t="s">
        <v>253</v>
      </c>
      <c r="IM935" t="s">
        <v>254</v>
      </c>
      <c r="IN935" t="s">
        <v>416</v>
      </c>
      <c r="IP935" t="s">
        <v>419</v>
      </c>
    </row>
    <row r="936" spans="1:250" x14ac:dyDescent="0.25">
      <c r="A936">
        <v>134678</v>
      </c>
      <c r="B936">
        <v>1886117376</v>
      </c>
      <c r="C936">
        <v>1403</v>
      </c>
      <c r="D936" t="s">
        <v>399</v>
      </c>
      <c r="E936" t="s">
        <v>400</v>
      </c>
      <c r="F936">
        <v>1407</v>
      </c>
      <c r="G936" t="s">
        <v>401</v>
      </c>
      <c r="H936" t="s">
        <v>400</v>
      </c>
      <c r="I936">
        <v>470</v>
      </c>
      <c r="J936" t="s">
        <v>439</v>
      </c>
      <c r="K936" t="s">
        <v>440</v>
      </c>
      <c r="L936">
        <v>1471</v>
      </c>
      <c r="M936" t="s">
        <v>407</v>
      </c>
      <c r="N936" t="s">
        <v>255</v>
      </c>
      <c r="O936">
        <v>1471</v>
      </c>
      <c r="P936" t="s">
        <v>407</v>
      </c>
      <c r="Q936" t="s">
        <v>255</v>
      </c>
      <c r="R936" t="s">
        <v>293</v>
      </c>
      <c r="S936" s="2">
        <v>-1.38</v>
      </c>
      <c r="U936">
        <v>10</v>
      </c>
      <c r="IF936">
        <v>1471</v>
      </c>
      <c r="IG936" t="s">
        <v>407</v>
      </c>
      <c r="IH936" t="s">
        <v>252</v>
      </c>
      <c r="IK936">
        <v>-2</v>
      </c>
      <c r="IL936" t="s">
        <v>253</v>
      </c>
      <c r="IM936" t="s">
        <v>254</v>
      </c>
      <c r="IN936" t="s">
        <v>416</v>
      </c>
      <c r="IP936" t="s">
        <v>419</v>
      </c>
    </row>
    <row r="937" spans="1:250" x14ac:dyDescent="0.25">
      <c r="A937">
        <v>134679</v>
      </c>
      <c r="B937">
        <v>1886117376</v>
      </c>
      <c r="C937">
        <v>1403</v>
      </c>
      <c r="D937" t="s">
        <v>399</v>
      </c>
      <c r="E937" t="s">
        <v>400</v>
      </c>
      <c r="F937">
        <v>1407</v>
      </c>
      <c r="G937" t="s">
        <v>401</v>
      </c>
      <c r="H937" t="s">
        <v>400</v>
      </c>
      <c r="I937">
        <v>467</v>
      </c>
      <c r="J937" t="s">
        <v>441</v>
      </c>
      <c r="K937" t="s">
        <v>442</v>
      </c>
      <c r="L937">
        <v>1471</v>
      </c>
      <c r="M937" t="s">
        <v>407</v>
      </c>
      <c r="N937" t="s">
        <v>255</v>
      </c>
      <c r="O937">
        <v>1471</v>
      </c>
      <c r="P937" t="s">
        <v>407</v>
      </c>
      <c r="Q937" t="s">
        <v>255</v>
      </c>
      <c r="R937" t="s">
        <v>293</v>
      </c>
      <c r="S937" s="2">
        <v>-0.89</v>
      </c>
      <c r="U937">
        <v>10</v>
      </c>
      <c r="IF937">
        <v>1471</v>
      </c>
      <c r="IG937" t="s">
        <v>407</v>
      </c>
      <c r="IH937" t="s">
        <v>252</v>
      </c>
      <c r="IK937">
        <v>-2</v>
      </c>
      <c r="IL937" t="s">
        <v>253</v>
      </c>
      <c r="IM937" t="s">
        <v>254</v>
      </c>
      <c r="IN937" t="s">
        <v>416</v>
      </c>
      <c r="IP937" t="s">
        <v>419</v>
      </c>
    </row>
    <row r="938" spans="1:250" x14ac:dyDescent="0.25">
      <c r="A938">
        <v>134680</v>
      </c>
      <c r="B938">
        <v>1886117376</v>
      </c>
      <c r="C938">
        <v>1403</v>
      </c>
      <c r="D938" t="s">
        <v>399</v>
      </c>
      <c r="E938" t="s">
        <v>400</v>
      </c>
      <c r="F938">
        <v>1407</v>
      </c>
      <c r="G938" t="s">
        <v>401</v>
      </c>
      <c r="H938" t="s">
        <v>400</v>
      </c>
      <c r="I938">
        <v>466</v>
      </c>
      <c r="J938" t="s">
        <v>443</v>
      </c>
      <c r="K938" t="s">
        <v>444</v>
      </c>
      <c r="L938">
        <v>1471</v>
      </c>
      <c r="M938" t="s">
        <v>407</v>
      </c>
      <c r="N938" t="s">
        <v>255</v>
      </c>
      <c r="O938">
        <v>1471</v>
      </c>
      <c r="P938" t="s">
        <v>407</v>
      </c>
      <c r="Q938" t="s">
        <v>255</v>
      </c>
      <c r="R938" t="s">
        <v>293</v>
      </c>
      <c r="S938" s="2">
        <v>-0.56999999999999995</v>
      </c>
      <c r="U938">
        <v>10</v>
      </c>
      <c r="IF938">
        <v>1471</v>
      </c>
      <c r="IG938" t="s">
        <v>407</v>
      </c>
      <c r="IH938" t="s">
        <v>252</v>
      </c>
      <c r="IK938">
        <v>-2</v>
      </c>
      <c r="IL938" t="s">
        <v>253</v>
      </c>
      <c r="IM938" t="s">
        <v>254</v>
      </c>
      <c r="IN938" t="s">
        <v>416</v>
      </c>
      <c r="IP938" t="s">
        <v>419</v>
      </c>
    </row>
    <row r="939" spans="1:250" x14ac:dyDescent="0.25">
      <c r="A939">
        <v>134681</v>
      </c>
      <c r="B939">
        <v>1886117376</v>
      </c>
      <c r="C939">
        <v>1403</v>
      </c>
      <c r="D939" t="s">
        <v>399</v>
      </c>
      <c r="E939" t="s">
        <v>400</v>
      </c>
      <c r="F939">
        <v>1407</v>
      </c>
      <c r="G939" t="s">
        <v>401</v>
      </c>
      <c r="H939" t="s">
        <v>400</v>
      </c>
      <c r="I939">
        <v>462</v>
      </c>
      <c r="J939" t="s">
        <v>445</v>
      </c>
      <c r="K939" t="s">
        <v>446</v>
      </c>
      <c r="L939">
        <v>1471</v>
      </c>
      <c r="M939" t="s">
        <v>407</v>
      </c>
      <c r="N939" t="s">
        <v>255</v>
      </c>
      <c r="O939">
        <v>1471</v>
      </c>
      <c r="P939" t="s">
        <v>407</v>
      </c>
      <c r="Q939" t="s">
        <v>255</v>
      </c>
      <c r="R939" t="s">
        <v>293</v>
      </c>
      <c r="S939" s="2">
        <v>-1.05</v>
      </c>
      <c r="U939">
        <v>10</v>
      </c>
      <c r="IF939">
        <v>1471</v>
      </c>
      <c r="IG939" t="s">
        <v>407</v>
      </c>
      <c r="IH939" t="s">
        <v>252</v>
      </c>
      <c r="IK939">
        <v>-2</v>
      </c>
      <c r="IL939" t="s">
        <v>253</v>
      </c>
      <c r="IM939" t="s">
        <v>254</v>
      </c>
      <c r="IN939" t="s">
        <v>416</v>
      </c>
      <c r="IP939" t="s">
        <v>419</v>
      </c>
    </row>
    <row r="940" spans="1:250" x14ac:dyDescent="0.25">
      <c r="A940">
        <v>134682</v>
      </c>
      <c r="B940">
        <v>1886117376</v>
      </c>
      <c r="C940">
        <v>1403</v>
      </c>
      <c r="D940" t="s">
        <v>399</v>
      </c>
      <c r="E940" t="s">
        <v>400</v>
      </c>
      <c r="F940">
        <v>1407</v>
      </c>
      <c r="G940" t="s">
        <v>401</v>
      </c>
      <c r="H940" t="s">
        <v>400</v>
      </c>
      <c r="I940">
        <v>459</v>
      </c>
      <c r="J940" t="s">
        <v>431</v>
      </c>
      <c r="K940" t="s">
        <v>432</v>
      </c>
      <c r="L940">
        <v>1471</v>
      </c>
      <c r="M940" t="s">
        <v>407</v>
      </c>
      <c r="N940" t="s">
        <v>255</v>
      </c>
      <c r="O940">
        <v>1471</v>
      </c>
      <c r="P940" t="s">
        <v>407</v>
      </c>
      <c r="Q940" t="s">
        <v>255</v>
      </c>
      <c r="R940" t="s">
        <v>293</v>
      </c>
      <c r="S940" s="2">
        <v>-1.21</v>
      </c>
      <c r="U940">
        <v>10</v>
      </c>
      <c r="IF940">
        <v>1471</v>
      </c>
      <c r="IG940" t="s">
        <v>407</v>
      </c>
      <c r="IH940" t="s">
        <v>252</v>
      </c>
      <c r="IK940">
        <v>-2</v>
      </c>
      <c r="IL940" t="s">
        <v>253</v>
      </c>
      <c r="IM940" t="s">
        <v>254</v>
      </c>
      <c r="IN940" t="s">
        <v>416</v>
      </c>
      <c r="IP940" t="s">
        <v>419</v>
      </c>
    </row>
    <row r="941" spans="1:250" x14ac:dyDescent="0.25">
      <c r="A941">
        <v>134683</v>
      </c>
      <c r="B941">
        <v>1886117376</v>
      </c>
      <c r="C941">
        <v>1403</v>
      </c>
      <c r="D941" t="s">
        <v>399</v>
      </c>
      <c r="E941" t="s">
        <v>400</v>
      </c>
      <c r="F941">
        <v>1407</v>
      </c>
      <c r="G941" t="s">
        <v>401</v>
      </c>
      <c r="H941" t="s">
        <v>400</v>
      </c>
      <c r="I941">
        <v>454</v>
      </c>
      <c r="J941" t="s">
        <v>420</v>
      </c>
      <c r="K941" t="s">
        <v>421</v>
      </c>
      <c r="L941">
        <v>1471</v>
      </c>
      <c r="M941" t="s">
        <v>407</v>
      </c>
      <c r="N941" t="s">
        <v>255</v>
      </c>
      <c r="O941">
        <v>1471</v>
      </c>
      <c r="P941" t="s">
        <v>407</v>
      </c>
      <c r="Q941" t="s">
        <v>255</v>
      </c>
      <c r="R941" t="s">
        <v>293</v>
      </c>
      <c r="S941" s="2">
        <v>-1.2</v>
      </c>
      <c r="U941">
        <v>10</v>
      </c>
      <c r="IF941">
        <v>1471</v>
      </c>
      <c r="IG941" t="s">
        <v>407</v>
      </c>
      <c r="IH941" t="s">
        <v>252</v>
      </c>
      <c r="IK941">
        <v>-2</v>
      </c>
      <c r="IL941" t="s">
        <v>253</v>
      </c>
      <c r="IM941" t="s">
        <v>254</v>
      </c>
      <c r="IN941" t="s">
        <v>416</v>
      </c>
      <c r="IP941" t="s">
        <v>419</v>
      </c>
    </row>
    <row r="942" spans="1:250" x14ac:dyDescent="0.25">
      <c r="A942">
        <v>134684</v>
      </c>
      <c r="B942">
        <v>1886117376</v>
      </c>
      <c r="C942">
        <v>1403</v>
      </c>
      <c r="D942" t="s">
        <v>399</v>
      </c>
      <c r="E942" t="s">
        <v>400</v>
      </c>
      <c r="F942">
        <v>1407</v>
      </c>
      <c r="G942" t="s">
        <v>401</v>
      </c>
      <c r="H942" t="s">
        <v>400</v>
      </c>
      <c r="I942">
        <v>449</v>
      </c>
      <c r="J942" t="s">
        <v>422</v>
      </c>
      <c r="K942" t="s">
        <v>423</v>
      </c>
      <c r="L942">
        <v>1471</v>
      </c>
      <c r="M942" t="s">
        <v>407</v>
      </c>
      <c r="N942" t="s">
        <v>255</v>
      </c>
      <c r="O942">
        <v>1471</v>
      </c>
      <c r="P942" t="s">
        <v>407</v>
      </c>
      <c r="Q942" t="s">
        <v>255</v>
      </c>
      <c r="R942" t="s">
        <v>293</v>
      </c>
      <c r="S942" s="2">
        <v>-1.61</v>
      </c>
      <c r="U942">
        <v>10</v>
      </c>
      <c r="IF942">
        <v>1471</v>
      </c>
      <c r="IG942" t="s">
        <v>407</v>
      </c>
      <c r="IH942" t="s">
        <v>252</v>
      </c>
      <c r="IK942">
        <v>-2</v>
      </c>
      <c r="IL942" t="s">
        <v>253</v>
      </c>
      <c r="IM942" t="s">
        <v>254</v>
      </c>
      <c r="IN942" t="s">
        <v>416</v>
      </c>
      <c r="IP942" t="s">
        <v>419</v>
      </c>
    </row>
    <row r="943" spans="1:250" x14ac:dyDescent="0.25">
      <c r="A943">
        <v>134685</v>
      </c>
      <c r="B943">
        <v>1886117376</v>
      </c>
      <c r="C943">
        <v>1403</v>
      </c>
      <c r="D943" t="s">
        <v>399</v>
      </c>
      <c r="E943" t="s">
        <v>400</v>
      </c>
      <c r="F943">
        <v>1407</v>
      </c>
      <c r="G943" t="s">
        <v>401</v>
      </c>
      <c r="H943" t="s">
        <v>400</v>
      </c>
      <c r="I943">
        <v>446</v>
      </c>
      <c r="J943" t="s">
        <v>424</v>
      </c>
      <c r="K943" t="s">
        <v>425</v>
      </c>
      <c r="L943">
        <v>1471</v>
      </c>
      <c r="M943" t="s">
        <v>407</v>
      </c>
      <c r="N943" t="s">
        <v>255</v>
      </c>
      <c r="O943">
        <v>1471</v>
      </c>
      <c r="P943" t="s">
        <v>407</v>
      </c>
      <c r="Q943" t="s">
        <v>255</v>
      </c>
      <c r="R943" t="s">
        <v>293</v>
      </c>
      <c r="S943" s="2">
        <v>-0.78</v>
      </c>
      <c r="U943">
        <v>10</v>
      </c>
      <c r="IF943">
        <v>1471</v>
      </c>
      <c r="IG943" t="s">
        <v>407</v>
      </c>
      <c r="IH943" t="s">
        <v>252</v>
      </c>
      <c r="IK943">
        <v>-2</v>
      </c>
      <c r="IL943" t="s">
        <v>253</v>
      </c>
      <c r="IM943" t="s">
        <v>254</v>
      </c>
      <c r="IN943" t="s">
        <v>416</v>
      </c>
      <c r="IP943" t="s">
        <v>419</v>
      </c>
    </row>
    <row r="944" spans="1:250" x14ac:dyDescent="0.25">
      <c r="A944">
        <v>134686</v>
      </c>
      <c r="B944">
        <v>1886117376</v>
      </c>
      <c r="C944">
        <v>1403</v>
      </c>
      <c r="D944" t="s">
        <v>399</v>
      </c>
      <c r="E944" t="s">
        <v>400</v>
      </c>
      <c r="F944">
        <v>1407</v>
      </c>
      <c r="G944" t="s">
        <v>401</v>
      </c>
      <c r="H944" t="s">
        <v>400</v>
      </c>
      <c r="I944">
        <v>444</v>
      </c>
      <c r="J944" t="s">
        <v>426</v>
      </c>
      <c r="K944" t="s">
        <v>427</v>
      </c>
      <c r="L944">
        <v>1471</v>
      </c>
      <c r="M944" t="s">
        <v>407</v>
      </c>
      <c r="N944" t="s">
        <v>255</v>
      </c>
      <c r="O944">
        <v>1471</v>
      </c>
      <c r="P944" t="s">
        <v>407</v>
      </c>
      <c r="Q944" t="s">
        <v>255</v>
      </c>
      <c r="R944" t="s">
        <v>293</v>
      </c>
      <c r="S944" s="2">
        <v>-1.2</v>
      </c>
      <c r="U944">
        <v>10</v>
      </c>
      <c r="IF944">
        <v>1471</v>
      </c>
      <c r="IG944" t="s">
        <v>407</v>
      </c>
      <c r="IH944" t="s">
        <v>252</v>
      </c>
      <c r="IK944">
        <v>-2</v>
      </c>
      <c r="IL944" t="s">
        <v>253</v>
      </c>
      <c r="IM944" t="s">
        <v>254</v>
      </c>
      <c r="IN944" t="s">
        <v>416</v>
      </c>
      <c r="IP944" t="s">
        <v>419</v>
      </c>
    </row>
    <row r="945" spans="1:250" x14ac:dyDescent="0.25">
      <c r="A945">
        <v>134687</v>
      </c>
      <c r="B945">
        <v>1886117376</v>
      </c>
      <c r="C945">
        <v>1403</v>
      </c>
      <c r="D945" t="s">
        <v>399</v>
      </c>
      <c r="E945" t="s">
        <v>400</v>
      </c>
      <c r="F945">
        <v>1407</v>
      </c>
      <c r="G945" t="s">
        <v>401</v>
      </c>
      <c r="H945" t="s">
        <v>400</v>
      </c>
      <c r="I945">
        <v>439</v>
      </c>
      <c r="J945" t="s">
        <v>428</v>
      </c>
      <c r="K945" t="s">
        <v>429</v>
      </c>
      <c r="L945">
        <v>1471</v>
      </c>
      <c r="M945" t="s">
        <v>407</v>
      </c>
      <c r="N945" t="s">
        <v>255</v>
      </c>
      <c r="O945">
        <v>1471</v>
      </c>
      <c r="P945" t="s">
        <v>407</v>
      </c>
      <c r="Q945" t="s">
        <v>255</v>
      </c>
      <c r="R945" t="s">
        <v>293</v>
      </c>
      <c r="S945" s="2">
        <v>-0.89</v>
      </c>
      <c r="U945">
        <v>10</v>
      </c>
      <c r="IF945">
        <v>1471</v>
      </c>
      <c r="IG945" t="s">
        <v>407</v>
      </c>
      <c r="IH945" t="s">
        <v>252</v>
      </c>
      <c r="IK945">
        <v>-2</v>
      </c>
      <c r="IL945" t="s">
        <v>253</v>
      </c>
      <c r="IM945" t="s">
        <v>254</v>
      </c>
      <c r="IN945" t="s">
        <v>416</v>
      </c>
      <c r="IP945" t="s">
        <v>419</v>
      </c>
    </row>
    <row r="946" spans="1:250" x14ac:dyDescent="0.25">
      <c r="A946">
        <v>134688</v>
      </c>
      <c r="B946">
        <v>1886117376</v>
      </c>
      <c r="C946">
        <v>1403</v>
      </c>
      <c r="D946" t="s">
        <v>399</v>
      </c>
      <c r="E946" t="s">
        <v>400</v>
      </c>
      <c r="F946">
        <v>1407</v>
      </c>
      <c r="G946" t="s">
        <v>401</v>
      </c>
      <c r="H946" t="s">
        <v>400</v>
      </c>
      <c r="I946">
        <v>434</v>
      </c>
      <c r="J946" t="s">
        <v>414</v>
      </c>
      <c r="K946" t="s">
        <v>415</v>
      </c>
      <c r="L946">
        <v>1471</v>
      </c>
      <c r="M946" t="s">
        <v>407</v>
      </c>
      <c r="N946" t="s">
        <v>255</v>
      </c>
      <c r="O946">
        <v>1471</v>
      </c>
      <c r="P946" t="s">
        <v>407</v>
      </c>
      <c r="Q946" t="s">
        <v>255</v>
      </c>
      <c r="R946" t="s">
        <v>293</v>
      </c>
      <c r="S946" s="2">
        <v>-1.51</v>
      </c>
      <c r="U946">
        <v>10</v>
      </c>
      <c r="IF946">
        <v>1471</v>
      </c>
      <c r="IG946" t="s">
        <v>407</v>
      </c>
      <c r="IH946" t="s">
        <v>252</v>
      </c>
      <c r="IK946">
        <v>-2</v>
      </c>
      <c r="IL946" t="s">
        <v>253</v>
      </c>
      <c r="IM946" t="s">
        <v>254</v>
      </c>
      <c r="IN946" t="s">
        <v>416</v>
      </c>
      <c r="IP946" t="s">
        <v>419</v>
      </c>
    </row>
    <row r="947" spans="1:250" x14ac:dyDescent="0.25">
      <c r="A947">
        <v>134689</v>
      </c>
      <c r="B947">
        <v>1886117376</v>
      </c>
      <c r="C947">
        <v>1403</v>
      </c>
      <c r="D947" t="s">
        <v>399</v>
      </c>
      <c r="E947" t="s">
        <v>400</v>
      </c>
      <c r="F947">
        <v>1407</v>
      </c>
      <c r="G947" t="s">
        <v>401</v>
      </c>
      <c r="H947" t="s">
        <v>400</v>
      </c>
      <c r="I947">
        <v>430</v>
      </c>
      <c r="J947" t="s">
        <v>410</v>
      </c>
      <c r="K947" t="s">
        <v>411</v>
      </c>
      <c r="L947">
        <v>1471</v>
      </c>
      <c r="M947" t="s">
        <v>407</v>
      </c>
      <c r="N947" t="s">
        <v>255</v>
      </c>
      <c r="O947">
        <v>1471</v>
      </c>
      <c r="P947" t="s">
        <v>407</v>
      </c>
      <c r="Q947" t="s">
        <v>255</v>
      </c>
      <c r="R947" t="s">
        <v>293</v>
      </c>
      <c r="S947" s="2">
        <v>-1.2</v>
      </c>
      <c r="U947">
        <v>10</v>
      </c>
      <c r="IF947">
        <v>1471</v>
      </c>
      <c r="IG947" t="s">
        <v>407</v>
      </c>
      <c r="IH947" t="s">
        <v>252</v>
      </c>
      <c r="IK947">
        <v>-2</v>
      </c>
      <c r="IL947" t="s">
        <v>253</v>
      </c>
      <c r="IM947" t="s">
        <v>254</v>
      </c>
      <c r="IN947" t="s">
        <v>416</v>
      </c>
      <c r="IP947" t="s">
        <v>419</v>
      </c>
    </row>
    <row r="948" spans="1:250" x14ac:dyDescent="0.25">
      <c r="A948">
        <v>134690</v>
      </c>
      <c r="B948">
        <v>1886117376</v>
      </c>
      <c r="C948">
        <v>1403</v>
      </c>
      <c r="D948" t="s">
        <v>399</v>
      </c>
      <c r="E948" t="s">
        <v>400</v>
      </c>
      <c r="F948">
        <v>1407</v>
      </c>
      <c r="G948" t="s">
        <v>401</v>
      </c>
      <c r="H948" t="s">
        <v>400</v>
      </c>
      <c r="I948">
        <v>428</v>
      </c>
      <c r="J948" t="s">
        <v>391</v>
      </c>
      <c r="K948" t="s">
        <v>402</v>
      </c>
      <c r="L948">
        <v>1471</v>
      </c>
      <c r="M948" t="s">
        <v>407</v>
      </c>
      <c r="N948" t="s">
        <v>255</v>
      </c>
      <c r="O948">
        <v>1471</v>
      </c>
      <c r="P948" t="s">
        <v>407</v>
      </c>
      <c r="Q948" t="s">
        <v>255</v>
      </c>
      <c r="R948" t="s">
        <v>293</v>
      </c>
      <c r="S948" s="2">
        <v>-2.5299999999999998</v>
      </c>
      <c r="U948">
        <v>10</v>
      </c>
      <c r="IF948">
        <v>1471</v>
      </c>
      <c r="IG948" t="s">
        <v>407</v>
      </c>
      <c r="IH948" t="s">
        <v>252</v>
      </c>
      <c r="IK948">
        <v>-2</v>
      </c>
      <c r="IL948" t="s">
        <v>253</v>
      </c>
      <c r="IM948" t="s">
        <v>254</v>
      </c>
      <c r="IN948" t="s">
        <v>416</v>
      </c>
      <c r="IP948" t="s">
        <v>419</v>
      </c>
    </row>
    <row r="949" spans="1:250" x14ac:dyDescent="0.25">
      <c r="A949">
        <v>134691</v>
      </c>
      <c r="B949">
        <v>1886117376</v>
      </c>
      <c r="C949">
        <v>1403</v>
      </c>
      <c r="D949" t="s">
        <v>399</v>
      </c>
      <c r="E949" t="s">
        <v>400</v>
      </c>
      <c r="F949">
        <v>1407</v>
      </c>
      <c r="G949" t="s">
        <v>401</v>
      </c>
      <c r="H949" t="s">
        <v>400</v>
      </c>
      <c r="I949">
        <v>423</v>
      </c>
      <c r="J949" t="s">
        <v>392</v>
      </c>
      <c r="K949" t="s">
        <v>393</v>
      </c>
      <c r="L949">
        <v>1471</v>
      </c>
      <c r="M949" t="s">
        <v>407</v>
      </c>
      <c r="N949" t="s">
        <v>255</v>
      </c>
      <c r="O949">
        <v>1471</v>
      </c>
      <c r="P949" t="s">
        <v>407</v>
      </c>
      <c r="Q949" t="s">
        <v>255</v>
      </c>
      <c r="R949" t="s">
        <v>293</v>
      </c>
      <c r="S949" s="2">
        <v>-2.02</v>
      </c>
      <c r="U949">
        <v>10</v>
      </c>
      <c r="IF949">
        <v>1471</v>
      </c>
      <c r="IG949" t="s">
        <v>407</v>
      </c>
      <c r="IH949" t="s">
        <v>252</v>
      </c>
      <c r="IK949">
        <v>-2</v>
      </c>
      <c r="IL949" t="s">
        <v>253</v>
      </c>
      <c r="IM949" t="s">
        <v>254</v>
      </c>
      <c r="IN949" t="s">
        <v>416</v>
      </c>
      <c r="IP949" t="s">
        <v>419</v>
      </c>
    </row>
    <row r="950" spans="1:250" x14ac:dyDescent="0.25">
      <c r="A950">
        <v>134692</v>
      </c>
      <c r="B950">
        <v>1886117376</v>
      </c>
      <c r="C950">
        <v>1403</v>
      </c>
      <c r="D950" t="s">
        <v>399</v>
      </c>
      <c r="E950" t="s">
        <v>400</v>
      </c>
      <c r="F950">
        <v>1407</v>
      </c>
      <c r="G950" t="s">
        <v>401</v>
      </c>
      <c r="H950" t="s">
        <v>400</v>
      </c>
      <c r="I950">
        <v>421</v>
      </c>
      <c r="J950" t="s">
        <v>394</v>
      </c>
      <c r="K950" t="s">
        <v>405</v>
      </c>
      <c r="L950">
        <v>1471</v>
      </c>
      <c r="M950" t="s">
        <v>407</v>
      </c>
      <c r="N950" t="s">
        <v>255</v>
      </c>
      <c r="O950">
        <v>1471</v>
      </c>
      <c r="P950" t="s">
        <v>407</v>
      </c>
      <c r="Q950" t="s">
        <v>255</v>
      </c>
      <c r="R950" t="s">
        <v>293</v>
      </c>
      <c r="S950" s="2">
        <v>-4.26</v>
      </c>
      <c r="U950">
        <v>10</v>
      </c>
      <c r="IF950">
        <v>1471</v>
      </c>
      <c r="IG950" t="s">
        <v>407</v>
      </c>
      <c r="IH950" t="s">
        <v>252</v>
      </c>
      <c r="IK950">
        <v>-2</v>
      </c>
      <c r="IL950" t="s">
        <v>253</v>
      </c>
      <c r="IM950" t="s">
        <v>254</v>
      </c>
      <c r="IN950" t="s">
        <v>416</v>
      </c>
      <c r="IP950" t="s">
        <v>419</v>
      </c>
    </row>
    <row r="951" spans="1:250" x14ac:dyDescent="0.25">
      <c r="A951">
        <v>134693</v>
      </c>
      <c r="B951">
        <v>1886117376</v>
      </c>
      <c r="C951">
        <v>1403</v>
      </c>
      <c r="D951" t="s">
        <v>399</v>
      </c>
      <c r="E951" t="s">
        <v>400</v>
      </c>
      <c r="F951">
        <v>1407</v>
      </c>
      <c r="G951" t="s">
        <v>401</v>
      </c>
      <c r="H951" t="s">
        <v>400</v>
      </c>
      <c r="I951">
        <v>417</v>
      </c>
      <c r="J951" t="s">
        <v>389</v>
      </c>
      <c r="K951" t="s">
        <v>390</v>
      </c>
      <c r="L951">
        <v>1471</v>
      </c>
      <c r="M951" t="s">
        <v>407</v>
      </c>
      <c r="N951" t="s">
        <v>255</v>
      </c>
      <c r="O951">
        <v>1471</v>
      </c>
      <c r="P951" t="s">
        <v>407</v>
      </c>
      <c r="Q951" t="s">
        <v>255</v>
      </c>
      <c r="R951" t="s">
        <v>293</v>
      </c>
      <c r="S951" s="2">
        <v>-2.64</v>
      </c>
      <c r="U951">
        <v>10</v>
      </c>
      <c r="IF951">
        <v>1471</v>
      </c>
      <c r="IG951" t="s">
        <v>407</v>
      </c>
      <c r="IH951" t="s">
        <v>252</v>
      </c>
      <c r="IK951">
        <v>-2</v>
      </c>
      <c r="IL951" t="s">
        <v>253</v>
      </c>
      <c r="IM951" t="s">
        <v>254</v>
      </c>
      <c r="IN951" t="s">
        <v>416</v>
      </c>
      <c r="IP951" t="s">
        <v>419</v>
      </c>
    </row>
    <row r="952" spans="1:250" x14ac:dyDescent="0.25">
      <c r="A952">
        <v>134694</v>
      </c>
      <c r="B952">
        <v>1886117376</v>
      </c>
      <c r="C952">
        <v>1403</v>
      </c>
      <c r="D952" t="s">
        <v>399</v>
      </c>
      <c r="E952" t="s">
        <v>400</v>
      </c>
      <c r="F952">
        <v>1407</v>
      </c>
      <c r="G952" t="s">
        <v>401</v>
      </c>
      <c r="H952" t="s">
        <v>400</v>
      </c>
      <c r="I952">
        <v>504</v>
      </c>
      <c r="J952" t="s">
        <v>464</v>
      </c>
      <c r="K952" t="s">
        <v>463</v>
      </c>
      <c r="L952">
        <v>79514</v>
      </c>
      <c r="M952" t="s">
        <v>465</v>
      </c>
      <c r="N952" t="s">
        <v>466</v>
      </c>
      <c r="O952">
        <v>79514</v>
      </c>
      <c r="P952" t="s">
        <v>465</v>
      </c>
      <c r="Q952" t="s">
        <v>466</v>
      </c>
      <c r="R952" t="s">
        <v>294</v>
      </c>
      <c r="S952" s="2">
        <v>-684.26</v>
      </c>
      <c r="U952">
        <v>11</v>
      </c>
      <c r="IF952">
        <v>79514</v>
      </c>
      <c r="IG952" t="s">
        <v>465</v>
      </c>
      <c r="IH952" t="s">
        <v>252</v>
      </c>
      <c r="IK952">
        <v>-2</v>
      </c>
      <c r="IL952" t="s">
        <v>253</v>
      </c>
      <c r="IM952" t="s">
        <v>254</v>
      </c>
      <c r="IN952" t="s">
        <v>416</v>
      </c>
      <c r="IP952" t="s">
        <v>465</v>
      </c>
    </row>
    <row r="953" spans="1:250" x14ac:dyDescent="0.25">
      <c r="A953">
        <v>134695</v>
      </c>
      <c r="B953">
        <v>1886117376</v>
      </c>
      <c r="C953">
        <v>1403</v>
      </c>
      <c r="D953" t="s">
        <v>399</v>
      </c>
      <c r="E953" t="s">
        <v>400</v>
      </c>
      <c r="F953">
        <v>1407</v>
      </c>
      <c r="G953" t="s">
        <v>401</v>
      </c>
      <c r="H953" t="s">
        <v>400</v>
      </c>
      <c r="I953">
        <v>504</v>
      </c>
      <c r="J953" t="s">
        <v>464</v>
      </c>
      <c r="K953" t="s">
        <v>463</v>
      </c>
      <c r="L953">
        <v>78013</v>
      </c>
      <c r="M953" t="s">
        <v>467</v>
      </c>
      <c r="N953" t="s">
        <v>262</v>
      </c>
      <c r="O953">
        <v>78013</v>
      </c>
      <c r="P953" t="s">
        <v>467</v>
      </c>
      <c r="Q953" t="s">
        <v>262</v>
      </c>
      <c r="R953" t="s">
        <v>294</v>
      </c>
      <c r="S953" s="2">
        <v>-199.18</v>
      </c>
      <c r="U953">
        <v>11</v>
      </c>
      <c r="IF953">
        <v>78013</v>
      </c>
      <c r="IG953" t="s">
        <v>467</v>
      </c>
      <c r="IH953" t="s">
        <v>252</v>
      </c>
      <c r="IK953">
        <v>-2</v>
      </c>
      <c r="IL953" t="s">
        <v>253</v>
      </c>
      <c r="IM953" t="s">
        <v>254</v>
      </c>
      <c r="IN953" t="s">
        <v>416</v>
      </c>
      <c r="IP953" t="s">
        <v>467</v>
      </c>
    </row>
    <row r="954" spans="1:250" x14ac:dyDescent="0.25">
      <c r="A954">
        <v>134696</v>
      </c>
      <c r="B954">
        <v>1886117376</v>
      </c>
      <c r="C954">
        <v>1403</v>
      </c>
      <c r="D954" t="s">
        <v>399</v>
      </c>
      <c r="E954" t="s">
        <v>400</v>
      </c>
      <c r="F954">
        <v>1407</v>
      </c>
      <c r="G954" t="s">
        <v>401</v>
      </c>
      <c r="H954" t="s">
        <v>400</v>
      </c>
      <c r="I954">
        <v>501</v>
      </c>
      <c r="J954" t="s">
        <v>468</v>
      </c>
      <c r="K954" t="s">
        <v>469</v>
      </c>
      <c r="L954">
        <v>78013</v>
      </c>
      <c r="M954" t="s">
        <v>467</v>
      </c>
      <c r="N954" t="s">
        <v>262</v>
      </c>
      <c r="O954">
        <v>78013</v>
      </c>
      <c r="P954" t="s">
        <v>467</v>
      </c>
      <c r="Q954" t="s">
        <v>262</v>
      </c>
      <c r="R954" t="s">
        <v>294</v>
      </c>
      <c r="S954" s="2">
        <v>-93.33</v>
      </c>
      <c r="U954">
        <v>11</v>
      </c>
      <c r="IF954">
        <v>78013</v>
      </c>
      <c r="IG954" t="s">
        <v>467</v>
      </c>
      <c r="IH954" t="s">
        <v>252</v>
      </c>
      <c r="IK954">
        <v>-2</v>
      </c>
      <c r="IL954" t="s">
        <v>253</v>
      </c>
      <c r="IM954" t="s">
        <v>254</v>
      </c>
      <c r="IN954" t="s">
        <v>416</v>
      </c>
      <c r="IP954" t="s">
        <v>467</v>
      </c>
    </row>
    <row r="955" spans="1:250" x14ac:dyDescent="0.25">
      <c r="A955">
        <v>134697</v>
      </c>
      <c r="B955">
        <v>1886117376</v>
      </c>
      <c r="C955">
        <v>1403</v>
      </c>
      <c r="D955" t="s">
        <v>399</v>
      </c>
      <c r="E955" t="s">
        <v>400</v>
      </c>
      <c r="F955">
        <v>1407</v>
      </c>
      <c r="G955" t="s">
        <v>401</v>
      </c>
      <c r="H955" t="s">
        <v>400</v>
      </c>
      <c r="I955">
        <v>499</v>
      </c>
      <c r="J955" t="s">
        <v>470</v>
      </c>
      <c r="K955" t="s">
        <v>471</v>
      </c>
      <c r="L955">
        <v>78013</v>
      </c>
      <c r="M955" t="s">
        <v>467</v>
      </c>
      <c r="N955" t="s">
        <v>262</v>
      </c>
      <c r="O955">
        <v>78013</v>
      </c>
      <c r="P955" t="s">
        <v>467</v>
      </c>
      <c r="Q955" t="s">
        <v>262</v>
      </c>
      <c r="R955" t="s">
        <v>294</v>
      </c>
      <c r="S955" s="2">
        <v>-93.33</v>
      </c>
      <c r="U955">
        <v>11</v>
      </c>
      <c r="IF955">
        <v>78013</v>
      </c>
      <c r="IG955" t="s">
        <v>467</v>
      </c>
      <c r="IH955" t="s">
        <v>252</v>
      </c>
      <c r="IK955">
        <v>-2</v>
      </c>
      <c r="IL955" t="s">
        <v>253</v>
      </c>
      <c r="IM955" t="s">
        <v>254</v>
      </c>
      <c r="IN955" t="s">
        <v>416</v>
      </c>
      <c r="IP955" t="s">
        <v>467</v>
      </c>
    </row>
    <row r="956" spans="1:250" x14ac:dyDescent="0.25">
      <c r="A956">
        <v>134698</v>
      </c>
      <c r="B956">
        <v>1886117376</v>
      </c>
      <c r="C956">
        <v>1403</v>
      </c>
      <c r="D956" t="s">
        <v>399</v>
      </c>
      <c r="E956" t="s">
        <v>400</v>
      </c>
      <c r="F956">
        <v>1407</v>
      </c>
      <c r="G956" t="s">
        <v>401</v>
      </c>
      <c r="H956" t="s">
        <v>400</v>
      </c>
      <c r="I956">
        <v>504</v>
      </c>
      <c r="J956" t="s">
        <v>464</v>
      </c>
      <c r="K956" t="s">
        <v>463</v>
      </c>
      <c r="L956">
        <v>50297</v>
      </c>
      <c r="M956" t="s">
        <v>435</v>
      </c>
      <c r="N956" t="s">
        <v>436</v>
      </c>
      <c r="O956">
        <v>50297</v>
      </c>
      <c r="P956" t="s">
        <v>435</v>
      </c>
      <c r="Q956" t="s">
        <v>436</v>
      </c>
      <c r="R956" t="s">
        <v>294</v>
      </c>
      <c r="S956" s="2">
        <v>-676.03</v>
      </c>
      <c r="U956">
        <v>11</v>
      </c>
      <c r="IF956">
        <v>50297</v>
      </c>
      <c r="IG956" t="s">
        <v>435</v>
      </c>
      <c r="IH956" t="s">
        <v>252</v>
      </c>
      <c r="IK956">
        <v>-2</v>
      </c>
      <c r="IL956" t="s">
        <v>253</v>
      </c>
      <c r="IM956" t="s">
        <v>254</v>
      </c>
      <c r="IN956" t="s">
        <v>416</v>
      </c>
      <c r="IP956" t="s">
        <v>435</v>
      </c>
    </row>
    <row r="957" spans="1:250" x14ac:dyDescent="0.25">
      <c r="A957">
        <v>134699</v>
      </c>
      <c r="B957">
        <v>1886117376</v>
      </c>
      <c r="C957">
        <v>1403</v>
      </c>
      <c r="D957" t="s">
        <v>399</v>
      </c>
      <c r="E957" t="s">
        <v>400</v>
      </c>
      <c r="F957">
        <v>1407</v>
      </c>
      <c r="G957" t="s">
        <v>401</v>
      </c>
      <c r="H957" t="s">
        <v>400</v>
      </c>
      <c r="I957">
        <v>501</v>
      </c>
      <c r="J957" t="s">
        <v>468</v>
      </c>
      <c r="K957" t="s">
        <v>469</v>
      </c>
      <c r="L957">
        <v>50297</v>
      </c>
      <c r="M957" t="s">
        <v>435</v>
      </c>
      <c r="N957" t="s">
        <v>436</v>
      </c>
      <c r="O957">
        <v>50297</v>
      </c>
      <c r="P957" t="s">
        <v>435</v>
      </c>
      <c r="Q957" t="s">
        <v>436</v>
      </c>
      <c r="R957" t="s">
        <v>294</v>
      </c>
      <c r="S957" s="2">
        <v>-316.69</v>
      </c>
      <c r="U957">
        <v>11</v>
      </c>
      <c r="IF957">
        <v>50297</v>
      </c>
      <c r="IG957" t="s">
        <v>435</v>
      </c>
      <c r="IH957" t="s">
        <v>252</v>
      </c>
      <c r="IK957">
        <v>-2</v>
      </c>
      <c r="IL957" t="s">
        <v>253</v>
      </c>
      <c r="IM957" t="s">
        <v>254</v>
      </c>
      <c r="IN957" t="s">
        <v>416</v>
      </c>
      <c r="IP957" t="s">
        <v>435</v>
      </c>
    </row>
    <row r="958" spans="1:250" x14ac:dyDescent="0.25">
      <c r="A958">
        <v>134700</v>
      </c>
      <c r="B958">
        <v>1886117376</v>
      </c>
      <c r="C958">
        <v>1403</v>
      </c>
      <c r="D958" t="s">
        <v>399</v>
      </c>
      <c r="E958" t="s">
        <v>400</v>
      </c>
      <c r="F958">
        <v>1407</v>
      </c>
      <c r="G958" t="s">
        <v>401</v>
      </c>
      <c r="H958" t="s">
        <v>400</v>
      </c>
      <c r="I958">
        <v>499</v>
      </c>
      <c r="J958" t="s">
        <v>470</v>
      </c>
      <c r="K958" t="s">
        <v>471</v>
      </c>
      <c r="L958">
        <v>50297</v>
      </c>
      <c r="M958" t="s">
        <v>435</v>
      </c>
      <c r="N958" t="s">
        <v>436</v>
      </c>
      <c r="O958">
        <v>50297</v>
      </c>
      <c r="P958" t="s">
        <v>435</v>
      </c>
      <c r="Q958" t="s">
        <v>436</v>
      </c>
      <c r="R958" t="s">
        <v>294</v>
      </c>
      <c r="S958" s="2">
        <v>-316.69</v>
      </c>
      <c r="U958">
        <v>11</v>
      </c>
      <c r="IF958">
        <v>50297</v>
      </c>
      <c r="IG958" t="s">
        <v>435</v>
      </c>
      <c r="IH958" t="s">
        <v>252</v>
      </c>
      <c r="IK958">
        <v>-2</v>
      </c>
      <c r="IL958" t="s">
        <v>253</v>
      </c>
      <c r="IM958" t="s">
        <v>254</v>
      </c>
      <c r="IN958" t="s">
        <v>416</v>
      </c>
      <c r="IP958" t="s">
        <v>435</v>
      </c>
    </row>
    <row r="959" spans="1:250" x14ac:dyDescent="0.25">
      <c r="A959">
        <v>134701</v>
      </c>
      <c r="B959">
        <v>1886117376</v>
      </c>
      <c r="C959">
        <v>1403</v>
      </c>
      <c r="D959" t="s">
        <v>399</v>
      </c>
      <c r="E959" t="s">
        <v>400</v>
      </c>
      <c r="F959">
        <v>1407</v>
      </c>
      <c r="G959" t="s">
        <v>401</v>
      </c>
      <c r="H959" t="s">
        <v>400</v>
      </c>
      <c r="I959">
        <v>493</v>
      </c>
      <c r="J959" t="s">
        <v>472</v>
      </c>
      <c r="K959" t="s">
        <v>473</v>
      </c>
      <c r="L959">
        <v>50297</v>
      </c>
      <c r="M959" t="s">
        <v>435</v>
      </c>
      <c r="N959" t="s">
        <v>436</v>
      </c>
      <c r="O959">
        <v>50297</v>
      </c>
      <c r="P959" t="s">
        <v>435</v>
      </c>
      <c r="Q959" t="s">
        <v>436</v>
      </c>
      <c r="R959" t="s">
        <v>294</v>
      </c>
      <c r="S959" s="2">
        <v>-360.43</v>
      </c>
      <c r="U959">
        <v>11</v>
      </c>
      <c r="IF959">
        <v>50297</v>
      </c>
      <c r="IG959" t="s">
        <v>435</v>
      </c>
      <c r="IH959" t="s">
        <v>252</v>
      </c>
      <c r="IK959">
        <v>-2</v>
      </c>
      <c r="IL959" t="s">
        <v>253</v>
      </c>
      <c r="IM959" t="s">
        <v>254</v>
      </c>
      <c r="IN959" t="s">
        <v>416</v>
      </c>
      <c r="IP959" t="s">
        <v>435</v>
      </c>
    </row>
    <row r="960" spans="1:250" x14ac:dyDescent="0.25">
      <c r="A960">
        <v>134702</v>
      </c>
      <c r="B960">
        <v>1886117376</v>
      </c>
      <c r="C960">
        <v>1403</v>
      </c>
      <c r="D960" t="s">
        <v>399</v>
      </c>
      <c r="E960" t="s">
        <v>400</v>
      </c>
      <c r="F960">
        <v>1407</v>
      </c>
      <c r="G960" t="s">
        <v>401</v>
      </c>
      <c r="H960" t="s">
        <v>400</v>
      </c>
      <c r="I960">
        <v>491</v>
      </c>
      <c r="J960" t="s">
        <v>474</v>
      </c>
      <c r="K960" t="s">
        <v>475</v>
      </c>
      <c r="L960">
        <v>50297</v>
      </c>
      <c r="M960" t="s">
        <v>435</v>
      </c>
      <c r="N960" t="s">
        <v>436</v>
      </c>
      <c r="O960">
        <v>50297</v>
      </c>
      <c r="P960" t="s">
        <v>435</v>
      </c>
      <c r="Q960" t="s">
        <v>436</v>
      </c>
      <c r="R960" t="s">
        <v>294</v>
      </c>
      <c r="S960" s="2">
        <v>-270.33</v>
      </c>
      <c r="U960">
        <v>11</v>
      </c>
      <c r="IF960">
        <v>50297</v>
      </c>
      <c r="IG960" t="s">
        <v>435</v>
      </c>
      <c r="IH960" t="s">
        <v>252</v>
      </c>
      <c r="IK960">
        <v>-2</v>
      </c>
      <c r="IL960" t="s">
        <v>253</v>
      </c>
      <c r="IM960" t="s">
        <v>254</v>
      </c>
      <c r="IN960" t="s">
        <v>416</v>
      </c>
      <c r="IP960" t="s">
        <v>435</v>
      </c>
    </row>
    <row r="961" spans="1:250" x14ac:dyDescent="0.25">
      <c r="A961">
        <v>134703</v>
      </c>
      <c r="B961">
        <v>1886117376</v>
      </c>
      <c r="C961">
        <v>1403</v>
      </c>
      <c r="D961" t="s">
        <v>399</v>
      </c>
      <c r="E961" t="s">
        <v>400</v>
      </c>
      <c r="F961">
        <v>1407</v>
      </c>
      <c r="G961" t="s">
        <v>401</v>
      </c>
      <c r="H961" t="s">
        <v>400</v>
      </c>
      <c r="I961">
        <v>484</v>
      </c>
      <c r="J961" t="s">
        <v>476</v>
      </c>
      <c r="K961" t="s">
        <v>477</v>
      </c>
      <c r="L961">
        <v>50297</v>
      </c>
      <c r="M961" t="s">
        <v>435</v>
      </c>
      <c r="N961" t="s">
        <v>436</v>
      </c>
      <c r="O961">
        <v>50297</v>
      </c>
      <c r="P961" t="s">
        <v>435</v>
      </c>
      <c r="Q961" t="s">
        <v>436</v>
      </c>
      <c r="R961" t="s">
        <v>294</v>
      </c>
      <c r="S961" s="2">
        <v>-347.36</v>
      </c>
      <c r="U961">
        <v>11</v>
      </c>
      <c r="IF961">
        <v>50297</v>
      </c>
      <c r="IG961" t="s">
        <v>435</v>
      </c>
      <c r="IH961" t="s">
        <v>252</v>
      </c>
      <c r="IK961">
        <v>-2</v>
      </c>
      <c r="IL961" t="s">
        <v>253</v>
      </c>
      <c r="IM961" t="s">
        <v>254</v>
      </c>
      <c r="IN961" t="s">
        <v>416</v>
      </c>
      <c r="IP961" t="s">
        <v>435</v>
      </c>
    </row>
    <row r="962" spans="1:250" x14ac:dyDescent="0.25">
      <c r="A962">
        <v>134704</v>
      </c>
      <c r="B962">
        <v>1886117376</v>
      </c>
      <c r="C962">
        <v>1403</v>
      </c>
      <c r="D962" t="s">
        <v>399</v>
      </c>
      <c r="E962" t="s">
        <v>400</v>
      </c>
      <c r="F962">
        <v>1407</v>
      </c>
      <c r="G962" t="s">
        <v>401</v>
      </c>
      <c r="H962" t="s">
        <v>400</v>
      </c>
      <c r="I962">
        <v>483</v>
      </c>
      <c r="J962" t="s">
        <v>448</v>
      </c>
      <c r="K962" t="s">
        <v>449</v>
      </c>
      <c r="L962">
        <v>50297</v>
      </c>
      <c r="M962" t="s">
        <v>435</v>
      </c>
      <c r="N962" t="s">
        <v>436</v>
      </c>
      <c r="O962">
        <v>50297</v>
      </c>
      <c r="P962" t="s">
        <v>435</v>
      </c>
      <c r="Q962" t="s">
        <v>436</v>
      </c>
      <c r="R962" t="s">
        <v>294</v>
      </c>
      <c r="S962" s="2">
        <v>-164.54</v>
      </c>
      <c r="U962">
        <v>11</v>
      </c>
      <c r="IF962">
        <v>50297</v>
      </c>
      <c r="IG962" t="s">
        <v>435</v>
      </c>
      <c r="IH962" t="s">
        <v>252</v>
      </c>
      <c r="IK962">
        <v>-2</v>
      </c>
      <c r="IL962" t="s">
        <v>253</v>
      </c>
      <c r="IM962" t="s">
        <v>254</v>
      </c>
      <c r="IN962" t="s">
        <v>416</v>
      </c>
      <c r="IP962" t="s">
        <v>435</v>
      </c>
    </row>
    <row r="963" spans="1:250" x14ac:dyDescent="0.25">
      <c r="A963">
        <v>134705</v>
      </c>
      <c r="B963">
        <v>1886117376</v>
      </c>
      <c r="C963">
        <v>1403</v>
      </c>
      <c r="D963" t="s">
        <v>399</v>
      </c>
      <c r="E963" t="s">
        <v>400</v>
      </c>
      <c r="F963">
        <v>1407</v>
      </c>
      <c r="G963" t="s">
        <v>401</v>
      </c>
      <c r="H963" t="s">
        <v>400</v>
      </c>
      <c r="I963">
        <v>479</v>
      </c>
      <c r="J963" t="s">
        <v>450</v>
      </c>
      <c r="K963" t="s">
        <v>451</v>
      </c>
      <c r="L963">
        <v>50297</v>
      </c>
      <c r="M963" t="s">
        <v>435</v>
      </c>
      <c r="N963" t="s">
        <v>436</v>
      </c>
      <c r="O963">
        <v>50297</v>
      </c>
      <c r="P963" t="s">
        <v>435</v>
      </c>
      <c r="Q963" t="s">
        <v>436</v>
      </c>
      <c r="R963" t="s">
        <v>294</v>
      </c>
      <c r="S963" s="2">
        <v>-157.02000000000001</v>
      </c>
      <c r="U963">
        <v>11</v>
      </c>
      <c r="IF963">
        <v>50297</v>
      </c>
      <c r="IG963" t="s">
        <v>435</v>
      </c>
      <c r="IH963" t="s">
        <v>252</v>
      </c>
      <c r="IK963">
        <v>-2</v>
      </c>
      <c r="IL963" t="s">
        <v>253</v>
      </c>
      <c r="IM963" t="s">
        <v>254</v>
      </c>
      <c r="IN963" t="s">
        <v>416</v>
      </c>
      <c r="IP963" t="s">
        <v>435</v>
      </c>
    </row>
    <row r="964" spans="1:250" x14ac:dyDescent="0.25">
      <c r="A964">
        <v>134706</v>
      </c>
      <c r="B964">
        <v>1886117376</v>
      </c>
      <c r="C964">
        <v>1403</v>
      </c>
      <c r="D964" t="s">
        <v>399</v>
      </c>
      <c r="E964" t="s">
        <v>400</v>
      </c>
      <c r="F964">
        <v>1407</v>
      </c>
      <c r="G964" t="s">
        <v>401</v>
      </c>
      <c r="H964" t="s">
        <v>400</v>
      </c>
      <c r="I964">
        <v>475</v>
      </c>
      <c r="J964" t="s">
        <v>433</v>
      </c>
      <c r="K964" t="s">
        <v>434</v>
      </c>
      <c r="L964">
        <v>50297</v>
      </c>
      <c r="M964" t="s">
        <v>435</v>
      </c>
      <c r="N964" t="s">
        <v>436</v>
      </c>
      <c r="O964">
        <v>50297</v>
      </c>
      <c r="P964" t="s">
        <v>435</v>
      </c>
      <c r="Q964" t="s">
        <v>436</v>
      </c>
      <c r="R964" t="s">
        <v>294</v>
      </c>
      <c r="S964" s="2">
        <v>-313.58</v>
      </c>
      <c r="U964">
        <v>11</v>
      </c>
      <c r="IF964">
        <v>50297</v>
      </c>
      <c r="IG964" t="s">
        <v>435</v>
      </c>
      <c r="IH964" t="s">
        <v>252</v>
      </c>
      <c r="IK964">
        <v>-2</v>
      </c>
      <c r="IL964" t="s">
        <v>253</v>
      </c>
      <c r="IM964" t="s">
        <v>254</v>
      </c>
      <c r="IN964" t="s">
        <v>416</v>
      </c>
      <c r="IP964" t="s">
        <v>435</v>
      </c>
    </row>
    <row r="965" spans="1:250" x14ac:dyDescent="0.25">
      <c r="A965">
        <v>134707</v>
      </c>
      <c r="B965">
        <v>1886117376</v>
      </c>
      <c r="C965">
        <v>1403</v>
      </c>
      <c r="D965" t="s">
        <v>399</v>
      </c>
      <c r="E965" t="s">
        <v>400</v>
      </c>
      <c r="F965">
        <v>1407</v>
      </c>
      <c r="G965" t="s">
        <v>401</v>
      </c>
      <c r="H965" t="s">
        <v>400</v>
      </c>
      <c r="I965">
        <v>474</v>
      </c>
      <c r="J965" t="s">
        <v>437</v>
      </c>
      <c r="K965" t="s">
        <v>438</v>
      </c>
      <c r="L965">
        <v>50297</v>
      </c>
      <c r="M965" t="s">
        <v>435</v>
      </c>
      <c r="N965" t="s">
        <v>436</v>
      </c>
      <c r="O965">
        <v>50297</v>
      </c>
      <c r="P965" t="s">
        <v>435</v>
      </c>
      <c r="Q965" t="s">
        <v>436</v>
      </c>
      <c r="R965" t="s">
        <v>294</v>
      </c>
      <c r="S965" s="2">
        <v>-311.83999999999997</v>
      </c>
      <c r="U965">
        <v>11</v>
      </c>
      <c r="IF965">
        <v>50297</v>
      </c>
      <c r="IG965" t="s">
        <v>435</v>
      </c>
      <c r="IH965" t="s">
        <v>252</v>
      </c>
      <c r="IK965">
        <v>-2</v>
      </c>
      <c r="IL965" t="s">
        <v>253</v>
      </c>
      <c r="IM965" t="s">
        <v>254</v>
      </c>
      <c r="IN965" t="s">
        <v>416</v>
      </c>
      <c r="IP965" t="s">
        <v>435</v>
      </c>
    </row>
    <row r="966" spans="1:250" x14ac:dyDescent="0.25">
      <c r="A966">
        <v>134708</v>
      </c>
      <c r="B966">
        <v>1886117376</v>
      </c>
      <c r="C966">
        <v>1403</v>
      </c>
      <c r="D966" t="s">
        <v>399</v>
      </c>
      <c r="E966" t="s">
        <v>400</v>
      </c>
      <c r="F966">
        <v>1407</v>
      </c>
      <c r="G966" t="s">
        <v>401</v>
      </c>
      <c r="H966" t="s">
        <v>400</v>
      </c>
      <c r="I966">
        <v>470</v>
      </c>
      <c r="J966" t="s">
        <v>439</v>
      </c>
      <c r="K966" t="s">
        <v>440</v>
      </c>
      <c r="L966">
        <v>50297</v>
      </c>
      <c r="M966" t="s">
        <v>435</v>
      </c>
      <c r="N966" t="s">
        <v>436</v>
      </c>
      <c r="O966">
        <v>50297</v>
      </c>
      <c r="P966" t="s">
        <v>435</v>
      </c>
      <c r="Q966" t="s">
        <v>436</v>
      </c>
      <c r="R966" t="s">
        <v>294</v>
      </c>
      <c r="S966" s="2">
        <v>-378.17</v>
      </c>
      <c r="U966">
        <v>11</v>
      </c>
      <c r="IF966">
        <v>50297</v>
      </c>
      <c r="IG966" t="s">
        <v>435</v>
      </c>
      <c r="IH966" t="s">
        <v>252</v>
      </c>
      <c r="IK966">
        <v>-2</v>
      </c>
      <c r="IL966" t="s">
        <v>253</v>
      </c>
      <c r="IM966" t="s">
        <v>254</v>
      </c>
      <c r="IN966" t="s">
        <v>416</v>
      </c>
      <c r="IP966" t="s">
        <v>435</v>
      </c>
    </row>
    <row r="967" spans="1:250" x14ac:dyDescent="0.25">
      <c r="A967">
        <v>134709</v>
      </c>
      <c r="B967">
        <v>1886117376</v>
      </c>
      <c r="C967">
        <v>1403</v>
      </c>
      <c r="D967" t="s">
        <v>399</v>
      </c>
      <c r="E967" t="s">
        <v>400</v>
      </c>
      <c r="F967">
        <v>1407</v>
      </c>
      <c r="G967" t="s">
        <v>401</v>
      </c>
      <c r="H967" t="s">
        <v>400</v>
      </c>
      <c r="I967">
        <v>467</v>
      </c>
      <c r="J967" t="s">
        <v>441</v>
      </c>
      <c r="K967" t="s">
        <v>442</v>
      </c>
      <c r="L967">
        <v>50297</v>
      </c>
      <c r="M967" t="s">
        <v>435</v>
      </c>
      <c r="N967" t="s">
        <v>436</v>
      </c>
      <c r="O967">
        <v>50297</v>
      </c>
      <c r="P967" t="s">
        <v>435</v>
      </c>
      <c r="Q967" t="s">
        <v>436</v>
      </c>
      <c r="R967" t="s">
        <v>294</v>
      </c>
      <c r="S967" s="2">
        <v>-244.7</v>
      </c>
      <c r="U967">
        <v>11</v>
      </c>
      <c r="IF967">
        <v>50297</v>
      </c>
      <c r="IG967" t="s">
        <v>435</v>
      </c>
      <c r="IH967" t="s">
        <v>252</v>
      </c>
      <c r="IK967">
        <v>-2</v>
      </c>
      <c r="IL967" t="s">
        <v>253</v>
      </c>
      <c r="IM967" t="s">
        <v>254</v>
      </c>
      <c r="IN967" t="s">
        <v>416</v>
      </c>
      <c r="IP967" t="s">
        <v>435</v>
      </c>
    </row>
    <row r="968" spans="1:250" x14ac:dyDescent="0.25">
      <c r="A968">
        <v>134710</v>
      </c>
      <c r="B968">
        <v>1886117376</v>
      </c>
      <c r="C968">
        <v>1403</v>
      </c>
      <c r="D968" t="s">
        <v>399</v>
      </c>
      <c r="E968" t="s">
        <v>400</v>
      </c>
      <c r="F968">
        <v>1407</v>
      </c>
      <c r="G968" t="s">
        <v>401</v>
      </c>
      <c r="H968" t="s">
        <v>400</v>
      </c>
      <c r="I968">
        <v>466</v>
      </c>
      <c r="J968" t="s">
        <v>443</v>
      </c>
      <c r="K968" t="s">
        <v>444</v>
      </c>
      <c r="L968">
        <v>50297</v>
      </c>
      <c r="M968" t="s">
        <v>435</v>
      </c>
      <c r="N968" t="s">
        <v>436</v>
      </c>
      <c r="O968">
        <v>50297</v>
      </c>
      <c r="P968" t="s">
        <v>435</v>
      </c>
      <c r="Q968" t="s">
        <v>436</v>
      </c>
      <c r="R968" t="s">
        <v>294</v>
      </c>
      <c r="S968" s="2">
        <v>-155.55000000000001</v>
      </c>
      <c r="U968">
        <v>11</v>
      </c>
      <c r="IF968">
        <v>50297</v>
      </c>
      <c r="IG968" t="s">
        <v>435</v>
      </c>
      <c r="IH968" t="s">
        <v>252</v>
      </c>
      <c r="IK968">
        <v>-2</v>
      </c>
      <c r="IL968" t="s">
        <v>253</v>
      </c>
      <c r="IM968" t="s">
        <v>254</v>
      </c>
      <c r="IN968" t="s">
        <v>416</v>
      </c>
      <c r="IP968" t="s">
        <v>435</v>
      </c>
    </row>
    <row r="969" spans="1:250" x14ac:dyDescent="0.25">
      <c r="A969">
        <v>134711</v>
      </c>
      <c r="B969">
        <v>1886117376</v>
      </c>
      <c r="C969">
        <v>1403</v>
      </c>
      <c r="D969" t="s">
        <v>399</v>
      </c>
      <c r="E969" t="s">
        <v>400</v>
      </c>
      <c r="F969">
        <v>1407</v>
      </c>
      <c r="G969" t="s">
        <v>401</v>
      </c>
      <c r="H969" t="s">
        <v>400</v>
      </c>
      <c r="I969">
        <v>504</v>
      </c>
      <c r="J969" t="s">
        <v>464</v>
      </c>
      <c r="K969" t="s">
        <v>463</v>
      </c>
      <c r="L969">
        <v>22342</v>
      </c>
      <c r="M969" t="s">
        <v>403</v>
      </c>
      <c r="N969" t="s">
        <v>404</v>
      </c>
      <c r="O969">
        <v>22342</v>
      </c>
      <c r="P969" t="s">
        <v>403</v>
      </c>
      <c r="Q969" t="s">
        <v>404</v>
      </c>
      <c r="R969" t="s">
        <v>294</v>
      </c>
      <c r="S969" s="2">
        <v>0</v>
      </c>
      <c r="U969">
        <v>11</v>
      </c>
      <c r="IF969">
        <v>22342</v>
      </c>
      <c r="IG969" t="s">
        <v>403</v>
      </c>
      <c r="IH969" t="s">
        <v>252</v>
      </c>
      <c r="IK969">
        <v>-2</v>
      </c>
      <c r="IL969" t="s">
        <v>253</v>
      </c>
      <c r="IM969" t="s">
        <v>254</v>
      </c>
      <c r="IN969" t="s">
        <v>416</v>
      </c>
      <c r="IP969" t="s">
        <v>417</v>
      </c>
    </row>
    <row r="970" spans="1:250" x14ac:dyDescent="0.25">
      <c r="A970">
        <v>134712</v>
      </c>
      <c r="B970">
        <v>1886117376</v>
      </c>
      <c r="C970">
        <v>1403</v>
      </c>
      <c r="D970" t="s">
        <v>399</v>
      </c>
      <c r="E970" t="s">
        <v>400</v>
      </c>
      <c r="F970">
        <v>1407</v>
      </c>
      <c r="G970" t="s">
        <v>401</v>
      </c>
      <c r="H970" t="s">
        <v>400</v>
      </c>
      <c r="I970">
        <v>501</v>
      </c>
      <c r="J970" t="s">
        <v>468</v>
      </c>
      <c r="K970" t="s">
        <v>469</v>
      </c>
      <c r="L970">
        <v>22342</v>
      </c>
      <c r="M970" t="s">
        <v>403</v>
      </c>
      <c r="N970" t="s">
        <v>404</v>
      </c>
      <c r="O970">
        <v>22342</v>
      </c>
      <c r="P970" t="s">
        <v>403</v>
      </c>
      <c r="Q970" t="s">
        <v>404</v>
      </c>
      <c r="R970" t="s">
        <v>294</v>
      </c>
      <c r="S970" s="2">
        <v>-321.98</v>
      </c>
      <c r="U970">
        <v>11</v>
      </c>
      <c r="IF970">
        <v>22342</v>
      </c>
      <c r="IG970" t="s">
        <v>403</v>
      </c>
      <c r="IH970" t="s">
        <v>252</v>
      </c>
      <c r="IK970">
        <v>-2</v>
      </c>
      <c r="IL970" t="s">
        <v>253</v>
      </c>
      <c r="IM970" t="s">
        <v>254</v>
      </c>
      <c r="IN970" t="s">
        <v>416</v>
      </c>
      <c r="IP970" t="s">
        <v>417</v>
      </c>
    </row>
    <row r="971" spans="1:250" x14ac:dyDescent="0.25">
      <c r="A971">
        <v>134713</v>
      </c>
      <c r="B971">
        <v>1886117376</v>
      </c>
      <c r="C971">
        <v>1403</v>
      </c>
      <c r="D971" t="s">
        <v>399</v>
      </c>
      <c r="E971" t="s">
        <v>400</v>
      </c>
      <c r="F971">
        <v>1407</v>
      </c>
      <c r="G971" t="s">
        <v>401</v>
      </c>
      <c r="H971" t="s">
        <v>400</v>
      </c>
      <c r="I971">
        <v>499</v>
      </c>
      <c r="J971" t="s">
        <v>470</v>
      </c>
      <c r="K971" t="s">
        <v>471</v>
      </c>
      <c r="L971">
        <v>22342</v>
      </c>
      <c r="M971" t="s">
        <v>403</v>
      </c>
      <c r="N971" t="s">
        <v>404</v>
      </c>
      <c r="O971">
        <v>22342</v>
      </c>
      <c r="P971" t="s">
        <v>403</v>
      </c>
      <c r="Q971" t="s">
        <v>404</v>
      </c>
      <c r="R971" t="s">
        <v>294</v>
      </c>
      <c r="S971" s="2">
        <v>-321.98</v>
      </c>
      <c r="U971">
        <v>11</v>
      </c>
      <c r="IF971">
        <v>22342</v>
      </c>
      <c r="IG971" t="s">
        <v>403</v>
      </c>
      <c r="IH971" t="s">
        <v>252</v>
      </c>
      <c r="IK971">
        <v>-2</v>
      </c>
      <c r="IL971" t="s">
        <v>253</v>
      </c>
      <c r="IM971" t="s">
        <v>254</v>
      </c>
      <c r="IN971" t="s">
        <v>416</v>
      </c>
      <c r="IP971" t="s">
        <v>417</v>
      </c>
    </row>
    <row r="972" spans="1:250" x14ac:dyDescent="0.25">
      <c r="A972">
        <v>134714</v>
      </c>
      <c r="B972">
        <v>1886117376</v>
      </c>
      <c r="C972">
        <v>1403</v>
      </c>
      <c r="D972" t="s">
        <v>399</v>
      </c>
      <c r="E972" t="s">
        <v>400</v>
      </c>
      <c r="F972">
        <v>1407</v>
      </c>
      <c r="G972" t="s">
        <v>401</v>
      </c>
      <c r="H972" t="s">
        <v>400</v>
      </c>
      <c r="I972">
        <v>493</v>
      </c>
      <c r="J972" t="s">
        <v>472</v>
      </c>
      <c r="K972" t="s">
        <v>473</v>
      </c>
      <c r="L972">
        <v>22342</v>
      </c>
      <c r="M972" t="s">
        <v>403</v>
      </c>
      <c r="N972" t="s">
        <v>404</v>
      </c>
      <c r="O972">
        <v>22342</v>
      </c>
      <c r="P972" t="s">
        <v>403</v>
      </c>
      <c r="Q972" t="s">
        <v>404</v>
      </c>
      <c r="R972" t="s">
        <v>294</v>
      </c>
      <c r="S972" s="2">
        <v>-368.01</v>
      </c>
      <c r="U972">
        <v>11</v>
      </c>
      <c r="IF972">
        <v>22342</v>
      </c>
      <c r="IG972" t="s">
        <v>403</v>
      </c>
      <c r="IH972" t="s">
        <v>252</v>
      </c>
      <c r="IK972">
        <v>-2</v>
      </c>
      <c r="IL972" t="s">
        <v>253</v>
      </c>
      <c r="IM972" t="s">
        <v>254</v>
      </c>
      <c r="IN972" t="s">
        <v>416</v>
      </c>
      <c r="IP972" t="s">
        <v>417</v>
      </c>
    </row>
    <row r="973" spans="1:250" x14ac:dyDescent="0.25">
      <c r="A973">
        <v>134715</v>
      </c>
      <c r="B973">
        <v>1886117376</v>
      </c>
      <c r="C973">
        <v>1403</v>
      </c>
      <c r="D973" t="s">
        <v>399</v>
      </c>
      <c r="E973" t="s">
        <v>400</v>
      </c>
      <c r="F973">
        <v>1407</v>
      </c>
      <c r="G973" t="s">
        <v>401</v>
      </c>
      <c r="H973" t="s">
        <v>400</v>
      </c>
      <c r="I973">
        <v>491</v>
      </c>
      <c r="J973" t="s">
        <v>474</v>
      </c>
      <c r="K973" t="s">
        <v>475</v>
      </c>
      <c r="L973">
        <v>22342</v>
      </c>
      <c r="M973" t="s">
        <v>403</v>
      </c>
      <c r="N973" t="s">
        <v>404</v>
      </c>
      <c r="O973">
        <v>22342</v>
      </c>
      <c r="P973" t="s">
        <v>403</v>
      </c>
      <c r="Q973" t="s">
        <v>404</v>
      </c>
      <c r="R973" t="s">
        <v>294</v>
      </c>
      <c r="S973" s="2">
        <v>-276.01</v>
      </c>
      <c r="U973">
        <v>11</v>
      </c>
      <c r="IF973">
        <v>22342</v>
      </c>
      <c r="IG973" t="s">
        <v>403</v>
      </c>
      <c r="IH973" t="s">
        <v>252</v>
      </c>
      <c r="IK973">
        <v>-2</v>
      </c>
      <c r="IL973" t="s">
        <v>253</v>
      </c>
      <c r="IM973" t="s">
        <v>254</v>
      </c>
      <c r="IN973" t="s">
        <v>416</v>
      </c>
      <c r="IP973" t="s">
        <v>417</v>
      </c>
    </row>
    <row r="974" spans="1:250" x14ac:dyDescent="0.25">
      <c r="A974">
        <v>134716</v>
      </c>
      <c r="B974">
        <v>1886117376</v>
      </c>
      <c r="C974">
        <v>1403</v>
      </c>
      <c r="D974" t="s">
        <v>399</v>
      </c>
      <c r="E974" t="s">
        <v>400</v>
      </c>
      <c r="F974">
        <v>1407</v>
      </c>
      <c r="G974" t="s">
        <v>401</v>
      </c>
      <c r="H974" t="s">
        <v>400</v>
      </c>
      <c r="I974">
        <v>484</v>
      </c>
      <c r="J974" t="s">
        <v>476</v>
      </c>
      <c r="K974" t="s">
        <v>477</v>
      </c>
      <c r="L974">
        <v>22342</v>
      </c>
      <c r="M974" t="s">
        <v>403</v>
      </c>
      <c r="N974" t="s">
        <v>404</v>
      </c>
      <c r="O974">
        <v>22342</v>
      </c>
      <c r="P974" t="s">
        <v>403</v>
      </c>
      <c r="Q974" t="s">
        <v>404</v>
      </c>
      <c r="R974" t="s">
        <v>294</v>
      </c>
      <c r="S974" s="2">
        <v>-473.26</v>
      </c>
      <c r="U974">
        <v>11</v>
      </c>
      <c r="IF974">
        <v>22342</v>
      </c>
      <c r="IG974" t="s">
        <v>403</v>
      </c>
      <c r="IH974" t="s">
        <v>252</v>
      </c>
      <c r="IK974">
        <v>-2</v>
      </c>
      <c r="IL974" t="s">
        <v>253</v>
      </c>
      <c r="IM974" t="s">
        <v>254</v>
      </c>
      <c r="IN974" t="s">
        <v>416</v>
      </c>
      <c r="IP974" t="s">
        <v>417</v>
      </c>
    </row>
    <row r="975" spans="1:250" x14ac:dyDescent="0.25">
      <c r="A975">
        <v>134717</v>
      </c>
      <c r="B975">
        <v>1886117376</v>
      </c>
      <c r="C975">
        <v>1403</v>
      </c>
      <c r="D975" t="s">
        <v>399</v>
      </c>
      <c r="E975" t="s">
        <v>400</v>
      </c>
      <c r="F975">
        <v>1407</v>
      </c>
      <c r="G975" t="s">
        <v>401</v>
      </c>
      <c r="H975" t="s">
        <v>400</v>
      </c>
      <c r="I975">
        <v>483</v>
      </c>
      <c r="J975" t="s">
        <v>448</v>
      </c>
      <c r="K975" t="s">
        <v>449</v>
      </c>
      <c r="L975">
        <v>22342</v>
      </c>
      <c r="M975" t="s">
        <v>403</v>
      </c>
      <c r="N975" t="s">
        <v>404</v>
      </c>
      <c r="O975">
        <v>22342</v>
      </c>
      <c r="P975" t="s">
        <v>403</v>
      </c>
      <c r="Q975" t="s">
        <v>404</v>
      </c>
      <c r="R975" t="s">
        <v>294</v>
      </c>
      <c r="S975" s="2">
        <v>-224.18</v>
      </c>
      <c r="U975">
        <v>11</v>
      </c>
      <c r="IF975">
        <v>22342</v>
      </c>
      <c r="IG975" t="s">
        <v>403</v>
      </c>
      <c r="IH975" t="s">
        <v>252</v>
      </c>
      <c r="IK975">
        <v>-2</v>
      </c>
      <c r="IL975" t="s">
        <v>253</v>
      </c>
      <c r="IM975" t="s">
        <v>254</v>
      </c>
      <c r="IN975" t="s">
        <v>416</v>
      </c>
      <c r="IP975" t="s">
        <v>417</v>
      </c>
    </row>
    <row r="976" spans="1:250" x14ac:dyDescent="0.25">
      <c r="A976">
        <v>134718</v>
      </c>
      <c r="B976">
        <v>1886117376</v>
      </c>
      <c r="C976">
        <v>1403</v>
      </c>
      <c r="D976" t="s">
        <v>399</v>
      </c>
      <c r="E976" t="s">
        <v>400</v>
      </c>
      <c r="F976">
        <v>1407</v>
      </c>
      <c r="G976" t="s">
        <v>401</v>
      </c>
      <c r="H976" t="s">
        <v>400</v>
      </c>
      <c r="I976">
        <v>479</v>
      </c>
      <c r="J976" t="s">
        <v>450</v>
      </c>
      <c r="K976" t="s">
        <v>451</v>
      </c>
      <c r="L976">
        <v>22342</v>
      </c>
      <c r="M976" t="s">
        <v>403</v>
      </c>
      <c r="N976" t="s">
        <v>404</v>
      </c>
      <c r="O976">
        <v>22342</v>
      </c>
      <c r="P976" t="s">
        <v>403</v>
      </c>
      <c r="Q976" t="s">
        <v>404</v>
      </c>
      <c r="R976" t="s">
        <v>294</v>
      </c>
      <c r="S976" s="2">
        <v>-161</v>
      </c>
      <c r="U976">
        <v>11</v>
      </c>
      <c r="IF976">
        <v>22342</v>
      </c>
      <c r="IG976" t="s">
        <v>403</v>
      </c>
      <c r="IH976" t="s">
        <v>252</v>
      </c>
      <c r="IK976">
        <v>-2</v>
      </c>
      <c r="IL976" t="s">
        <v>253</v>
      </c>
      <c r="IM976" t="s">
        <v>254</v>
      </c>
      <c r="IN976" t="s">
        <v>416</v>
      </c>
      <c r="IP976" t="s">
        <v>417</v>
      </c>
    </row>
    <row r="977" spans="1:250" x14ac:dyDescent="0.25">
      <c r="A977">
        <v>134719</v>
      </c>
      <c r="B977">
        <v>1886117376</v>
      </c>
      <c r="C977">
        <v>1403</v>
      </c>
      <c r="D977" t="s">
        <v>399</v>
      </c>
      <c r="E977" t="s">
        <v>400</v>
      </c>
      <c r="F977">
        <v>1407</v>
      </c>
      <c r="G977" t="s">
        <v>401</v>
      </c>
      <c r="H977" t="s">
        <v>400</v>
      </c>
      <c r="I977">
        <v>475</v>
      </c>
      <c r="J977" t="s">
        <v>433</v>
      </c>
      <c r="K977" t="s">
        <v>434</v>
      </c>
      <c r="L977">
        <v>22342</v>
      </c>
      <c r="M977" t="s">
        <v>403</v>
      </c>
      <c r="N977" t="s">
        <v>404</v>
      </c>
      <c r="O977">
        <v>22342</v>
      </c>
      <c r="P977" t="s">
        <v>403</v>
      </c>
      <c r="Q977" t="s">
        <v>404</v>
      </c>
      <c r="R977" t="s">
        <v>294</v>
      </c>
      <c r="S977" s="2">
        <v>-322.89</v>
      </c>
      <c r="U977">
        <v>11</v>
      </c>
      <c r="IF977">
        <v>22342</v>
      </c>
      <c r="IG977" t="s">
        <v>403</v>
      </c>
      <c r="IH977" t="s">
        <v>252</v>
      </c>
      <c r="IK977">
        <v>-2</v>
      </c>
      <c r="IL977" t="s">
        <v>253</v>
      </c>
      <c r="IM977" t="s">
        <v>254</v>
      </c>
      <c r="IN977" t="s">
        <v>416</v>
      </c>
      <c r="IP977" t="s">
        <v>417</v>
      </c>
    </row>
    <row r="978" spans="1:250" x14ac:dyDescent="0.25">
      <c r="A978">
        <v>134720</v>
      </c>
      <c r="B978">
        <v>1886117376</v>
      </c>
      <c r="C978">
        <v>1403</v>
      </c>
      <c r="D978" t="s">
        <v>399</v>
      </c>
      <c r="E978" t="s">
        <v>400</v>
      </c>
      <c r="F978">
        <v>1407</v>
      </c>
      <c r="G978" t="s">
        <v>401</v>
      </c>
      <c r="H978" t="s">
        <v>400</v>
      </c>
      <c r="I978">
        <v>474</v>
      </c>
      <c r="J978" t="s">
        <v>437</v>
      </c>
      <c r="K978" t="s">
        <v>438</v>
      </c>
      <c r="L978">
        <v>22342</v>
      </c>
      <c r="M978" t="s">
        <v>403</v>
      </c>
      <c r="N978" t="s">
        <v>404</v>
      </c>
      <c r="O978">
        <v>22342</v>
      </c>
      <c r="P978" t="s">
        <v>403</v>
      </c>
      <c r="Q978" t="s">
        <v>404</v>
      </c>
      <c r="R978" t="s">
        <v>294</v>
      </c>
      <c r="S978" s="2">
        <v>-321.10000000000002</v>
      </c>
      <c r="U978">
        <v>11</v>
      </c>
      <c r="IF978">
        <v>22342</v>
      </c>
      <c r="IG978" t="s">
        <v>403</v>
      </c>
      <c r="IH978" t="s">
        <v>252</v>
      </c>
      <c r="IK978">
        <v>-2</v>
      </c>
      <c r="IL978" t="s">
        <v>253</v>
      </c>
      <c r="IM978" t="s">
        <v>254</v>
      </c>
      <c r="IN978" t="s">
        <v>416</v>
      </c>
      <c r="IP978" t="s">
        <v>417</v>
      </c>
    </row>
    <row r="979" spans="1:250" x14ac:dyDescent="0.25">
      <c r="A979">
        <v>134721</v>
      </c>
      <c r="B979">
        <v>1886117376</v>
      </c>
      <c r="C979">
        <v>1403</v>
      </c>
      <c r="D979" t="s">
        <v>399</v>
      </c>
      <c r="E979" t="s">
        <v>400</v>
      </c>
      <c r="F979">
        <v>1407</v>
      </c>
      <c r="G979" t="s">
        <v>401</v>
      </c>
      <c r="H979" t="s">
        <v>400</v>
      </c>
      <c r="I979">
        <v>470</v>
      </c>
      <c r="J979" t="s">
        <v>439</v>
      </c>
      <c r="K979" t="s">
        <v>440</v>
      </c>
      <c r="L979">
        <v>22342</v>
      </c>
      <c r="M979" t="s">
        <v>403</v>
      </c>
      <c r="N979" t="s">
        <v>404</v>
      </c>
      <c r="O979">
        <v>22342</v>
      </c>
      <c r="P979" t="s">
        <v>403</v>
      </c>
      <c r="Q979" t="s">
        <v>404</v>
      </c>
      <c r="R979" t="s">
        <v>294</v>
      </c>
      <c r="S979" s="2">
        <v>-391.01</v>
      </c>
      <c r="U979">
        <v>11</v>
      </c>
      <c r="IF979">
        <v>22342</v>
      </c>
      <c r="IG979" t="s">
        <v>403</v>
      </c>
      <c r="IH979" t="s">
        <v>252</v>
      </c>
      <c r="IK979">
        <v>-2</v>
      </c>
      <c r="IL979" t="s">
        <v>253</v>
      </c>
      <c r="IM979" t="s">
        <v>254</v>
      </c>
      <c r="IN979" t="s">
        <v>416</v>
      </c>
      <c r="IP979" t="s">
        <v>417</v>
      </c>
    </row>
    <row r="980" spans="1:250" x14ac:dyDescent="0.25">
      <c r="A980">
        <v>134722</v>
      </c>
      <c r="B980">
        <v>1886117376</v>
      </c>
      <c r="C980">
        <v>1403</v>
      </c>
      <c r="D980" t="s">
        <v>399</v>
      </c>
      <c r="E980" t="s">
        <v>400</v>
      </c>
      <c r="F980">
        <v>1407</v>
      </c>
      <c r="G980" t="s">
        <v>401</v>
      </c>
      <c r="H980" t="s">
        <v>400</v>
      </c>
      <c r="I980">
        <v>467</v>
      </c>
      <c r="J980" t="s">
        <v>441</v>
      </c>
      <c r="K980" t="s">
        <v>442</v>
      </c>
      <c r="L980">
        <v>22342</v>
      </c>
      <c r="M980" t="s">
        <v>403</v>
      </c>
      <c r="N980" t="s">
        <v>404</v>
      </c>
      <c r="O980">
        <v>22342</v>
      </c>
      <c r="P980" t="s">
        <v>403</v>
      </c>
      <c r="Q980" t="s">
        <v>404</v>
      </c>
      <c r="R980" t="s">
        <v>294</v>
      </c>
      <c r="S980" s="2">
        <v>-253.01</v>
      </c>
      <c r="U980">
        <v>11</v>
      </c>
      <c r="IF980">
        <v>22342</v>
      </c>
      <c r="IG980" t="s">
        <v>403</v>
      </c>
      <c r="IH980" t="s">
        <v>252</v>
      </c>
      <c r="IK980">
        <v>-2</v>
      </c>
      <c r="IL980" t="s">
        <v>253</v>
      </c>
      <c r="IM980" t="s">
        <v>254</v>
      </c>
      <c r="IN980" t="s">
        <v>416</v>
      </c>
      <c r="IP980" t="s">
        <v>417</v>
      </c>
    </row>
    <row r="981" spans="1:250" x14ac:dyDescent="0.25">
      <c r="A981">
        <v>134723</v>
      </c>
      <c r="B981">
        <v>1886117376</v>
      </c>
      <c r="C981">
        <v>1403</v>
      </c>
      <c r="D981" t="s">
        <v>399</v>
      </c>
      <c r="E981" t="s">
        <v>400</v>
      </c>
      <c r="F981">
        <v>1407</v>
      </c>
      <c r="G981" t="s">
        <v>401</v>
      </c>
      <c r="H981" t="s">
        <v>400</v>
      </c>
      <c r="I981">
        <v>466</v>
      </c>
      <c r="J981" t="s">
        <v>443</v>
      </c>
      <c r="K981" t="s">
        <v>444</v>
      </c>
      <c r="L981">
        <v>22342</v>
      </c>
      <c r="M981" t="s">
        <v>403</v>
      </c>
      <c r="N981" t="s">
        <v>404</v>
      </c>
      <c r="O981">
        <v>22342</v>
      </c>
      <c r="P981" t="s">
        <v>403</v>
      </c>
      <c r="Q981" t="s">
        <v>404</v>
      </c>
      <c r="R981" t="s">
        <v>294</v>
      </c>
      <c r="S981" s="2">
        <v>-161.63999999999999</v>
      </c>
      <c r="U981">
        <v>11</v>
      </c>
      <c r="IF981">
        <v>22342</v>
      </c>
      <c r="IG981" t="s">
        <v>403</v>
      </c>
      <c r="IH981" t="s">
        <v>252</v>
      </c>
      <c r="IK981">
        <v>-2</v>
      </c>
      <c r="IL981" t="s">
        <v>253</v>
      </c>
      <c r="IM981" t="s">
        <v>254</v>
      </c>
      <c r="IN981" t="s">
        <v>416</v>
      </c>
      <c r="IP981" t="s">
        <v>417</v>
      </c>
    </row>
    <row r="982" spans="1:250" x14ac:dyDescent="0.25">
      <c r="A982">
        <v>134724</v>
      </c>
      <c r="B982">
        <v>1886117376</v>
      </c>
      <c r="C982">
        <v>1403</v>
      </c>
      <c r="D982" t="s">
        <v>399</v>
      </c>
      <c r="E982" t="s">
        <v>400</v>
      </c>
      <c r="F982">
        <v>1407</v>
      </c>
      <c r="G982" t="s">
        <v>401</v>
      </c>
      <c r="H982" t="s">
        <v>400</v>
      </c>
      <c r="I982">
        <v>462</v>
      </c>
      <c r="J982" t="s">
        <v>445</v>
      </c>
      <c r="K982" t="s">
        <v>446</v>
      </c>
      <c r="L982">
        <v>22342</v>
      </c>
      <c r="M982" t="s">
        <v>403</v>
      </c>
      <c r="N982" t="s">
        <v>404</v>
      </c>
      <c r="O982">
        <v>22342</v>
      </c>
      <c r="P982" t="s">
        <v>403</v>
      </c>
      <c r="Q982" t="s">
        <v>404</v>
      </c>
      <c r="R982" t="s">
        <v>294</v>
      </c>
      <c r="S982" s="2">
        <v>-299</v>
      </c>
      <c r="U982">
        <v>11</v>
      </c>
      <c r="IF982">
        <v>22342</v>
      </c>
      <c r="IG982" t="s">
        <v>403</v>
      </c>
      <c r="IH982" t="s">
        <v>252</v>
      </c>
      <c r="IK982">
        <v>-2</v>
      </c>
      <c r="IL982" t="s">
        <v>253</v>
      </c>
      <c r="IM982" t="s">
        <v>254</v>
      </c>
      <c r="IN982" t="s">
        <v>416</v>
      </c>
      <c r="IP982" t="s">
        <v>417</v>
      </c>
    </row>
    <row r="983" spans="1:250" x14ac:dyDescent="0.25">
      <c r="A983">
        <v>134725</v>
      </c>
      <c r="B983">
        <v>1886117376</v>
      </c>
      <c r="C983">
        <v>1403</v>
      </c>
      <c r="D983" t="s">
        <v>399</v>
      </c>
      <c r="E983" t="s">
        <v>400</v>
      </c>
      <c r="F983">
        <v>1407</v>
      </c>
      <c r="G983" t="s">
        <v>401</v>
      </c>
      <c r="H983" t="s">
        <v>400</v>
      </c>
      <c r="I983">
        <v>459</v>
      </c>
      <c r="J983" t="s">
        <v>431</v>
      </c>
      <c r="K983" t="s">
        <v>432</v>
      </c>
      <c r="L983">
        <v>22342</v>
      </c>
      <c r="M983" t="s">
        <v>403</v>
      </c>
      <c r="N983" t="s">
        <v>404</v>
      </c>
      <c r="O983">
        <v>22342</v>
      </c>
      <c r="P983" t="s">
        <v>403</v>
      </c>
      <c r="Q983" t="s">
        <v>404</v>
      </c>
      <c r="R983" t="s">
        <v>294</v>
      </c>
      <c r="S983" s="2">
        <v>-345</v>
      </c>
      <c r="U983">
        <v>11</v>
      </c>
      <c r="IF983">
        <v>22342</v>
      </c>
      <c r="IG983" t="s">
        <v>403</v>
      </c>
      <c r="IH983" t="s">
        <v>252</v>
      </c>
      <c r="IK983">
        <v>-2</v>
      </c>
      <c r="IL983" t="s">
        <v>253</v>
      </c>
      <c r="IM983" t="s">
        <v>254</v>
      </c>
      <c r="IN983" t="s">
        <v>416</v>
      </c>
      <c r="IP983" t="s">
        <v>417</v>
      </c>
    </row>
    <row r="984" spans="1:250" x14ac:dyDescent="0.25">
      <c r="A984">
        <v>134726</v>
      </c>
      <c r="B984">
        <v>1886117376</v>
      </c>
      <c r="C984">
        <v>1403</v>
      </c>
      <c r="D984" t="s">
        <v>399</v>
      </c>
      <c r="E984" t="s">
        <v>400</v>
      </c>
      <c r="F984">
        <v>1407</v>
      </c>
      <c r="G984" t="s">
        <v>401</v>
      </c>
      <c r="H984" t="s">
        <v>400</v>
      </c>
      <c r="I984">
        <v>454</v>
      </c>
      <c r="J984" t="s">
        <v>420</v>
      </c>
      <c r="K984" t="s">
        <v>421</v>
      </c>
      <c r="L984">
        <v>22342</v>
      </c>
      <c r="M984" t="s">
        <v>403</v>
      </c>
      <c r="N984" t="s">
        <v>404</v>
      </c>
      <c r="O984">
        <v>22342</v>
      </c>
      <c r="P984" t="s">
        <v>403</v>
      </c>
      <c r="Q984" t="s">
        <v>404</v>
      </c>
      <c r="R984" t="s">
        <v>294</v>
      </c>
      <c r="S984" s="2">
        <v>-345.02</v>
      </c>
      <c r="U984">
        <v>11</v>
      </c>
      <c r="IF984">
        <v>22342</v>
      </c>
      <c r="IG984" t="s">
        <v>403</v>
      </c>
      <c r="IH984" t="s">
        <v>252</v>
      </c>
      <c r="IK984">
        <v>-2</v>
      </c>
      <c r="IL984" t="s">
        <v>253</v>
      </c>
      <c r="IM984" t="s">
        <v>254</v>
      </c>
      <c r="IN984" t="s">
        <v>416</v>
      </c>
      <c r="IP984" t="s">
        <v>417</v>
      </c>
    </row>
    <row r="985" spans="1:250" x14ac:dyDescent="0.25">
      <c r="A985">
        <v>134727</v>
      </c>
      <c r="B985">
        <v>1886117376</v>
      </c>
      <c r="C985">
        <v>1403</v>
      </c>
      <c r="D985" t="s">
        <v>399</v>
      </c>
      <c r="E985" t="s">
        <v>400</v>
      </c>
      <c r="F985">
        <v>1407</v>
      </c>
      <c r="G985" t="s">
        <v>401</v>
      </c>
      <c r="H985" t="s">
        <v>400</v>
      </c>
      <c r="I985">
        <v>449</v>
      </c>
      <c r="J985" t="s">
        <v>422</v>
      </c>
      <c r="K985" t="s">
        <v>423</v>
      </c>
      <c r="L985">
        <v>22342</v>
      </c>
      <c r="M985" t="s">
        <v>403</v>
      </c>
      <c r="N985" t="s">
        <v>404</v>
      </c>
      <c r="O985">
        <v>22342</v>
      </c>
      <c r="P985" t="s">
        <v>403</v>
      </c>
      <c r="Q985" t="s">
        <v>404</v>
      </c>
      <c r="R985" t="s">
        <v>294</v>
      </c>
      <c r="S985" s="2">
        <v>-460.03</v>
      </c>
      <c r="U985">
        <v>11</v>
      </c>
      <c r="IF985">
        <v>22342</v>
      </c>
      <c r="IG985" t="s">
        <v>403</v>
      </c>
      <c r="IH985" t="s">
        <v>252</v>
      </c>
      <c r="IK985">
        <v>-2</v>
      </c>
      <c r="IL985" t="s">
        <v>253</v>
      </c>
      <c r="IM985" t="s">
        <v>254</v>
      </c>
      <c r="IN985" t="s">
        <v>416</v>
      </c>
      <c r="IP985" t="s">
        <v>417</v>
      </c>
    </row>
    <row r="986" spans="1:250" x14ac:dyDescent="0.25">
      <c r="A986">
        <v>134728</v>
      </c>
      <c r="B986">
        <v>1886117376</v>
      </c>
      <c r="C986">
        <v>1403</v>
      </c>
      <c r="D986" t="s">
        <v>399</v>
      </c>
      <c r="E986" t="s">
        <v>400</v>
      </c>
      <c r="F986">
        <v>1407</v>
      </c>
      <c r="G986" t="s">
        <v>401</v>
      </c>
      <c r="H986" t="s">
        <v>400</v>
      </c>
      <c r="I986">
        <v>446</v>
      </c>
      <c r="J986" t="s">
        <v>424</v>
      </c>
      <c r="K986" t="s">
        <v>425</v>
      </c>
      <c r="L986">
        <v>22342</v>
      </c>
      <c r="M986" t="s">
        <v>403</v>
      </c>
      <c r="N986" t="s">
        <v>404</v>
      </c>
      <c r="O986">
        <v>22342</v>
      </c>
      <c r="P986" t="s">
        <v>403</v>
      </c>
      <c r="Q986" t="s">
        <v>404</v>
      </c>
      <c r="R986" t="s">
        <v>294</v>
      </c>
      <c r="S986" s="2">
        <v>-252.97</v>
      </c>
      <c r="U986">
        <v>11</v>
      </c>
      <c r="IF986">
        <v>22342</v>
      </c>
      <c r="IG986" t="s">
        <v>403</v>
      </c>
      <c r="IH986" t="s">
        <v>252</v>
      </c>
      <c r="IK986">
        <v>-2</v>
      </c>
      <c r="IL986" t="s">
        <v>253</v>
      </c>
      <c r="IM986" t="s">
        <v>254</v>
      </c>
      <c r="IN986" t="s">
        <v>416</v>
      </c>
      <c r="IP986" t="s">
        <v>417</v>
      </c>
    </row>
    <row r="987" spans="1:250" x14ac:dyDescent="0.25">
      <c r="A987">
        <v>134729</v>
      </c>
      <c r="B987">
        <v>1886117376</v>
      </c>
      <c r="C987">
        <v>1403</v>
      </c>
      <c r="D987" t="s">
        <v>399</v>
      </c>
      <c r="E987" t="s">
        <v>400</v>
      </c>
      <c r="F987">
        <v>1407</v>
      </c>
      <c r="G987" t="s">
        <v>401</v>
      </c>
      <c r="H987" t="s">
        <v>400</v>
      </c>
      <c r="I987">
        <v>444</v>
      </c>
      <c r="J987" t="s">
        <v>426</v>
      </c>
      <c r="K987" t="s">
        <v>427</v>
      </c>
      <c r="L987">
        <v>22342</v>
      </c>
      <c r="M987" t="s">
        <v>403</v>
      </c>
      <c r="N987" t="s">
        <v>404</v>
      </c>
      <c r="O987">
        <v>22342</v>
      </c>
      <c r="P987" t="s">
        <v>403</v>
      </c>
      <c r="Q987" t="s">
        <v>404</v>
      </c>
      <c r="R987" t="s">
        <v>294</v>
      </c>
      <c r="S987" s="2">
        <v>-390.95</v>
      </c>
      <c r="U987">
        <v>11</v>
      </c>
      <c r="IF987">
        <v>22342</v>
      </c>
      <c r="IG987" t="s">
        <v>403</v>
      </c>
      <c r="IH987" t="s">
        <v>252</v>
      </c>
      <c r="IK987">
        <v>-2</v>
      </c>
      <c r="IL987" t="s">
        <v>253</v>
      </c>
      <c r="IM987" t="s">
        <v>254</v>
      </c>
      <c r="IN987" t="s">
        <v>416</v>
      </c>
      <c r="IP987" t="s">
        <v>417</v>
      </c>
    </row>
    <row r="988" spans="1:250" x14ac:dyDescent="0.25">
      <c r="A988">
        <v>134730</v>
      </c>
      <c r="B988">
        <v>1886117376</v>
      </c>
      <c r="C988">
        <v>1403</v>
      </c>
      <c r="D988" t="s">
        <v>399</v>
      </c>
      <c r="E988" t="s">
        <v>400</v>
      </c>
      <c r="F988">
        <v>1407</v>
      </c>
      <c r="G988" t="s">
        <v>401</v>
      </c>
      <c r="H988" t="s">
        <v>400</v>
      </c>
      <c r="I988">
        <v>439</v>
      </c>
      <c r="J988" t="s">
        <v>428</v>
      </c>
      <c r="K988" t="s">
        <v>429</v>
      </c>
      <c r="L988">
        <v>22342</v>
      </c>
      <c r="M988" t="s">
        <v>403</v>
      </c>
      <c r="N988" t="s">
        <v>404</v>
      </c>
      <c r="O988">
        <v>22342</v>
      </c>
      <c r="P988" t="s">
        <v>403</v>
      </c>
      <c r="Q988" t="s">
        <v>404</v>
      </c>
      <c r="R988" t="s">
        <v>294</v>
      </c>
      <c r="S988" s="2">
        <v>-298.98</v>
      </c>
      <c r="U988">
        <v>11</v>
      </c>
      <c r="IF988">
        <v>22342</v>
      </c>
      <c r="IG988" t="s">
        <v>403</v>
      </c>
      <c r="IH988" t="s">
        <v>252</v>
      </c>
      <c r="IK988">
        <v>-2</v>
      </c>
      <c r="IL988" t="s">
        <v>253</v>
      </c>
      <c r="IM988" t="s">
        <v>254</v>
      </c>
      <c r="IN988" t="s">
        <v>416</v>
      </c>
      <c r="IP988" t="s">
        <v>417</v>
      </c>
    </row>
    <row r="989" spans="1:250" x14ac:dyDescent="0.25">
      <c r="A989">
        <v>134731</v>
      </c>
      <c r="B989">
        <v>1886117376</v>
      </c>
      <c r="C989">
        <v>1403</v>
      </c>
      <c r="D989" t="s">
        <v>399</v>
      </c>
      <c r="E989" t="s">
        <v>400</v>
      </c>
      <c r="F989">
        <v>1407</v>
      </c>
      <c r="G989" t="s">
        <v>401</v>
      </c>
      <c r="H989" t="s">
        <v>400</v>
      </c>
      <c r="I989">
        <v>434</v>
      </c>
      <c r="J989" t="s">
        <v>414</v>
      </c>
      <c r="K989" t="s">
        <v>415</v>
      </c>
      <c r="L989">
        <v>22342</v>
      </c>
      <c r="M989" t="s">
        <v>403</v>
      </c>
      <c r="N989" t="s">
        <v>404</v>
      </c>
      <c r="O989">
        <v>22342</v>
      </c>
      <c r="P989" t="s">
        <v>403</v>
      </c>
      <c r="Q989" t="s">
        <v>404</v>
      </c>
      <c r="R989" t="s">
        <v>294</v>
      </c>
      <c r="S989" s="2">
        <v>-505.96</v>
      </c>
      <c r="U989">
        <v>11</v>
      </c>
      <c r="IF989">
        <v>22342</v>
      </c>
      <c r="IG989" t="s">
        <v>403</v>
      </c>
      <c r="IH989" t="s">
        <v>252</v>
      </c>
      <c r="IK989">
        <v>-2</v>
      </c>
      <c r="IL989" t="s">
        <v>253</v>
      </c>
      <c r="IM989" t="s">
        <v>254</v>
      </c>
      <c r="IN989" t="s">
        <v>416</v>
      </c>
      <c r="IP989" t="s">
        <v>417</v>
      </c>
    </row>
    <row r="990" spans="1:250" x14ac:dyDescent="0.25">
      <c r="A990">
        <v>134732</v>
      </c>
      <c r="B990">
        <v>1886117376</v>
      </c>
      <c r="C990">
        <v>1403</v>
      </c>
      <c r="D990" t="s">
        <v>399</v>
      </c>
      <c r="E990" t="s">
        <v>400</v>
      </c>
      <c r="F990">
        <v>1407</v>
      </c>
      <c r="G990" t="s">
        <v>401</v>
      </c>
      <c r="H990" t="s">
        <v>400</v>
      </c>
      <c r="I990">
        <v>430</v>
      </c>
      <c r="J990" t="s">
        <v>410</v>
      </c>
      <c r="K990" t="s">
        <v>411</v>
      </c>
      <c r="L990">
        <v>22342</v>
      </c>
      <c r="M990" t="s">
        <v>403</v>
      </c>
      <c r="N990" t="s">
        <v>404</v>
      </c>
      <c r="O990">
        <v>22342</v>
      </c>
      <c r="P990" t="s">
        <v>403</v>
      </c>
      <c r="Q990" t="s">
        <v>404</v>
      </c>
      <c r="R990" t="s">
        <v>294</v>
      </c>
      <c r="S990" s="2">
        <v>-206.99</v>
      </c>
      <c r="U990">
        <v>11</v>
      </c>
      <c r="IF990">
        <v>22342</v>
      </c>
      <c r="IG990" t="s">
        <v>403</v>
      </c>
      <c r="IH990" t="s">
        <v>252</v>
      </c>
      <c r="IK990">
        <v>-2</v>
      </c>
      <c r="IL990" t="s">
        <v>253</v>
      </c>
      <c r="IM990" t="s">
        <v>254</v>
      </c>
      <c r="IN990" t="s">
        <v>416</v>
      </c>
      <c r="IP990" t="s">
        <v>417</v>
      </c>
    </row>
    <row r="991" spans="1:250" x14ac:dyDescent="0.25">
      <c r="A991">
        <v>134733</v>
      </c>
      <c r="B991">
        <v>1886117376</v>
      </c>
      <c r="C991">
        <v>1403</v>
      </c>
      <c r="D991" t="s">
        <v>399</v>
      </c>
      <c r="E991" t="s">
        <v>400</v>
      </c>
      <c r="F991">
        <v>1407</v>
      </c>
      <c r="G991" t="s">
        <v>401</v>
      </c>
      <c r="H991" t="s">
        <v>400</v>
      </c>
      <c r="I991">
        <v>428</v>
      </c>
      <c r="J991" t="s">
        <v>391</v>
      </c>
      <c r="K991" t="s">
        <v>402</v>
      </c>
      <c r="L991">
        <v>22342</v>
      </c>
      <c r="M991" t="s">
        <v>403</v>
      </c>
      <c r="N991" t="s">
        <v>404</v>
      </c>
      <c r="O991">
        <v>22342</v>
      </c>
      <c r="P991" t="s">
        <v>403</v>
      </c>
      <c r="Q991" t="s">
        <v>404</v>
      </c>
      <c r="R991" t="s">
        <v>294</v>
      </c>
      <c r="S991" s="2">
        <v>-436.99</v>
      </c>
      <c r="U991">
        <v>11</v>
      </c>
      <c r="IF991">
        <v>22342</v>
      </c>
      <c r="IG991" t="s">
        <v>403</v>
      </c>
      <c r="IH991" t="s">
        <v>252</v>
      </c>
      <c r="IK991">
        <v>-2</v>
      </c>
      <c r="IL991" t="s">
        <v>253</v>
      </c>
      <c r="IM991" t="s">
        <v>254</v>
      </c>
      <c r="IN991" t="s">
        <v>416</v>
      </c>
      <c r="IP991" t="s">
        <v>417</v>
      </c>
    </row>
    <row r="992" spans="1:250" x14ac:dyDescent="0.25">
      <c r="A992">
        <v>134734</v>
      </c>
      <c r="B992">
        <v>1886117376</v>
      </c>
      <c r="C992">
        <v>1403</v>
      </c>
      <c r="D992" t="s">
        <v>399</v>
      </c>
      <c r="E992" t="s">
        <v>400</v>
      </c>
      <c r="F992">
        <v>1407</v>
      </c>
      <c r="G992" t="s">
        <v>401</v>
      </c>
      <c r="H992" t="s">
        <v>400</v>
      </c>
      <c r="I992">
        <v>423</v>
      </c>
      <c r="J992" t="s">
        <v>392</v>
      </c>
      <c r="K992" t="s">
        <v>393</v>
      </c>
      <c r="L992">
        <v>22342</v>
      </c>
      <c r="M992" t="s">
        <v>403</v>
      </c>
      <c r="N992" t="s">
        <v>404</v>
      </c>
      <c r="O992">
        <v>22342</v>
      </c>
      <c r="P992" t="s">
        <v>403</v>
      </c>
      <c r="Q992" t="s">
        <v>404</v>
      </c>
      <c r="R992" t="s">
        <v>294</v>
      </c>
      <c r="S992" s="2">
        <v>-517.52</v>
      </c>
      <c r="U992">
        <v>11</v>
      </c>
      <c r="IF992">
        <v>22342</v>
      </c>
      <c r="IG992" t="s">
        <v>403</v>
      </c>
      <c r="IH992" t="s">
        <v>252</v>
      </c>
      <c r="IK992">
        <v>-2</v>
      </c>
      <c r="IL992" t="s">
        <v>253</v>
      </c>
      <c r="IM992" t="s">
        <v>254</v>
      </c>
      <c r="IN992" t="s">
        <v>416</v>
      </c>
      <c r="IP992" t="s">
        <v>417</v>
      </c>
    </row>
    <row r="993" spans="1:250" x14ac:dyDescent="0.25">
      <c r="A993">
        <v>134735</v>
      </c>
      <c r="B993">
        <v>1886117376</v>
      </c>
      <c r="C993">
        <v>1403</v>
      </c>
      <c r="D993" t="s">
        <v>399</v>
      </c>
      <c r="E993" t="s">
        <v>400</v>
      </c>
      <c r="F993">
        <v>1407</v>
      </c>
      <c r="G993" t="s">
        <v>401</v>
      </c>
      <c r="H993" t="s">
        <v>400</v>
      </c>
      <c r="I993">
        <v>421</v>
      </c>
      <c r="J993" t="s">
        <v>394</v>
      </c>
      <c r="K993" t="s">
        <v>405</v>
      </c>
      <c r="L993">
        <v>22342</v>
      </c>
      <c r="M993" t="s">
        <v>403</v>
      </c>
      <c r="N993" t="s">
        <v>404</v>
      </c>
      <c r="O993">
        <v>22342</v>
      </c>
      <c r="P993" t="s">
        <v>403</v>
      </c>
      <c r="Q993" t="s">
        <v>404</v>
      </c>
      <c r="R993" t="s">
        <v>294</v>
      </c>
      <c r="S993" s="2">
        <v>-1092.53</v>
      </c>
      <c r="U993">
        <v>11</v>
      </c>
      <c r="IF993">
        <v>22342</v>
      </c>
      <c r="IG993" t="s">
        <v>403</v>
      </c>
      <c r="IH993" t="s">
        <v>252</v>
      </c>
      <c r="IK993">
        <v>-2</v>
      </c>
      <c r="IL993" t="s">
        <v>253</v>
      </c>
      <c r="IM993" t="s">
        <v>254</v>
      </c>
      <c r="IN993" t="s">
        <v>416</v>
      </c>
      <c r="IP993" t="s">
        <v>417</v>
      </c>
    </row>
    <row r="994" spans="1:250" x14ac:dyDescent="0.25">
      <c r="A994">
        <v>134736</v>
      </c>
      <c r="B994">
        <v>1886117376</v>
      </c>
      <c r="C994">
        <v>1403</v>
      </c>
      <c r="D994" t="s">
        <v>399</v>
      </c>
      <c r="E994" t="s">
        <v>400</v>
      </c>
      <c r="F994">
        <v>1407</v>
      </c>
      <c r="G994" t="s">
        <v>401</v>
      </c>
      <c r="H994" t="s">
        <v>400</v>
      </c>
      <c r="I994">
        <v>417</v>
      </c>
      <c r="J994" t="s">
        <v>389</v>
      </c>
      <c r="K994" t="s">
        <v>390</v>
      </c>
      <c r="L994">
        <v>22342</v>
      </c>
      <c r="M994" t="s">
        <v>403</v>
      </c>
      <c r="N994" t="s">
        <v>404</v>
      </c>
      <c r="O994">
        <v>22342</v>
      </c>
      <c r="P994" t="s">
        <v>403</v>
      </c>
      <c r="Q994" t="s">
        <v>404</v>
      </c>
      <c r="R994" t="s">
        <v>294</v>
      </c>
      <c r="S994" s="2">
        <v>-691.86</v>
      </c>
      <c r="U994">
        <v>11</v>
      </c>
      <c r="IF994">
        <v>22342</v>
      </c>
      <c r="IG994" t="s">
        <v>403</v>
      </c>
      <c r="IH994" t="s">
        <v>252</v>
      </c>
      <c r="IK994">
        <v>-2</v>
      </c>
      <c r="IL994" t="s">
        <v>253</v>
      </c>
      <c r="IM994" t="s">
        <v>254</v>
      </c>
      <c r="IN994" t="s">
        <v>416</v>
      </c>
      <c r="IP994" t="s">
        <v>417</v>
      </c>
    </row>
    <row r="995" spans="1:250" x14ac:dyDescent="0.25">
      <c r="A995">
        <v>134737</v>
      </c>
      <c r="B995">
        <v>1886117376</v>
      </c>
      <c r="C995">
        <v>1403</v>
      </c>
      <c r="D995" t="s">
        <v>399</v>
      </c>
      <c r="E995" t="s">
        <v>400</v>
      </c>
      <c r="F995">
        <v>1407</v>
      </c>
      <c r="G995" t="s">
        <v>401</v>
      </c>
      <c r="H995" t="s">
        <v>400</v>
      </c>
      <c r="I995">
        <v>504</v>
      </c>
      <c r="J995" t="s">
        <v>464</v>
      </c>
      <c r="K995" t="s">
        <v>463</v>
      </c>
      <c r="L995">
        <v>1736</v>
      </c>
      <c r="M995" t="s">
        <v>406</v>
      </c>
      <c r="N995" t="s">
        <v>256</v>
      </c>
      <c r="O995">
        <v>1736</v>
      </c>
      <c r="P995" t="s">
        <v>406</v>
      </c>
      <c r="Q995" t="s">
        <v>256</v>
      </c>
      <c r="R995" t="s">
        <v>294</v>
      </c>
      <c r="S995" s="2">
        <v>-811.39</v>
      </c>
      <c r="U995">
        <v>11</v>
      </c>
      <c r="IF995">
        <v>1736</v>
      </c>
      <c r="IG995" t="s">
        <v>406</v>
      </c>
      <c r="IH995" t="s">
        <v>252</v>
      </c>
      <c r="IK995">
        <v>-2</v>
      </c>
      <c r="IL995" t="s">
        <v>253</v>
      </c>
      <c r="IM995" t="s">
        <v>254</v>
      </c>
      <c r="IN995" t="s">
        <v>416</v>
      </c>
      <c r="IP995" t="s">
        <v>418</v>
      </c>
    </row>
    <row r="996" spans="1:250" x14ac:dyDescent="0.25">
      <c r="A996">
        <v>134738</v>
      </c>
      <c r="B996">
        <v>1886117376</v>
      </c>
      <c r="C996">
        <v>1403</v>
      </c>
      <c r="D996" t="s">
        <v>399</v>
      </c>
      <c r="E996" t="s">
        <v>400</v>
      </c>
      <c r="F996">
        <v>1407</v>
      </c>
      <c r="G996" t="s">
        <v>401</v>
      </c>
      <c r="H996" t="s">
        <v>400</v>
      </c>
      <c r="I996">
        <v>501</v>
      </c>
      <c r="J996" t="s">
        <v>468</v>
      </c>
      <c r="K996" t="s">
        <v>469</v>
      </c>
      <c r="L996">
        <v>1736</v>
      </c>
      <c r="M996" t="s">
        <v>406</v>
      </c>
      <c r="N996" t="s">
        <v>256</v>
      </c>
      <c r="O996">
        <v>1736</v>
      </c>
      <c r="P996" t="s">
        <v>406</v>
      </c>
      <c r="Q996" t="s">
        <v>256</v>
      </c>
      <c r="R996" t="s">
        <v>294</v>
      </c>
      <c r="S996" s="2">
        <v>-380.18</v>
      </c>
      <c r="U996">
        <v>11</v>
      </c>
      <c r="IF996">
        <v>1736</v>
      </c>
      <c r="IG996" t="s">
        <v>406</v>
      </c>
      <c r="IH996" t="s">
        <v>252</v>
      </c>
      <c r="IK996">
        <v>-2</v>
      </c>
      <c r="IL996" t="s">
        <v>253</v>
      </c>
      <c r="IM996" t="s">
        <v>254</v>
      </c>
      <c r="IN996" t="s">
        <v>416</v>
      </c>
      <c r="IP996" t="s">
        <v>418</v>
      </c>
    </row>
    <row r="997" spans="1:250" x14ac:dyDescent="0.25">
      <c r="A997">
        <v>134739</v>
      </c>
      <c r="B997">
        <v>1886117376</v>
      </c>
      <c r="C997">
        <v>1403</v>
      </c>
      <c r="D997" t="s">
        <v>399</v>
      </c>
      <c r="E997" t="s">
        <v>400</v>
      </c>
      <c r="F997">
        <v>1407</v>
      </c>
      <c r="G997" t="s">
        <v>401</v>
      </c>
      <c r="H997" t="s">
        <v>400</v>
      </c>
      <c r="I997">
        <v>499</v>
      </c>
      <c r="J997" t="s">
        <v>470</v>
      </c>
      <c r="K997" t="s">
        <v>471</v>
      </c>
      <c r="L997">
        <v>1736</v>
      </c>
      <c r="M997" t="s">
        <v>406</v>
      </c>
      <c r="N997" t="s">
        <v>256</v>
      </c>
      <c r="O997">
        <v>1736</v>
      </c>
      <c r="P997" t="s">
        <v>406</v>
      </c>
      <c r="Q997" t="s">
        <v>256</v>
      </c>
      <c r="R997" t="s">
        <v>294</v>
      </c>
      <c r="S997" s="2">
        <v>-380.18</v>
      </c>
      <c r="U997">
        <v>11</v>
      </c>
      <c r="IF997">
        <v>1736</v>
      </c>
      <c r="IG997" t="s">
        <v>406</v>
      </c>
      <c r="IH997" t="s">
        <v>252</v>
      </c>
      <c r="IK997">
        <v>-2</v>
      </c>
      <c r="IL997" t="s">
        <v>253</v>
      </c>
      <c r="IM997" t="s">
        <v>254</v>
      </c>
      <c r="IN997" t="s">
        <v>416</v>
      </c>
      <c r="IP997" t="s">
        <v>418</v>
      </c>
    </row>
    <row r="998" spans="1:250" x14ac:dyDescent="0.25">
      <c r="A998">
        <v>134740</v>
      </c>
      <c r="B998">
        <v>1886117376</v>
      </c>
      <c r="C998">
        <v>1403</v>
      </c>
      <c r="D998" t="s">
        <v>399</v>
      </c>
      <c r="E998" t="s">
        <v>400</v>
      </c>
      <c r="F998">
        <v>1407</v>
      </c>
      <c r="G998" t="s">
        <v>401</v>
      </c>
      <c r="H998" t="s">
        <v>400</v>
      </c>
      <c r="I998">
        <v>493</v>
      </c>
      <c r="J998" t="s">
        <v>472</v>
      </c>
      <c r="K998" t="s">
        <v>473</v>
      </c>
      <c r="L998">
        <v>1736</v>
      </c>
      <c r="M998" t="s">
        <v>406</v>
      </c>
      <c r="N998" t="s">
        <v>256</v>
      </c>
      <c r="O998">
        <v>1736</v>
      </c>
      <c r="P998" t="s">
        <v>406</v>
      </c>
      <c r="Q998" t="s">
        <v>256</v>
      </c>
      <c r="R998" t="s">
        <v>294</v>
      </c>
      <c r="S998" s="2">
        <v>-432.72</v>
      </c>
      <c r="U998">
        <v>11</v>
      </c>
      <c r="IF998">
        <v>1736</v>
      </c>
      <c r="IG998" t="s">
        <v>406</v>
      </c>
      <c r="IH998" t="s">
        <v>252</v>
      </c>
      <c r="IK998">
        <v>-2</v>
      </c>
      <c r="IL998" t="s">
        <v>253</v>
      </c>
      <c r="IM998" t="s">
        <v>254</v>
      </c>
      <c r="IN998" t="s">
        <v>416</v>
      </c>
      <c r="IP998" t="s">
        <v>418</v>
      </c>
    </row>
    <row r="999" spans="1:250" x14ac:dyDescent="0.25">
      <c r="A999">
        <v>134741</v>
      </c>
      <c r="B999">
        <v>1886117376</v>
      </c>
      <c r="C999">
        <v>1403</v>
      </c>
      <c r="D999" t="s">
        <v>399</v>
      </c>
      <c r="E999" t="s">
        <v>400</v>
      </c>
      <c r="F999">
        <v>1407</v>
      </c>
      <c r="G999" t="s">
        <v>401</v>
      </c>
      <c r="H999" t="s">
        <v>400</v>
      </c>
      <c r="I999">
        <v>491</v>
      </c>
      <c r="J999" t="s">
        <v>474</v>
      </c>
      <c r="K999" t="s">
        <v>475</v>
      </c>
      <c r="L999">
        <v>1736</v>
      </c>
      <c r="M999" t="s">
        <v>406</v>
      </c>
      <c r="N999" t="s">
        <v>256</v>
      </c>
      <c r="O999">
        <v>1736</v>
      </c>
      <c r="P999" t="s">
        <v>406</v>
      </c>
      <c r="Q999" t="s">
        <v>256</v>
      </c>
      <c r="R999" t="s">
        <v>294</v>
      </c>
      <c r="S999" s="2">
        <v>-324.52999999999997</v>
      </c>
      <c r="U999">
        <v>11</v>
      </c>
      <c r="IF999">
        <v>1736</v>
      </c>
      <c r="IG999" t="s">
        <v>406</v>
      </c>
      <c r="IH999" t="s">
        <v>252</v>
      </c>
      <c r="IK999">
        <v>-2</v>
      </c>
      <c r="IL999" t="s">
        <v>253</v>
      </c>
      <c r="IM999" t="s">
        <v>254</v>
      </c>
      <c r="IN999" t="s">
        <v>416</v>
      </c>
      <c r="IP999" t="s">
        <v>418</v>
      </c>
    </row>
    <row r="1000" spans="1:250" x14ac:dyDescent="0.25">
      <c r="A1000">
        <v>134742</v>
      </c>
      <c r="B1000">
        <v>1886117376</v>
      </c>
      <c r="C1000">
        <v>1403</v>
      </c>
      <c r="D1000" t="s">
        <v>399</v>
      </c>
      <c r="E1000" t="s">
        <v>400</v>
      </c>
      <c r="F1000">
        <v>1407</v>
      </c>
      <c r="G1000" t="s">
        <v>401</v>
      </c>
      <c r="H1000" t="s">
        <v>400</v>
      </c>
      <c r="I1000">
        <v>484</v>
      </c>
      <c r="J1000" t="s">
        <v>476</v>
      </c>
      <c r="K1000" t="s">
        <v>477</v>
      </c>
      <c r="L1000">
        <v>1736</v>
      </c>
      <c r="M1000" t="s">
        <v>406</v>
      </c>
      <c r="N1000" t="s">
        <v>256</v>
      </c>
      <c r="O1000">
        <v>1736</v>
      </c>
      <c r="P1000" t="s">
        <v>406</v>
      </c>
      <c r="Q1000" t="s">
        <v>256</v>
      </c>
      <c r="R1000" t="s">
        <v>294</v>
      </c>
      <c r="S1000" s="2">
        <v>-553.52</v>
      </c>
      <c r="U1000">
        <v>11</v>
      </c>
      <c r="IF1000">
        <v>1736</v>
      </c>
      <c r="IG1000" t="s">
        <v>406</v>
      </c>
      <c r="IH1000" t="s">
        <v>252</v>
      </c>
      <c r="IK1000">
        <v>-2</v>
      </c>
      <c r="IL1000" t="s">
        <v>253</v>
      </c>
      <c r="IM1000" t="s">
        <v>254</v>
      </c>
      <c r="IN1000" t="s">
        <v>416</v>
      </c>
      <c r="IP1000" t="s">
        <v>418</v>
      </c>
    </row>
    <row r="1001" spans="1:250" x14ac:dyDescent="0.25">
      <c r="A1001">
        <v>134743</v>
      </c>
      <c r="B1001">
        <v>1886117376</v>
      </c>
      <c r="C1001">
        <v>1403</v>
      </c>
      <c r="D1001" t="s">
        <v>399</v>
      </c>
      <c r="E1001" t="s">
        <v>400</v>
      </c>
      <c r="F1001">
        <v>1407</v>
      </c>
      <c r="G1001" t="s">
        <v>401</v>
      </c>
      <c r="H1001" t="s">
        <v>400</v>
      </c>
      <c r="I1001">
        <v>483</v>
      </c>
      <c r="J1001" t="s">
        <v>448</v>
      </c>
      <c r="K1001" t="s">
        <v>449</v>
      </c>
      <c r="L1001">
        <v>1736</v>
      </c>
      <c r="M1001" t="s">
        <v>406</v>
      </c>
      <c r="N1001" t="s">
        <v>256</v>
      </c>
      <c r="O1001">
        <v>1736</v>
      </c>
      <c r="P1001" t="s">
        <v>406</v>
      </c>
      <c r="Q1001" t="s">
        <v>256</v>
      </c>
      <c r="R1001" t="s">
        <v>294</v>
      </c>
      <c r="S1001" s="2">
        <v>-262.19</v>
      </c>
      <c r="U1001">
        <v>11</v>
      </c>
      <c r="IF1001">
        <v>1736</v>
      </c>
      <c r="IG1001" t="s">
        <v>406</v>
      </c>
      <c r="IH1001" t="s">
        <v>252</v>
      </c>
      <c r="IK1001">
        <v>-2</v>
      </c>
      <c r="IL1001" t="s">
        <v>253</v>
      </c>
      <c r="IM1001" t="s">
        <v>254</v>
      </c>
      <c r="IN1001" t="s">
        <v>416</v>
      </c>
      <c r="IP1001" t="s">
        <v>418</v>
      </c>
    </row>
    <row r="1002" spans="1:250" x14ac:dyDescent="0.25">
      <c r="A1002">
        <v>134744</v>
      </c>
      <c r="B1002">
        <v>1886117376</v>
      </c>
      <c r="C1002">
        <v>1403</v>
      </c>
      <c r="D1002" t="s">
        <v>399</v>
      </c>
      <c r="E1002" t="s">
        <v>400</v>
      </c>
      <c r="F1002">
        <v>1407</v>
      </c>
      <c r="G1002" t="s">
        <v>401</v>
      </c>
      <c r="H1002" t="s">
        <v>400</v>
      </c>
      <c r="I1002">
        <v>479</v>
      </c>
      <c r="J1002" t="s">
        <v>450</v>
      </c>
      <c r="K1002" t="s">
        <v>451</v>
      </c>
      <c r="L1002">
        <v>1736</v>
      </c>
      <c r="M1002" t="s">
        <v>406</v>
      </c>
      <c r="N1002" t="s">
        <v>256</v>
      </c>
      <c r="O1002">
        <v>1736</v>
      </c>
      <c r="P1002" t="s">
        <v>406</v>
      </c>
      <c r="Q1002" t="s">
        <v>256</v>
      </c>
      <c r="R1002" t="s">
        <v>294</v>
      </c>
      <c r="S1002" s="2">
        <v>-188.31</v>
      </c>
      <c r="U1002">
        <v>11</v>
      </c>
      <c r="IF1002">
        <v>1736</v>
      </c>
      <c r="IG1002" t="s">
        <v>406</v>
      </c>
      <c r="IH1002" t="s">
        <v>252</v>
      </c>
      <c r="IK1002">
        <v>-2</v>
      </c>
      <c r="IL1002" t="s">
        <v>253</v>
      </c>
      <c r="IM1002" t="s">
        <v>254</v>
      </c>
      <c r="IN1002" t="s">
        <v>416</v>
      </c>
      <c r="IP1002" t="s">
        <v>418</v>
      </c>
    </row>
    <row r="1003" spans="1:250" x14ac:dyDescent="0.25">
      <c r="A1003">
        <v>134745</v>
      </c>
      <c r="B1003">
        <v>1886117376</v>
      </c>
      <c r="C1003">
        <v>1403</v>
      </c>
      <c r="D1003" t="s">
        <v>399</v>
      </c>
      <c r="E1003" t="s">
        <v>400</v>
      </c>
      <c r="F1003">
        <v>1407</v>
      </c>
      <c r="G1003" t="s">
        <v>401</v>
      </c>
      <c r="H1003" t="s">
        <v>400</v>
      </c>
      <c r="I1003">
        <v>475</v>
      </c>
      <c r="J1003" t="s">
        <v>433</v>
      </c>
      <c r="K1003" t="s">
        <v>434</v>
      </c>
      <c r="L1003">
        <v>1736</v>
      </c>
      <c r="M1003" t="s">
        <v>406</v>
      </c>
      <c r="N1003" t="s">
        <v>256</v>
      </c>
      <c r="O1003">
        <v>1736</v>
      </c>
      <c r="P1003" t="s">
        <v>406</v>
      </c>
      <c r="Q1003" t="s">
        <v>256</v>
      </c>
      <c r="R1003" t="s">
        <v>294</v>
      </c>
      <c r="S1003" s="2">
        <v>-376.05</v>
      </c>
      <c r="U1003">
        <v>11</v>
      </c>
      <c r="IF1003">
        <v>1736</v>
      </c>
      <c r="IG1003" t="s">
        <v>406</v>
      </c>
      <c r="IH1003" t="s">
        <v>252</v>
      </c>
      <c r="IK1003">
        <v>-2</v>
      </c>
      <c r="IL1003" t="s">
        <v>253</v>
      </c>
      <c r="IM1003" t="s">
        <v>254</v>
      </c>
      <c r="IN1003" t="s">
        <v>416</v>
      </c>
      <c r="IP1003" t="s">
        <v>418</v>
      </c>
    </row>
    <row r="1004" spans="1:250" x14ac:dyDescent="0.25">
      <c r="A1004">
        <v>134746</v>
      </c>
      <c r="B1004">
        <v>1886117376</v>
      </c>
      <c r="C1004">
        <v>1403</v>
      </c>
      <c r="D1004" t="s">
        <v>399</v>
      </c>
      <c r="E1004" t="s">
        <v>400</v>
      </c>
      <c r="F1004">
        <v>1407</v>
      </c>
      <c r="G1004" t="s">
        <v>401</v>
      </c>
      <c r="H1004" t="s">
        <v>400</v>
      </c>
      <c r="I1004">
        <v>474</v>
      </c>
      <c r="J1004" t="s">
        <v>437</v>
      </c>
      <c r="K1004" t="s">
        <v>438</v>
      </c>
      <c r="L1004">
        <v>1736</v>
      </c>
      <c r="M1004" t="s">
        <v>406</v>
      </c>
      <c r="N1004" t="s">
        <v>256</v>
      </c>
      <c r="O1004">
        <v>1736</v>
      </c>
      <c r="P1004" t="s">
        <v>406</v>
      </c>
      <c r="Q1004" t="s">
        <v>256</v>
      </c>
      <c r="R1004" t="s">
        <v>294</v>
      </c>
      <c r="S1004" s="2">
        <v>-373.99</v>
      </c>
      <c r="U1004">
        <v>11</v>
      </c>
      <c r="IF1004">
        <v>1736</v>
      </c>
      <c r="IG1004" t="s">
        <v>406</v>
      </c>
      <c r="IH1004" t="s">
        <v>252</v>
      </c>
      <c r="IK1004">
        <v>-2</v>
      </c>
      <c r="IL1004" t="s">
        <v>253</v>
      </c>
      <c r="IM1004" t="s">
        <v>254</v>
      </c>
      <c r="IN1004" t="s">
        <v>416</v>
      </c>
      <c r="IP1004" t="s">
        <v>418</v>
      </c>
    </row>
    <row r="1005" spans="1:250" x14ac:dyDescent="0.25">
      <c r="A1005">
        <v>134747</v>
      </c>
      <c r="B1005">
        <v>1886117376</v>
      </c>
      <c r="C1005">
        <v>1403</v>
      </c>
      <c r="D1005" t="s">
        <v>399</v>
      </c>
      <c r="E1005" t="s">
        <v>400</v>
      </c>
      <c r="F1005">
        <v>1407</v>
      </c>
      <c r="G1005" t="s">
        <v>401</v>
      </c>
      <c r="H1005" t="s">
        <v>400</v>
      </c>
      <c r="I1005">
        <v>470</v>
      </c>
      <c r="J1005" t="s">
        <v>439</v>
      </c>
      <c r="K1005" t="s">
        <v>440</v>
      </c>
      <c r="L1005">
        <v>1736</v>
      </c>
      <c r="M1005" t="s">
        <v>406</v>
      </c>
      <c r="N1005" t="s">
        <v>256</v>
      </c>
      <c r="O1005">
        <v>1736</v>
      </c>
      <c r="P1005" t="s">
        <v>406</v>
      </c>
      <c r="Q1005" t="s">
        <v>256</v>
      </c>
      <c r="R1005" t="s">
        <v>294</v>
      </c>
      <c r="S1005" s="2">
        <v>-453.52</v>
      </c>
      <c r="U1005">
        <v>11</v>
      </c>
      <c r="IF1005">
        <v>1736</v>
      </c>
      <c r="IG1005" t="s">
        <v>406</v>
      </c>
      <c r="IH1005" t="s">
        <v>252</v>
      </c>
      <c r="IK1005">
        <v>-2</v>
      </c>
      <c r="IL1005" t="s">
        <v>253</v>
      </c>
      <c r="IM1005" t="s">
        <v>254</v>
      </c>
      <c r="IN1005" t="s">
        <v>416</v>
      </c>
      <c r="IP1005" t="s">
        <v>418</v>
      </c>
    </row>
    <row r="1006" spans="1:250" x14ac:dyDescent="0.25">
      <c r="A1006">
        <v>134748</v>
      </c>
      <c r="B1006">
        <v>1886117376</v>
      </c>
      <c r="C1006">
        <v>1403</v>
      </c>
      <c r="D1006" t="s">
        <v>399</v>
      </c>
      <c r="E1006" t="s">
        <v>400</v>
      </c>
      <c r="F1006">
        <v>1407</v>
      </c>
      <c r="G1006" t="s">
        <v>401</v>
      </c>
      <c r="H1006" t="s">
        <v>400</v>
      </c>
      <c r="I1006">
        <v>467</v>
      </c>
      <c r="J1006" t="s">
        <v>441</v>
      </c>
      <c r="K1006" t="s">
        <v>442</v>
      </c>
      <c r="L1006">
        <v>1736</v>
      </c>
      <c r="M1006" t="s">
        <v>406</v>
      </c>
      <c r="N1006" t="s">
        <v>256</v>
      </c>
      <c r="O1006">
        <v>1736</v>
      </c>
      <c r="P1006" t="s">
        <v>406</v>
      </c>
      <c r="Q1006" t="s">
        <v>256</v>
      </c>
      <c r="R1006" t="s">
        <v>294</v>
      </c>
      <c r="S1006" s="2">
        <v>-293.45</v>
      </c>
      <c r="U1006">
        <v>11</v>
      </c>
      <c r="IF1006">
        <v>1736</v>
      </c>
      <c r="IG1006" t="s">
        <v>406</v>
      </c>
      <c r="IH1006" t="s">
        <v>252</v>
      </c>
      <c r="IK1006">
        <v>-2</v>
      </c>
      <c r="IL1006" t="s">
        <v>253</v>
      </c>
      <c r="IM1006" t="s">
        <v>254</v>
      </c>
      <c r="IN1006" t="s">
        <v>416</v>
      </c>
      <c r="IP1006" t="s">
        <v>418</v>
      </c>
    </row>
    <row r="1007" spans="1:250" x14ac:dyDescent="0.25">
      <c r="A1007">
        <v>134749</v>
      </c>
      <c r="B1007">
        <v>1886117376</v>
      </c>
      <c r="C1007">
        <v>1403</v>
      </c>
      <c r="D1007" t="s">
        <v>399</v>
      </c>
      <c r="E1007" t="s">
        <v>400</v>
      </c>
      <c r="F1007">
        <v>1407</v>
      </c>
      <c r="G1007" t="s">
        <v>401</v>
      </c>
      <c r="H1007" t="s">
        <v>400</v>
      </c>
      <c r="I1007">
        <v>466</v>
      </c>
      <c r="J1007" t="s">
        <v>443</v>
      </c>
      <c r="K1007" t="s">
        <v>444</v>
      </c>
      <c r="L1007">
        <v>1736</v>
      </c>
      <c r="M1007" t="s">
        <v>406</v>
      </c>
      <c r="N1007" t="s">
        <v>256</v>
      </c>
      <c r="O1007">
        <v>1736</v>
      </c>
      <c r="P1007" t="s">
        <v>406</v>
      </c>
      <c r="Q1007" t="s">
        <v>256</v>
      </c>
      <c r="R1007" t="s">
        <v>294</v>
      </c>
      <c r="S1007" s="2">
        <v>-186.56</v>
      </c>
      <c r="U1007">
        <v>11</v>
      </c>
      <c r="IF1007">
        <v>1736</v>
      </c>
      <c r="IG1007" t="s">
        <v>406</v>
      </c>
      <c r="IH1007" t="s">
        <v>252</v>
      </c>
      <c r="IK1007">
        <v>-2</v>
      </c>
      <c r="IL1007" t="s">
        <v>253</v>
      </c>
      <c r="IM1007" t="s">
        <v>254</v>
      </c>
      <c r="IN1007" t="s">
        <v>416</v>
      </c>
      <c r="IP1007" t="s">
        <v>418</v>
      </c>
    </row>
    <row r="1008" spans="1:250" x14ac:dyDescent="0.25">
      <c r="A1008">
        <v>134750</v>
      </c>
      <c r="B1008">
        <v>1886117376</v>
      </c>
      <c r="C1008">
        <v>1403</v>
      </c>
      <c r="D1008" t="s">
        <v>399</v>
      </c>
      <c r="E1008" t="s">
        <v>400</v>
      </c>
      <c r="F1008">
        <v>1407</v>
      </c>
      <c r="G1008" t="s">
        <v>401</v>
      </c>
      <c r="H1008" t="s">
        <v>400</v>
      </c>
      <c r="I1008">
        <v>462</v>
      </c>
      <c r="J1008" t="s">
        <v>445</v>
      </c>
      <c r="K1008" t="s">
        <v>446</v>
      </c>
      <c r="L1008">
        <v>1736</v>
      </c>
      <c r="M1008" t="s">
        <v>406</v>
      </c>
      <c r="N1008" t="s">
        <v>256</v>
      </c>
      <c r="O1008">
        <v>1736</v>
      </c>
      <c r="P1008" t="s">
        <v>406</v>
      </c>
      <c r="Q1008" t="s">
        <v>256</v>
      </c>
      <c r="R1008" t="s">
        <v>294</v>
      </c>
      <c r="S1008" s="2">
        <v>-345.08</v>
      </c>
      <c r="U1008">
        <v>11</v>
      </c>
      <c r="IF1008">
        <v>1736</v>
      </c>
      <c r="IG1008" t="s">
        <v>406</v>
      </c>
      <c r="IH1008" t="s">
        <v>252</v>
      </c>
      <c r="IK1008">
        <v>-2</v>
      </c>
      <c r="IL1008" t="s">
        <v>253</v>
      </c>
      <c r="IM1008" t="s">
        <v>254</v>
      </c>
      <c r="IN1008" t="s">
        <v>416</v>
      </c>
      <c r="IP1008" t="s">
        <v>418</v>
      </c>
    </row>
    <row r="1009" spans="1:250" x14ac:dyDescent="0.25">
      <c r="A1009">
        <v>134751</v>
      </c>
      <c r="B1009">
        <v>1886117376</v>
      </c>
      <c r="C1009">
        <v>1403</v>
      </c>
      <c r="D1009" t="s">
        <v>399</v>
      </c>
      <c r="E1009" t="s">
        <v>400</v>
      </c>
      <c r="F1009">
        <v>1407</v>
      </c>
      <c r="G1009" t="s">
        <v>401</v>
      </c>
      <c r="H1009" t="s">
        <v>400</v>
      </c>
      <c r="I1009">
        <v>459</v>
      </c>
      <c r="J1009" t="s">
        <v>431</v>
      </c>
      <c r="K1009" t="s">
        <v>432</v>
      </c>
      <c r="L1009">
        <v>1736</v>
      </c>
      <c r="M1009" t="s">
        <v>406</v>
      </c>
      <c r="N1009" t="s">
        <v>256</v>
      </c>
      <c r="O1009">
        <v>1736</v>
      </c>
      <c r="P1009" t="s">
        <v>406</v>
      </c>
      <c r="Q1009" t="s">
        <v>256</v>
      </c>
      <c r="R1009" t="s">
        <v>294</v>
      </c>
      <c r="S1009" s="2">
        <v>-398.17</v>
      </c>
      <c r="U1009">
        <v>11</v>
      </c>
      <c r="IF1009">
        <v>1736</v>
      </c>
      <c r="IG1009" t="s">
        <v>406</v>
      </c>
      <c r="IH1009" t="s">
        <v>252</v>
      </c>
      <c r="IK1009">
        <v>-2</v>
      </c>
      <c r="IL1009" t="s">
        <v>253</v>
      </c>
      <c r="IM1009" t="s">
        <v>254</v>
      </c>
      <c r="IN1009" t="s">
        <v>416</v>
      </c>
      <c r="IP1009" t="s">
        <v>418</v>
      </c>
    </row>
    <row r="1010" spans="1:250" x14ac:dyDescent="0.25">
      <c r="A1010">
        <v>134752</v>
      </c>
      <c r="B1010">
        <v>1886117376</v>
      </c>
      <c r="C1010">
        <v>1403</v>
      </c>
      <c r="D1010" t="s">
        <v>399</v>
      </c>
      <c r="E1010" t="s">
        <v>400</v>
      </c>
      <c r="F1010">
        <v>1407</v>
      </c>
      <c r="G1010" t="s">
        <v>401</v>
      </c>
      <c r="H1010" t="s">
        <v>400</v>
      </c>
      <c r="I1010">
        <v>454</v>
      </c>
      <c r="J1010" t="s">
        <v>420</v>
      </c>
      <c r="K1010" t="s">
        <v>421</v>
      </c>
      <c r="L1010">
        <v>1736</v>
      </c>
      <c r="M1010" t="s">
        <v>406</v>
      </c>
      <c r="N1010" t="s">
        <v>256</v>
      </c>
      <c r="O1010">
        <v>1736</v>
      </c>
      <c r="P1010" t="s">
        <v>406</v>
      </c>
      <c r="Q1010" t="s">
        <v>256</v>
      </c>
      <c r="R1010" t="s">
        <v>294</v>
      </c>
      <c r="S1010" s="2">
        <v>-396.2</v>
      </c>
      <c r="U1010">
        <v>11</v>
      </c>
      <c r="IF1010">
        <v>1736</v>
      </c>
      <c r="IG1010" t="s">
        <v>406</v>
      </c>
      <c r="IH1010" t="s">
        <v>252</v>
      </c>
      <c r="IK1010">
        <v>-2</v>
      </c>
      <c r="IL1010" t="s">
        <v>253</v>
      </c>
      <c r="IM1010" t="s">
        <v>254</v>
      </c>
      <c r="IN1010" t="s">
        <v>416</v>
      </c>
      <c r="IP1010" t="s">
        <v>418</v>
      </c>
    </row>
    <row r="1011" spans="1:250" x14ac:dyDescent="0.25">
      <c r="A1011">
        <v>134753</v>
      </c>
      <c r="B1011">
        <v>1886117376</v>
      </c>
      <c r="C1011">
        <v>1403</v>
      </c>
      <c r="D1011" t="s">
        <v>399</v>
      </c>
      <c r="E1011" t="s">
        <v>400</v>
      </c>
      <c r="F1011">
        <v>1407</v>
      </c>
      <c r="G1011" t="s">
        <v>401</v>
      </c>
      <c r="H1011" t="s">
        <v>400</v>
      </c>
      <c r="I1011">
        <v>449</v>
      </c>
      <c r="J1011" t="s">
        <v>422</v>
      </c>
      <c r="K1011" t="s">
        <v>423</v>
      </c>
      <c r="L1011">
        <v>1736</v>
      </c>
      <c r="M1011" t="s">
        <v>406</v>
      </c>
      <c r="N1011" t="s">
        <v>256</v>
      </c>
      <c r="O1011">
        <v>1736</v>
      </c>
      <c r="P1011" t="s">
        <v>406</v>
      </c>
      <c r="Q1011" t="s">
        <v>256</v>
      </c>
      <c r="R1011" t="s">
        <v>294</v>
      </c>
      <c r="S1011" s="2">
        <v>-528.27</v>
      </c>
      <c r="U1011">
        <v>11</v>
      </c>
      <c r="IF1011">
        <v>1736</v>
      </c>
      <c r="IG1011" t="s">
        <v>406</v>
      </c>
      <c r="IH1011" t="s">
        <v>252</v>
      </c>
      <c r="IK1011">
        <v>-2</v>
      </c>
      <c r="IL1011" t="s">
        <v>253</v>
      </c>
      <c r="IM1011" t="s">
        <v>254</v>
      </c>
      <c r="IN1011" t="s">
        <v>416</v>
      </c>
      <c r="IP1011" t="s">
        <v>418</v>
      </c>
    </row>
    <row r="1012" spans="1:250" x14ac:dyDescent="0.25">
      <c r="A1012">
        <v>134754</v>
      </c>
      <c r="B1012">
        <v>1886117376</v>
      </c>
      <c r="C1012">
        <v>1403</v>
      </c>
      <c r="D1012" t="s">
        <v>399</v>
      </c>
      <c r="E1012" t="s">
        <v>400</v>
      </c>
      <c r="F1012">
        <v>1407</v>
      </c>
      <c r="G1012" t="s">
        <v>401</v>
      </c>
      <c r="H1012" t="s">
        <v>400</v>
      </c>
      <c r="I1012">
        <v>446</v>
      </c>
      <c r="J1012" t="s">
        <v>424</v>
      </c>
      <c r="K1012" t="s">
        <v>425</v>
      </c>
      <c r="L1012">
        <v>1736</v>
      </c>
      <c r="M1012" t="s">
        <v>406</v>
      </c>
      <c r="N1012" t="s">
        <v>256</v>
      </c>
      <c r="O1012">
        <v>1736</v>
      </c>
      <c r="P1012" t="s">
        <v>406</v>
      </c>
      <c r="Q1012" t="s">
        <v>256</v>
      </c>
      <c r="R1012" t="s">
        <v>294</v>
      </c>
      <c r="S1012" s="2">
        <v>-289.39</v>
      </c>
      <c r="U1012">
        <v>11</v>
      </c>
      <c r="IF1012">
        <v>1736</v>
      </c>
      <c r="IG1012" t="s">
        <v>406</v>
      </c>
      <c r="IH1012" t="s">
        <v>252</v>
      </c>
      <c r="IK1012">
        <v>-2</v>
      </c>
      <c r="IL1012" t="s">
        <v>253</v>
      </c>
      <c r="IM1012" t="s">
        <v>254</v>
      </c>
      <c r="IN1012" t="s">
        <v>416</v>
      </c>
      <c r="IP1012" t="s">
        <v>418</v>
      </c>
    </row>
    <row r="1013" spans="1:250" x14ac:dyDescent="0.25">
      <c r="A1013">
        <v>134755</v>
      </c>
      <c r="B1013">
        <v>1886117376</v>
      </c>
      <c r="C1013">
        <v>1403</v>
      </c>
      <c r="D1013" t="s">
        <v>399</v>
      </c>
      <c r="E1013" t="s">
        <v>400</v>
      </c>
      <c r="F1013">
        <v>1407</v>
      </c>
      <c r="G1013" t="s">
        <v>401</v>
      </c>
      <c r="H1013" t="s">
        <v>400</v>
      </c>
      <c r="I1013">
        <v>444</v>
      </c>
      <c r="J1013" t="s">
        <v>426</v>
      </c>
      <c r="K1013" t="s">
        <v>427</v>
      </c>
      <c r="L1013">
        <v>1736</v>
      </c>
      <c r="M1013" t="s">
        <v>406</v>
      </c>
      <c r="N1013" t="s">
        <v>256</v>
      </c>
      <c r="O1013">
        <v>1736</v>
      </c>
      <c r="P1013" t="s">
        <v>406</v>
      </c>
      <c r="Q1013" t="s">
        <v>256</v>
      </c>
      <c r="R1013" t="s">
        <v>294</v>
      </c>
      <c r="S1013" s="2">
        <v>-447.24</v>
      </c>
      <c r="U1013">
        <v>11</v>
      </c>
      <c r="IF1013">
        <v>1736</v>
      </c>
      <c r="IG1013" t="s">
        <v>406</v>
      </c>
      <c r="IH1013" t="s">
        <v>252</v>
      </c>
      <c r="IK1013">
        <v>-2</v>
      </c>
      <c r="IL1013" t="s">
        <v>253</v>
      </c>
      <c r="IM1013" t="s">
        <v>254</v>
      </c>
      <c r="IN1013" t="s">
        <v>416</v>
      </c>
      <c r="IP1013" t="s">
        <v>418</v>
      </c>
    </row>
    <row r="1014" spans="1:250" x14ac:dyDescent="0.25">
      <c r="A1014">
        <v>134756</v>
      </c>
      <c r="B1014">
        <v>1886117376</v>
      </c>
      <c r="C1014">
        <v>1403</v>
      </c>
      <c r="D1014" t="s">
        <v>399</v>
      </c>
      <c r="E1014" t="s">
        <v>400</v>
      </c>
      <c r="F1014">
        <v>1407</v>
      </c>
      <c r="G1014" t="s">
        <v>401</v>
      </c>
      <c r="H1014" t="s">
        <v>400</v>
      </c>
      <c r="I1014">
        <v>439</v>
      </c>
      <c r="J1014" t="s">
        <v>428</v>
      </c>
      <c r="K1014" t="s">
        <v>429</v>
      </c>
      <c r="L1014">
        <v>1736</v>
      </c>
      <c r="M1014" t="s">
        <v>406</v>
      </c>
      <c r="N1014" t="s">
        <v>256</v>
      </c>
      <c r="O1014">
        <v>1736</v>
      </c>
      <c r="P1014" t="s">
        <v>406</v>
      </c>
      <c r="Q1014" t="s">
        <v>256</v>
      </c>
      <c r="R1014" t="s">
        <v>294</v>
      </c>
      <c r="S1014" s="2">
        <v>-340.44</v>
      </c>
      <c r="U1014">
        <v>11</v>
      </c>
      <c r="IF1014">
        <v>1736</v>
      </c>
      <c r="IG1014" t="s">
        <v>406</v>
      </c>
      <c r="IH1014" t="s">
        <v>252</v>
      </c>
      <c r="IK1014">
        <v>-2</v>
      </c>
      <c r="IL1014" t="s">
        <v>253</v>
      </c>
      <c r="IM1014" t="s">
        <v>254</v>
      </c>
      <c r="IN1014" t="s">
        <v>416</v>
      </c>
      <c r="IP1014" t="s">
        <v>418</v>
      </c>
    </row>
    <row r="1015" spans="1:250" x14ac:dyDescent="0.25">
      <c r="A1015">
        <v>134757</v>
      </c>
      <c r="B1015">
        <v>1886117376</v>
      </c>
      <c r="C1015">
        <v>1403</v>
      </c>
      <c r="D1015" t="s">
        <v>399</v>
      </c>
      <c r="E1015" t="s">
        <v>400</v>
      </c>
      <c r="F1015">
        <v>1407</v>
      </c>
      <c r="G1015" t="s">
        <v>401</v>
      </c>
      <c r="H1015" t="s">
        <v>400</v>
      </c>
      <c r="I1015">
        <v>434</v>
      </c>
      <c r="J1015" t="s">
        <v>414</v>
      </c>
      <c r="K1015" t="s">
        <v>415</v>
      </c>
      <c r="L1015">
        <v>1736</v>
      </c>
      <c r="M1015" t="s">
        <v>406</v>
      </c>
      <c r="N1015" t="s">
        <v>256</v>
      </c>
      <c r="O1015">
        <v>1736</v>
      </c>
      <c r="P1015" t="s">
        <v>406</v>
      </c>
      <c r="Q1015" t="s">
        <v>256</v>
      </c>
      <c r="R1015" t="s">
        <v>294</v>
      </c>
      <c r="S1015" s="2">
        <v>-576.13</v>
      </c>
      <c r="U1015">
        <v>11</v>
      </c>
      <c r="IF1015">
        <v>1736</v>
      </c>
      <c r="IG1015" t="s">
        <v>406</v>
      </c>
      <c r="IH1015" t="s">
        <v>252</v>
      </c>
      <c r="IK1015">
        <v>-2</v>
      </c>
      <c r="IL1015" t="s">
        <v>253</v>
      </c>
      <c r="IM1015" t="s">
        <v>254</v>
      </c>
      <c r="IN1015" t="s">
        <v>416</v>
      </c>
      <c r="IP1015" t="s">
        <v>418</v>
      </c>
    </row>
    <row r="1016" spans="1:250" x14ac:dyDescent="0.25">
      <c r="A1016">
        <v>134758</v>
      </c>
      <c r="B1016">
        <v>1886117376</v>
      </c>
      <c r="C1016">
        <v>1403</v>
      </c>
      <c r="D1016" t="s">
        <v>399</v>
      </c>
      <c r="E1016" t="s">
        <v>400</v>
      </c>
      <c r="F1016">
        <v>1407</v>
      </c>
      <c r="G1016" t="s">
        <v>401</v>
      </c>
      <c r="H1016" t="s">
        <v>400</v>
      </c>
      <c r="I1016">
        <v>430</v>
      </c>
      <c r="J1016" t="s">
        <v>410</v>
      </c>
      <c r="K1016" t="s">
        <v>411</v>
      </c>
      <c r="L1016">
        <v>1736</v>
      </c>
      <c r="M1016" t="s">
        <v>406</v>
      </c>
      <c r="N1016" t="s">
        <v>256</v>
      </c>
      <c r="O1016">
        <v>1736</v>
      </c>
      <c r="P1016" t="s">
        <v>406</v>
      </c>
      <c r="Q1016" t="s">
        <v>256</v>
      </c>
      <c r="R1016" t="s">
        <v>294</v>
      </c>
      <c r="S1016" s="2">
        <v>-234.85</v>
      </c>
      <c r="U1016">
        <v>11</v>
      </c>
      <c r="IF1016">
        <v>1736</v>
      </c>
      <c r="IG1016" t="s">
        <v>406</v>
      </c>
      <c r="IH1016" t="s">
        <v>252</v>
      </c>
      <c r="IK1016">
        <v>-2</v>
      </c>
      <c r="IL1016" t="s">
        <v>253</v>
      </c>
      <c r="IM1016" t="s">
        <v>254</v>
      </c>
      <c r="IN1016" t="s">
        <v>416</v>
      </c>
      <c r="IP1016" t="s">
        <v>418</v>
      </c>
    </row>
    <row r="1017" spans="1:250" x14ac:dyDescent="0.25">
      <c r="A1017">
        <v>134759</v>
      </c>
      <c r="B1017">
        <v>1886117376</v>
      </c>
      <c r="C1017">
        <v>1403</v>
      </c>
      <c r="D1017" t="s">
        <v>399</v>
      </c>
      <c r="E1017" t="s">
        <v>400</v>
      </c>
      <c r="F1017">
        <v>1407</v>
      </c>
      <c r="G1017" t="s">
        <v>401</v>
      </c>
      <c r="H1017" t="s">
        <v>400</v>
      </c>
      <c r="I1017">
        <v>428</v>
      </c>
      <c r="J1017" t="s">
        <v>391</v>
      </c>
      <c r="K1017" t="s">
        <v>402</v>
      </c>
      <c r="L1017">
        <v>1736</v>
      </c>
      <c r="M1017" t="s">
        <v>406</v>
      </c>
      <c r="N1017" t="s">
        <v>256</v>
      </c>
      <c r="O1017">
        <v>1736</v>
      </c>
      <c r="P1017" t="s">
        <v>406</v>
      </c>
      <c r="Q1017" t="s">
        <v>256</v>
      </c>
      <c r="R1017" t="s">
        <v>294</v>
      </c>
      <c r="S1017" s="2">
        <v>-495.78</v>
      </c>
      <c r="U1017">
        <v>11</v>
      </c>
      <c r="IF1017">
        <v>1736</v>
      </c>
      <c r="IG1017" t="s">
        <v>406</v>
      </c>
      <c r="IH1017" t="s">
        <v>252</v>
      </c>
      <c r="IK1017">
        <v>-2</v>
      </c>
      <c r="IL1017" t="s">
        <v>253</v>
      </c>
      <c r="IM1017" t="s">
        <v>254</v>
      </c>
      <c r="IN1017" t="s">
        <v>416</v>
      </c>
      <c r="IP1017" t="s">
        <v>418</v>
      </c>
    </row>
    <row r="1018" spans="1:250" x14ac:dyDescent="0.25">
      <c r="A1018">
        <v>134760</v>
      </c>
      <c r="B1018">
        <v>1886117376</v>
      </c>
      <c r="C1018">
        <v>1403</v>
      </c>
      <c r="D1018" t="s">
        <v>399</v>
      </c>
      <c r="E1018" t="s">
        <v>400</v>
      </c>
      <c r="F1018">
        <v>1407</v>
      </c>
      <c r="G1018" t="s">
        <v>401</v>
      </c>
      <c r="H1018" t="s">
        <v>400</v>
      </c>
      <c r="I1018">
        <v>423</v>
      </c>
      <c r="J1018" t="s">
        <v>392</v>
      </c>
      <c r="K1018" t="s">
        <v>393</v>
      </c>
      <c r="L1018">
        <v>1736</v>
      </c>
      <c r="M1018" t="s">
        <v>406</v>
      </c>
      <c r="N1018" t="s">
        <v>256</v>
      </c>
      <c r="O1018">
        <v>1736</v>
      </c>
      <c r="P1018" t="s">
        <v>406</v>
      </c>
      <c r="Q1018" t="s">
        <v>256</v>
      </c>
      <c r="R1018" t="s">
        <v>294</v>
      </c>
      <c r="S1018" s="2">
        <v>-585.16</v>
      </c>
      <c r="U1018">
        <v>11</v>
      </c>
      <c r="IF1018">
        <v>1736</v>
      </c>
      <c r="IG1018" t="s">
        <v>406</v>
      </c>
      <c r="IH1018" t="s">
        <v>252</v>
      </c>
      <c r="IK1018">
        <v>-2</v>
      </c>
      <c r="IL1018" t="s">
        <v>253</v>
      </c>
      <c r="IM1018" t="s">
        <v>254</v>
      </c>
      <c r="IN1018" t="s">
        <v>416</v>
      </c>
      <c r="IP1018" t="s">
        <v>418</v>
      </c>
    </row>
    <row r="1019" spans="1:250" x14ac:dyDescent="0.25">
      <c r="A1019">
        <v>134761</v>
      </c>
      <c r="B1019">
        <v>1886117376</v>
      </c>
      <c r="C1019">
        <v>1403</v>
      </c>
      <c r="D1019" t="s">
        <v>399</v>
      </c>
      <c r="E1019" t="s">
        <v>400</v>
      </c>
      <c r="F1019">
        <v>1407</v>
      </c>
      <c r="G1019" t="s">
        <v>401</v>
      </c>
      <c r="H1019" t="s">
        <v>400</v>
      </c>
      <c r="I1019">
        <v>421</v>
      </c>
      <c r="J1019" t="s">
        <v>394</v>
      </c>
      <c r="K1019" t="s">
        <v>405</v>
      </c>
      <c r="L1019">
        <v>1736</v>
      </c>
      <c r="M1019" t="s">
        <v>406</v>
      </c>
      <c r="N1019" t="s">
        <v>256</v>
      </c>
      <c r="O1019">
        <v>1736</v>
      </c>
      <c r="P1019" t="s">
        <v>406</v>
      </c>
      <c r="Q1019" t="s">
        <v>256</v>
      </c>
      <c r="R1019" t="s">
        <v>294</v>
      </c>
      <c r="S1019" s="2">
        <v>-1235.3499999999999</v>
      </c>
      <c r="U1019">
        <v>11</v>
      </c>
      <c r="IF1019">
        <v>1736</v>
      </c>
      <c r="IG1019" t="s">
        <v>406</v>
      </c>
      <c r="IH1019" t="s">
        <v>252</v>
      </c>
      <c r="IK1019">
        <v>-2</v>
      </c>
      <c r="IL1019" t="s">
        <v>253</v>
      </c>
      <c r="IM1019" t="s">
        <v>254</v>
      </c>
      <c r="IN1019" t="s">
        <v>416</v>
      </c>
      <c r="IP1019" t="s">
        <v>418</v>
      </c>
    </row>
    <row r="1020" spans="1:250" x14ac:dyDescent="0.25">
      <c r="A1020">
        <v>134762</v>
      </c>
      <c r="B1020">
        <v>1886117376</v>
      </c>
      <c r="C1020">
        <v>1403</v>
      </c>
      <c r="D1020" t="s">
        <v>399</v>
      </c>
      <c r="E1020" t="s">
        <v>400</v>
      </c>
      <c r="F1020">
        <v>1407</v>
      </c>
      <c r="G1020" t="s">
        <v>401</v>
      </c>
      <c r="H1020" t="s">
        <v>400</v>
      </c>
      <c r="I1020">
        <v>417</v>
      </c>
      <c r="J1020" t="s">
        <v>389</v>
      </c>
      <c r="K1020" t="s">
        <v>390</v>
      </c>
      <c r="L1020">
        <v>1736</v>
      </c>
      <c r="M1020" t="s">
        <v>406</v>
      </c>
      <c r="N1020" t="s">
        <v>256</v>
      </c>
      <c r="O1020">
        <v>1736</v>
      </c>
      <c r="P1020" t="s">
        <v>406</v>
      </c>
      <c r="Q1020" t="s">
        <v>256</v>
      </c>
      <c r="R1020" t="s">
        <v>294</v>
      </c>
      <c r="S1020" s="2">
        <v>-779.11</v>
      </c>
      <c r="U1020">
        <v>11</v>
      </c>
      <c r="IF1020">
        <v>1736</v>
      </c>
      <c r="IG1020" t="s">
        <v>406</v>
      </c>
      <c r="IH1020" t="s">
        <v>252</v>
      </c>
      <c r="IK1020">
        <v>-2</v>
      </c>
      <c r="IL1020" t="s">
        <v>253</v>
      </c>
      <c r="IM1020" t="s">
        <v>254</v>
      </c>
      <c r="IN1020" t="s">
        <v>416</v>
      </c>
      <c r="IP1020" t="s">
        <v>418</v>
      </c>
    </row>
    <row r="1021" spans="1:250" x14ac:dyDescent="0.25">
      <c r="A1021">
        <v>134763</v>
      </c>
      <c r="B1021">
        <v>1886117376</v>
      </c>
      <c r="C1021">
        <v>1403</v>
      </c>
      <c r="D1021" t="s">
        <v>399</v>
      </c>
      <c r="E1021" t="s">
        <v>400</v>
      </c>
      <c r="F1021">
        <v>1407</v>
      </c>
      <c r="G1021" t="s">
        <v>401</v>
      </c>
      <c r="H1021" t="s">
        <v>400</v>
      </c>
      <c r="I1021">
        <v>504</v>
      </c>
      <c r="J1021" t="s">
        <v>464</v>
      </c>
      <c r="K1021" t="s">
        <v>463</v>
      </c>
      <c r="L1021">
        <v>1471</v>
      </c>
      <c r="M1021" t="s">
        <v>407</v>
      </c>
      <c r="N1021" t="s">
        <v>255</v>
      </c>
      <c r="O1021">
        <v>1471</v>
      </c>
      <c r="P1021" t="s">
        <v>407</v>
      </c>
      <c r="Q1021" t="s">
        <v>255</v>
      </c>
      <c r="R1021" t="s">
        <v>294</v>
      </c>
      <c r="S1021" s="2">
        <v>-3.53</v>
      </c>
      <c r="U1021">
        <v>11</v>
      </c>
      <c r="IF1021">
        <v>1471</v>
      </c>
      <c r="IG1021" t="s">
        <v>407</v>
      </c>
      <c r="IH1021" t="s">
        <v>252</v>
      </c>
      <c r="IK1021">
        <v>-2</v>
      </c>
      <c r="IL1021" t="s">
        <v>253</v>
      </c>
      <c r="IM1021" t="s">
        <v>254</v>
      </c>
      <c r="IN1021" t="s">
        <v>416</v>
      </c>
      <c r="IP1021" t="s">
        <v>419</v>
      </c>
    </row>
    <row r="1022" spans="1:250" x14ac:dyDescent="0.25">
      <c r="A1022">
        <v>134764</v>
      </c>
      <c r="B1022">
        <v>1886117376</v>
      </c>
      <c r="C1022">
        <v>1403</v>
      </c>
      <c r="D1022" t="s">
        <v>399</v>
      </c>
      <c r="E1022" t="s">
        <v>400</v>
      </c>
      <c r="F1022">
        <v>1407</v>
      </c>
      <c r="G1022" t="s">
        <v>401</v>
      </c>
      <c r="H1022" t="s">
        <v>400</v>
      </c>
      <c r="I1022">
        <v>501</v>
      </c>
      <c r="J1022" t="s">
        <v>468</v>
      </c>
      <c r="K1022" t="s">
        <v>469</v>
      </c>
      <c r="L1022">
        <v>1471</v>
      </c>
      <c r="M1022" t="s">
        <v>407</v>
      </c>
      <c r="N1022" t="s">
        <v>255</v>
      </c>
      <c r="O1022">
        <v>1471</v>
      </c>
      <c r="P1022" t="s">
        <v>407</v>
      </c>
      <c r="Q1022" t="s">
        <v>255</v>
      </c>
      <c r="R1022" t="s">
        <v>294</v>
      </c>
      <c r="S1022" s="2">
        <v>-1.66</v>
      </c>
      <c r="U1022">
        <v>11</v>
      </c>
      <c r="IF1022">
        <v>1471</v>
      </c>
      <c r="IG1022" t="s">
        <v>407</v>
      </c>
      <c r="IH1022" t="s">
        <v>252</v>
      </c>
      <c r="IK1022">
        <v>-2</v>
      </c>
      <c r="IL1022" t="s">
        <v>253</v>
      </c>
      <c r="IM1022" t="s">
        <v>254</v>
      </c>
      <c r="IN1022" t="s">
        <v>416</v>
      </c>
      <c r="IP1022" t="s">
        <v>419</v>
      </c>
    </row>
    <row r="1023" spans="1:250" x14ac:dyDescent="0.25">
      <c r="A1023">
        <v>134765</v>
      </c>
      <c r="B1023">
        <v>1886117376</v>
      </c>
      <c r="C1023">
        <v>1403</v>
      </c>
      <c r="D1023" t="s">
        <v>399</v>
      </c>
      <c r="E1023" t="s">
        <v>400</v>
      </c>
      <c r="F1023">
        <v>1407</v>
      </c>
      <c r="G1023" t="s">
        <v>401</v>
      </c>
      <c r="H1023" t="s">
        <v>400</v>
      </c>
      <c r="I1023">
        <v>499</v>
      </c>
      <c r="J1023" t="s">
        <v>470</v>
      </c>
      <c r="K1023" t="s">
        <v>471</v>
      </c>
      <c r="L1023">
        <v>1471</v>
      </c>
      <c r="M1023" t="s">
        <v>407</v>
      </c>
      <c r="N1023" t="s">
        <v>255</v>
      </c>
      <c r="O1023">
        <v>1471</v>
      </c>
      <c r="P1023" t="s">
        <v>407</v>
      </c>
      <c r="Q1023" t="s">
        <v>255</v>
      </c>
      <c r="R1023" t="s">
        <v>294</v>
      </c>
      <c r="S1023" s="2">
        <v>-1.66</v>
      </c>
      <c r="U1023">
        <v>11</v>
      </c>
      <c r="IF1023">
        <v>1471</v>
      </c>
      <c r="IG1023" t="s">
        <v>407</v>
      </c>
      <c r="IH1023" t="s">
        <v>252</v>
      </c>
      <c r="IK1023">
        <v>-2</v>
      </c>
      <c r="IL1023" t="s">
        <v>253</v>
      </c>
      <c r="IM1023" t="s">
        <v>254</v>
      </c>
      <c r="IN1023" t="s">
        <v>416</v>
      </c>
      <c r="IP1023" t="s">
        <v>419</v>
      </c>
    </row>
    <row r="1024" spans="1:250" x14ac:dyDescent="0.25">
      <c r="A1024">
        <v>134766</v>
      </c>
      <c r="B1024">
        <v>1886117376</v>
      </c>
      <c r="C1024">
        <v>1403</v>
      </c>
      <c r="D1024" t="s">
        <v>399</v>
      </c>
      <c r="E1024" t="s">
        <v>400</v>
      </c>
      <c r="F1024">
        <v>1407</v>
      </c>
      <c r="G1024" t="s">
        <v>401</v>
      </c>
      <c r="H1024" t="s">
        <v>400</v>
      </c>
      <c r="I1024">
        <v>493</v>
      </c>
      <c r="J1024" t="s">
        <v>472</v>
      </c>
      <c r="K1024" t="s">
        <v>473</v>
      </c>
      <c r="L1024">
        <v>1471</v>
      </c>
      <c r="M1024" t="s">
        <v>407</v>
      </c>
      <c r="N1024" t="s">
        <v>255</v>
      </c>
      <c r="O1024">
        <v>1471</v>
      </c>
      <c r="P1024" t="s">
        <v>407</v>
      </c>
      <c r="Q1024" t="s">
        <v>255</v>
      </c>
      <c r="R1024" t="s">
        <v>294</v>
      </c>
      <c r="S1024" s="2">
        <v>-1.88</v>
      </c>
      <c r="U1024">
        <v>11</v>
      </c>
      <c r="IF1024">
        <v>1471</v>
      </c>
      <c r="IG1024" t="s">
        <v>407</v>
      </c>
      <c r="IH1024" t="s">
        <v>252</v>
      </c>
      <c r="IK1024">
        <v>-2</v>
      </c>
      <c r="IL1024" t="s">
        <v>253</v>
      </c>
      <c r="IM1024" t="s">
        <v>254</v>
      </c>
      <c r="IN1024" t="s">
        <v>416</v>
      </c>
      <c r="IP1024" t="s">
        <v>419</v>
      </c>
    </row>
    <row r="1025" spans="1:250" x14ac:dyDescent="0.25">
      <c r="A1025">
        <v>134767</v>
      </c>
      <c r="B1025">
        <v>1886117376</v>
      </c>
      <c r="C1025">
        <v>1403</v>
      </c>
      <c r="D1025" t="s">
        <v>399</v>
      </c>
      <c r="E1025" t="s">
        <v>400</v>
      </c>
      <c r="F1025">
        <v>1407</v>
      </c>
      <c r="G1025" t="s">
        <v>401</v>
      </c>
      <c r="H1025" t="s">
        <v>400</v>
      </c>
      <c r="I1025">
        <v>491</v>
      </c>
      <c r="J1025" t="s">
        <v>474</v>
      </c>
      <c r="K1025" t="s">
        <v>475</v>
      </c>
      <c r="L1025">
        <v>1471</v>
      </c>
      <c r="M1025" t="s">
        <v>407</v>
      </c>
      <c r="N1025" t="s">
        <v>255</v>
      </c>
      <c r="O1025">
        <v>1471</v>
      </c>
      <c r="P1025" t="s">
        <v>407</v>
      </c>
      <c r="Q1025" t="s">
        <v>255</v>
      </c>
      <c r="R1025" t="s">
        <v>294</v>
      </c>
      <c r="S1025" s="2">
        <v>-1.41</v>
      </c>
      <c r="U1025">
        <v>11</v>
      </c>
      <c r="IF1025">
        <v>1471</v>
      </c>
      <c r="IG1025" t="s">
        <v>407</v>
      </c>
      <c r="IH1025" t="s">
        <v>252</v>
      </c>
      <c r="IK1025">
        <v>-2</v>
      </c>
      <c r="IL1025" t="s">
        <v>253</v>
      </c>
      <c r="IM1025" t="s">
        <v>254</v>
      </c>
      <c r="IN1025" t="s">
        <v>416</v>
      </c>
      <c r="IP1025" t="s">
        <v>419</v>
      </c>
    </row>
    <row r="1026" spans="1:250" x14ac:dyDescent="0.25">
      <c r="A1026">
        <v>134768</v>
      </c>
      <c r="B1026">
        <v>1886117376</v>
      </c>
      <c r="C1026">
        <v>1403</v>
      </c>
      <c r="D1026" t="s">
        <v>399</v>
      </c>
      <c r="E1026" t="s">
        <v>400</v>
      </c>
      <c r="F1026">
        <v>1407</v>
      </c>
      <c r="G1026" t="s">
        <v>401</v>
      </c>
      <c r="H1026" t="s">
        <v>400</v>
      </c>
      <c r="I1026">
        <v>484</v>
      </c>
      <c r="J1026" t="s">
        <v>476</v>
      </c>
      <c r="K1026" t="s">
        <v>477</v>
      </c>
      <c r="L1026">
        <v>1471</v>
      </c>
      <c r="M1026" t="s">
        <v>407</v>
      </c>
      <c r="N1026" t="s">
        <v>255</v>
      </c>
      <c r="O1026">
        <v>1471</v>
      </c>
      <c r="P1026" t="s">
        <v>407</v>
      </c>
      <c r="Q1026" t="s">
        <v>255</v>
      </c>
      <c r="R1026" t="s">
        <v>294</v>
      </c>
      <c r="S1026" s="2">
        <v>-2.41</v>
      </c>
      <c r="U1026">
        <v>11</v>
      </c>
      <c r="IF1026">
        <v>1471</v>
      </c>
      <c r="IG1026" t="s">
        <v>407</v>
      </c>
      <c r="IH1026" t="s">
        <v>252</v>
      </c>
      <c r="IK1026">
        <v>-2</v>
      </c>
      <c r="IL1026" t="s">
        <v>253</v>
      </c>
      <c r="IM1026" t="s">
        <v>254</v>
      </c>
      <c r="IN1026" t="s">
        <v>416</v>
      </c>
      <c r="IP1026" t="s">
        <v>419</v>
      </c>
    </row>
    <row r="1027" spans="1:250" x14ac:dyDescent="0.25">
      <c r="A1027">
        <v>134769</v>
      </c>
      <c r="B1027">
        <v>1886117376</v>
      </c>
      <c r="C1027">
        <v>1403</v>
      </c>
      <c r="D1027" t="s">
        <v>399</v>
      </c>
      <c r="E1027" t="s">
        <v>400</v>
      </c>
      <c r="F1027">
        <v>1407</v>
      </c>
      <c r="G1027" t="s">
        <v>401</v>
      </c>
      <c r="H1027" t="s">
        <v>400</v>
      </c>
      <c r="I1027">
        <v>483</v>
      </c>
      <c r="J1027" t="s">
        <v>448</v>
      </c>
      <c r="K1027" t="s">
        <v>449</v>
      </c>
      <c r="L1027">
        <v>1471</v>
      </c>
      <c r="M1027" t="s">
        <v>407</v>
      </c>
      <c r="N1027" t="s">
        <v>255</v>
      </c>
      <c r="O1027">
        <v>1471</v>
      </c>
      <c r="P1027" t="s">
        <v>407</v>
      </c>
      <c r="Q1027" t="s">
        <v>255</v>
      </c>
      <c r="R1027" t="s">
        <v>294</v>
      </c>
      <c r="S1027" s="2">
        <v>-1.1399999999999999</v>
      </c>
      <c r="U1027">
        <v>11</v>
      </c>
      <c r="IF1027">
        <v>1471</v>
      </c>
      <c r="IG1027" t="s">
        <v>407</v>
      </c>
      <c r="IH1027" t="s">
        <v>252</v>
      </c>
      <c r="IK1027">
        <v>-2</v>
      </c>
      <c r="IL1027" t="s">
        <v>253</v>
      </c>
      <c r="IM1027" t="s">
        <v>254</v>
      </c>
      <c r="IN1027" t="s">
        <v>416</v>
      </c>
      <c r="IP1027" t="s">
        <v>419</v>
      </c>
    </row>
    <row r="1028" spans="1:250" x14ac:dyDescent="0.25">
      <c r="A1028">
        <v>134770</v>
      </c>
      <c r="B1028">
        <v>1886117376</v>
      </c>
      <c r="C1028">
        <v>1403</v>
      </c>
      <c r="D1028" t="s">
        <v>399</v>
      </c>
      <c r="E1028" t="s">
        <v>400</v>
      </c>
      <c r="F1028">
        <v>1407</v>
      </c>
      <c r="G1028" t="s">
        <v>401</v>
      </c>
      <c r="H1028" t="s">
        <v>400</v>
      </c>
      <c r="I1028">
        <v>479</v>
      </c>
      <c r="J1028" t="s">
        <v>450</v>
      </c>
      <c r="K1028" t="s">
        <v>451</v>
      </c>
      <c r="L1028">
        <v>1471</v>
      </c>
      <c r="M1028" t="s">
        <v>407</v>
      </c>
      <c r="N1028" t="s">
        <v>255</v>
      </c>
      <c r="O1028">
        <v>1471</v>
      </c>
      <c r="P1028" t="s">
        <v>407</v>
      </c>
      <c r="Q1028" t="s">
        <v>255</v>
      </c>
      <c r="R1028" t="s">
        <v>294</v>
      </c>
      <c r="S1028" s="2">
        <v>-0.82</v>
      </c>
      <c r="U1028">
        <v>11</v>
      </c>
      <c r="IF1028">
        <v>1471</v>
      </c>
      <c r="IG1028" t="s">
        <v>407</v>
      </c>
      <c r="IH1028" t="s">
        <v>252</v>
      </c>
      <c r="IK1028">
        <v>-2</v>
      </c>
      <c r="IL1028" t="s">
        <v>253</v>
      </c>
      <c r="IM1028" t="s">
        <v>254</v>
      </c>
      <c r="IN1028" t="s">
        <v>416</v>
      </c>
      <c r="IP1028" t="s">
        <v>419</v>
      </c>
    </row>
    <row r="1029" spans="1:250" x14ac:dyDescent="0.25">
      <c r="A1029">
        <v>134771</v>
      </c>
      <c r="B1029">
        <v>1886117376</v>
      </c>
      <c r="C1029">
        <v>1403</v>
      </c>
      <c r="D1029" t="s">
        <v>399</v>
      </c>
      <c r="E1029" t="s">
        <v>400</v>
      </c>
      <c r="F1029">
        <v>1407</v>
      </c>
      <c r="G1029" t="s">
        <v>401</v>
      </c>
      <c r="H1029" t="s">
        <v>400</v>
      </c>
      <c r="I1029">
        <v>475</v>
      </c>
      <c r="J1029" t="s">
        <v>433</v>
      </c>
      <c r="K1029" t="s">
        <v>434</v>
      </c>
      <c r="L1029">
        <v>1471</v>
      </c>
      <c r="M1029" t="s">
        <v>407</v>
      </c>
      <c r="N1029" t="s">
        <v>255</v>
      </c>
      <c r="O1029">
        <v>1471</v>
      </c>
      <c r="P1029" t="s">
        <v>407</v>
      </c>
      <c r="Q1029" t="s">
        <v>255</v>
      </c>
      <c r="R1029" t="s">
        <v>294</v>
      </c>
      <c r="S1029" s="2">
        <v>-1.64</v>
      </c>
      <c r="U1029">
        <v>11</v>
      </c>
      <c r="IF1029">
        <v>1471</v>
      </c>
      <c r="IG1029" t="s">
        <v>407</v>
      </c>
      <c r="IH1029" t="s">
        <v>252</v>
      </c>
      <c r="IK1029">
        <v>-2</v>
      </c>
      <c r="IL1029" t="s">
        <v>253</v>
      </c>
      <c r="IM1029" t="s">
        <v>254</v>
      </c>
      <c r="IN1029" t="s">
        <v>416</v>
      </c>
      <c r="IP1029" t="s">
        <v>419</v>
      </c>
    </row>
    <row r="1030" spans="1:250" x14ac:dyDescent="0.25">
      <c r="A1030">
        <v>134772</v>
      </c>
      <c r="B1030">
        <v>1886117376</v>
      </c>
      <c r="C1030">
        <v>1403</v>
      </c>
      <c r="D1030" t="s">
        <v>399</v>
      </c>
      <c r="E1030" t="s">
        <v>400</v>
      </c>
      <c r="F1030">
        <v>1407</v>
      </c>
      <c r="G1030" t="s">
        <v>401</v>
      </c>
      <c r="H1030" t="s">
        <v>400</v>
      </c>
      <c r="I1030">
        <v>474</v>
      </c>
      <c r="J1030" t="s">
        <v>437</v>
      </c>
      <c r="K1030" t="s">
        <v>438</v>
      </c>
      <c r="L1030">
        <v>1471</v>
      </c>
      <c r="M1030" t="s">
        <v>407</v>
      </c>
      <c r="N1030" t="s">
        <v>255</v>
      </c>
      <c r="O1030">
        <v>1471</v>
      </c>
      <c r="P1030" t="s">
        <v>407</v>
      </c>
      <c r="Q1030" t="s">
        <v>255</v>
      </c>
      <c r="R1030" t="s">
        <v>294</v>
      </c>
      <c r="S1030" s="2">
        <v>-1.63</v>
      </c>
      <c r="U1030">
        <v>11</v>
      </c>
      <c r="IF1030">
        <v>1471</v>
      </c>
      <c r="IG1030" t="s">
        <v>407</v>
      </c>
      <c r="IH1030" t="s">
        <v>252</v>
      </c>
      <c r="IK1030">
        <v>-2</v>
      </c>
      <c r="IL1030" t="s">
        <v>253</v>
      </c>
      <c r="IM1030" t="s">
        <v>254</v>
      </c>
      <c r="IN1030" t="s">
        <v>416</v>
      </c>
      <c r="IP1030" t="s">
        <v>419</v>
      </c>
    </row>
    <row r="1031" spans="1:250" x14ac:dyDescent="0.25">
      <c r="A1031">
        <v>134773</v>
      </c>
      <c r="B1031">
        <v>1886117376</v>
      </c>
      <c r="C1031">
        <v>1403</v>
      </c>
      <c r="D1031" t="s">
        <v>399</v>
      </c>
      <c r="E1031" t="s">
        <v>400</v>
      </c>
      <c r="F1031">
        <v>1407</v>
      </c>
      <c r="G1031" t="s">
        <v>401</v>
      </c>
      <c r="H1031" t="s">
        <v>400</v>
      </c>
      <c r="I1031">
        <v>470</v>
      </c>
      <c r="J1031" t="s">
        <v>439</v>
      </c>
      <c r="K1031" t="s">
        <v>440</v>
      </c>
      <c r="L1031">
        <v>1471</v>
      </c>
      <c r="M1031" t="s">
        <v>407</v>
      </c>
      <c r="N1031" t="s">
        <v>255</v>
      </c>
      <c r="O1031">
        <v>1471</v>
      </c>
      <c r="P1031" t="s">
        <v>407</v>
      </c>
      <c r="Q1031" t="s">
        <v>255</v>
      </c>
      <c r="R1031" t="s">
        <v>294</v>
      </c>
      <c r="S1031" s="2">
        <v>-1.98</v>
      </c>
      <c r="U1031">
        <v>11</v>
      </c>
      <c r="IF1031">
        <v>1471</v>
      </c>
      <c r="IG1031" t="s">
        <v>407</v>
      </c>
      <c r="IH1031" t="s">
        <v>252</v>
      </c>
      <c r="IK1031">
        <v>-2</v>
      </c>
      <c r="IL1031" t="s">
        <v>253</v>
      </c>
      <c r="IM1031" t="s">
        <v>254</v>
      </c>
      <c r="IN1031" t="s">
        <v>416</v>
      </c>
      <c r="IP1031" t="s">
        <v>419</v>
      </c>
    </row>
    <row r="1032" spans="1:250" x14ac:dyDescent="0.25">
      <c r="A1032">
        <v>134774</v>
      </c>
      <c r="B1032">
        <v>1886117376</v>
      </c>
      <c r="C1032">
        <v>1403</v>
      </c>
      <c r="D1032" t="s">
        <v>399</v>
      </c>
      <c r="E1032" t="s">
        <v>400</v>
      </c>
      <c r="F1032">
        <v>1407</v>
      </c>
      <c r="G1032" t="s">
        <v>401</v>
      </c>
      <c r="H1032" t="s">
        <v>400</v>
      </c>
      <c r="I1032">
        <v>467</v>
      </c>
      <c r="J1032" t="s">
        <v>441</v>
      </c>
      <c r="K1032" t="s">
        <v>442</v>
      </c>
      <c r="L1032">
        <v>1471</v>
      </c>
      <c r="M1032" t="s">
        <v>407</v>
      </c>
      <c r="N1032" t="s">
        <v>255</v>
      </c>
      <c r="O1032">
        <v>1471</v>
      </c>
      <c r="P1032" t="s">
        <v>407</v>
      </c>
      <c r="Q1032" t="s">
        <v>255</v>
      </c>
      <c r="R1032" t="s">
        <v>294</v>
      </c>
      <c r="S1032" s="2">
        <v>-1.28</v>
      </c>
      <c r="U1032">
        <v>11</v>
      </c>
      <c r="IF1032">
        <v>1471</v>
      </c>
      <c r="IG1032" t="s">
        <v>407</v>
      </c>
      <c r="IH1032" t="s">
        <v>252</v>
      </c>
      <c r="IK1032">
        <v>-2</v>
      </c>
      <c r="IL1032" t="s">
        <v>253</v>
      </c>
      <c r="IM1032" t="s">
        <v>254</v>
      </c>
      <c r="IN1032" t="s">
        <v>416</v>
      </c>
      <c r="IP1032" t="s">
        <v>419</v>
      </c>
    </row>
    <row r="1033" spans="1:250" x14ac:dyDescent="0.25">
      <c r="A1033">
        <v>134775</v>
      </c>
      <c r="B1033">
        <v>1886117376</v>
      </c>
      <c r="C1033">
        <v>1403</v>
      </c>
      <c r="D1033" t="s">
        <v>399</v>
      </c>
      <c r="E1033" t="s">
        <v>400</v>
      </c>
      <c r="F1033">
        <v>1407</v>
      </c>
      <c r="G1033" t="s">
        <v>401</v>
      </c>
      <c r="H1033" t="s">
        <v>400</v>
      </c>
      <c r="I1033">
        <v>466</v>
      </c>
      <c r="J1033" t="s">
        <v>443</v>
      </c>
      <c r="K1033" t="s">
        <v>444</v>
      </c>
      <c r="L1033">
        <v>1471</v>
      </c>
      <c r="M1033" t="s">
        <v>407</v>
      </c>
      <c r="N1033" t="s">
        <v>255</v>
      </c>
      <c r="O1033">
        <v>1471</v>
      </c>
      <c r="P1033" t="s">
        <v>407</v>
      </c>
      <c r="Q1033" t="s">
        <v>255</v>
      </c>
      <c r="R1033" t="s">
        <v>294</v>
      </c>
      <c r="S1033" s="2">
        <v>-0.81</v>
      </c>
      <c r="U1033">
        <v>11</v>
      </c>
      <c r="IF1033">
        <v>1471</v>
      </c>
      <c r="IG1033" t="s">
        <v>407</v>
      </c>
      <c r="IH1033" t="s">
        <v>252</v>
      </c>
      <c r="IK1033">
        <v>-2</v>
      </c>
      <c r="IL1033" t="s">
        <v>253</v>
      </c>
      <c r="IM1033" t="s">
        <v>254</v>
      </c>
      <c r="IN1033" t="s">
        <v>416</v>
      </c>
      <c r="IP1033" t="s">
        <v>419</v>
      </c>
    </row>
    <row r="1034" spans="1:250" x14ac:dyDescent="0.25">
      <c r="A1034">
        <v>134776</v>
      </c>
      <c r="B1034">
        <v>1886117376</v>
      </c>
      <c r="C1034">
        <v>1403</v>
      </c>
      <c r="D1034" t="s">
        <v>399</v>
      </c>
      <c r="E1034" t="s">
        <v>400</v>
      </c>
      <c r="F1034">
        <v>1407</v>
      </c>
      <c r="G1034" t="s">
        <v>401</v>
      </c>
      <c r="H1034" t="s">
        <v>400</v>
      </c>
      <c r="I1034">
        <v>462</v>
      </c>
      <c r="J1034" t="s">
        <v>445</v>
      </c>
      <c r="K1034" t="s">
        <v>446</v>
      </c>
      <c r="L1034">
        <v>1471</v>
      </c>
      <c r="M1034" t="s">
        <v>407</v>
      </c>
      <c r="N1034" t="s">
        <v>255</v>
      </c>
      <c r="O1034">
        <v>1471</v>
      </c>
      <c r="P1034" t="s">
        <v>407</v>
      </c>
      <c r="Q1034" t="s">
        <v>255</v>
      </c>
      <c r="R1034" t="s">
        <v>294</v>
      </c>
      <c r="S1034" s="2">
        <v>-1.5</v>
      </c>
      <c r="U1034">
        <v>11</v>
      </c>
      <c r="IF1034">
        <v>1471</v>
      </c>
      <c r="IG1034" t="s">
        <v>407</v>
      </c>
      <c r="IH1034" t="s">
        <v>252</v>
      </c>
      <c r="IK1034">
        <v>-2</v>
      </c>
      <c r="IL1034" t="s">
        <v>253</v>
      </c>
      <c r="IM1034" t="s">
        <v>254</v>
      </c>
      <c r="IN1034" t="s">
        <v>416</v>
      </c>
      <c r="IP1034" t="s">
        <v>419</v>
      </c>
    </row>
    <row r="1035" spans="1:250" x14ac:dyDescent="0.25">
      <c r="A1035">
        <v>134777</v>
      </c>
      <c r="B1035">
        <v>1886117376</v>
      </c>
      <c r="C1035">
        <v>1403</v>
      </c>
      <c r="D1035" t="s">
        <v>399</v>
      </c>
      <c r="E1035" t="s">
        <v>400</v>
      </c>
      <c r="F1035">
        <v>1407</v>
      </c>
      <c r="G1035" t="s">
        <v>401</v>
      </c>
      <c r="H1035" t="s">
        <v>400</v>
      </c>
      <c r="I1035">
        <v>459</v>
      </c>
      <c r="J1035" t="s">
        <v>431</v>
      </c>
      <c r="K1035" t="s">
        <v>432</v>
      </c>
      <c r="L1035">
        <v>1471</v>
      </c>
      <c r="M1035" t="s">
        <v>407</v>
      </c>
      <c r="N1035" t="s">
        <v>255</v>
      </c>
      <c r="O1035">
        <v>1471</v>
      </c>
      <c r="P1035" t="s">
        <v>407</v>
      </c>
      <c r="Q1035" t="s">
        <v>255</v>
      </c>
      <c r="R1035" t="s">
        <v>294</v>
      </c>
      <c r="S1035" s="2">
        <v>-1.73</v>
      </c>
      <c r="U1035">
        <v>11</v>
      </c>
      <c r="IF1035">
        <v>1471</v>
      </c>
      <c r="IG1035" t="s">
        <v>407</v>
      </c>
      <c r="IH1035" t="s">
        <v>252</v>
      </c>
      <c r="IK1035">
        <v>-2</v>
      </c>
      <c r="IL1035" t="s">
        <v>253</v>
      </c>
      <c r="IM1035" t="s">
        <v>254</v>
      </c>
      <c r="IN1035" t="s">
        <v>416</v>
      </c>
      <c r="IP1035" t="s">
        <v>419</v>
      </c>
    </row>
    <row r="1036" spans="1:250" x14ac:dyDescent="0.25">
      <c r="A1036">
        <v>134778</v>
      </c>
      <c r="B1036">
        <v>1886117376</v>
      </c>
      <c r="C1036">
        <v>1403</v>
      </c>
      <c r="D1036" t="s">
        <v>399</v>
      </c>
      <c r="E1036" t="s">
        <v>400</v>
      </c>
      <c r="F1036">
        <v>1407</v>
      </c>
      <c r="G1036" t="s">
        <v>401</v>
      </c>
      <c r="H1036" t="s">
        <v>400</v>
      </c>
      <c r="I1036">
        <v>454</v>
      </c>
      <c r="J1036" t="s">
        <v>420</v>
      </c>
      <c r="K1036" t="s">
        <v>421</v>
      </c>
      <c r="L1036">
        <v>1471</v>
      </c>
      <c r="M1036" t="s">
        <v>407</v>
      </c>
      <c r="N1036" t="s">
        <v>255</v>
      </c>
      <c r="O1036">
        <v>1471</v>
      </c>
      <c r="P1036" t="s">
        <v>407</v>
      </c>
      <c r="Q1036" t="s">
        <v>255</v>
      </c>
      <c r="R1036" t="s">
        <v>294</v>
      </c>
      <c r="S1036" s="2">
        <v>-1.73</v>
      </c>
      <c r="U1036">
        <v>11</v>
      </c>
      <c r="IF1036">
        <v>1471</v>
      </c>
      <c r="IG1036" t="s">
        <v>407</v>
      </c>
      <c r="IH1036" t="s">
        <v>252</v>
      </c>
      <c r="IK1036">
        <v>-2</v>
      </c>
      <c r="IL1036" t="s">
        <v>253</v>
      </c>
      <c r="IM1036" t="s">
        <v>254</v>
      </c>
      <c r="IN1036" t="s">
        <v>416</v>
      </c>
      <c r="IP1036" t="s">
        <v>419</v>
      </c>
    </row>
    <row r="1037" spans="1:250" x14ac:dyDescent="0.25">
      <c r="A1037">
        <v>134779</v>
      </c>
      <c r="B1037">
        <v>1886117376</v>
      </c>
      <c r="C1037">
        <v>1403</v>
      </c>
      <c r="D1037" t="s">
        <v>399</v>
      </c>
      <c r="E1037" t="s">
        <v>400</v>
      </c>
      <c r="F1037">
        <v>1407</v>
      </c>
      <c r="G1037" t="s">
        <v>401</v>
      </c>
      <c r="H1037" t="s">
        <v>400</v>
      </c>
      <c r="I1037">
        <v>449</v>
      </c>
      <c r="J1037" t="s">
        <v>422</v>
      </c>
      <c r="K1037" t="s">
        <v>423</v>
      </c>
      <c r="L1037">
        <v>1471</v>
      </c>
      <c r="M1037" t="s">
        <v>407</v>
      </c>
      <c r="N1037" t="s">
        <v>255</v>
      </c>
      <c r="O1037">
        <v>1471</v>
      </c>
      <c r="P1037" t="s">
        <v>407</v>
      </c>
      <c r="Q1037" t="s">
        <v>255</v>
      </c>
      <c r="R1037" t="s">
        <v>294</v>
      </c>
      <c r="S1037" s="2">
        <v>-2.2999999999999998</v>
      </c>
      <c r="U1037">
        <v>11</v>
      </c>
      <c r="IF1037">
        <v>1471</v>
      </c>
      <c r="IG1037" t="s">
        <v>407</v>
      </c>
      <c r="IH1037" t="s">
        <v>252</v>
      </c>
      <c r="IK1037">
        <v>-2</v>
      </c>
      <c r="IL1037" t="s">
        <v>253</v>
      </c>
      <c r="IM1037" t="s">
        <v>254</v>
      </c>
      <c r="IN1037" t="s">
        <v>416</v>
      </c>
      <c r="IP1037" t="s">
        <v>419</v>
      </c>
    </row>
    <row r="1038" spans="1:250" x14ac:dyDescent="0.25">
      <c r="A1038">
        <v>134780</v>
      </c>
      <c r="B1038">
        <v>1886117376</v>
      </c>
      <c r="C1038">
        <v>1403</v>
      </c>
      <c r="D1038" t="s">
        <v>399</v>
      </c>
      <c r="E1038" t="s">
        <v>400</v>
      </c>
      <c r="F1038">
        <v>1407</v>
      </c>
      <c r="G1038" t="s">
        <v>401</v>
      </c>
      <c r="H1038" t="s">
        <v>400</v>
      </c>
      <c r="I1038">
        <v>446</v>
      </c>
      <c r="J1038" t="s">
        <v>424</v>
      </c>
      <c r="K1038" t="s">
        <v>425</v>
      </c>
      <c r="L1038">
        <v>1471</v>
      </c>
      <c r="M1038" t="s">
        <v>407</v>
      </c>
      <c r="N1038" t="s">
        <v>255</v>
      </c>
      <c r="O1038">
        <v>1471</v>
      </c>
      <c r="P1038" t="s">
        <v>407</v>
      </c>
      <c r="Q1038" t="s">
        <v>255</v>
      </c>
      <c r="R1038" t="s">
        <v>294</v>
      </c>
      <c r="S1038" s="2">
        <v>-1.26</v>
      </c>
      <c r="U1038">
        <v>11</v>
      </c>
      <c r="IF1038">
        <v>1471</v>
      </c>
      <c r="IG1038" t="s">
        <v>407</v>
      </c>
      <c r="IH1038" t="s">
        <v>252</v>
      </c>
      <c r="IK1038">
        <v>-2</v>
      </c>
      <c r="IL1038" t="s">
        <v>253</v>
      </c>
      <c r="IM1038" t="s">
        <v>254</v>
      </c>
      <c r="IN1038" t="s">
        <v>416</v>
      </c>
      <c r="IP1038" t="s">
        <v>419</v>
      </c>
    </row>
    <row r="1039" spans="1:250" x14ac:dyDescent="0.25">
      <c r="A1039">
        <v>134781</v>
      </c>
      <c r="B1039">
        <v>1886117376</v>
      </c>
      <c r="C1039">
        <v>1403</v>
      </c>
      <c r="D1039" t="s">
        <v>399</v>
      </c>
      <c r="E1039" t="s">
        <v>400</v>
      </c>
      <c r="F1039">
        <v>1407</v>
      </c>
      <c r="G1039" t="s">
        <v>401</v>
      </c>
      <c r="H1039" t="s">
        <v>400</v>
      </c>
      <c r="I1039">
        <v>444</v>
      </c>
      <c r="J1039" t="s">
        <v>426</v>
      </c>
      <c r="K1039" t="s">
        <v>427</v>
      </c>
      <c r="L1039">
        <v>1471</v>
      </c>
      <c r="M1039" t="s">
        <v>407</v>
      </c>
      <c r="N1039" t="s">
        <v>255</v>
      </c>
      <c r="O1039">
        <v>1471</v>
      </c>
      <c r="P1039" t="s">
        <v>407</v>
      </c>
      <c r="Q1039" t="s">
        <v>255</v>
      </c>
      <c r="R1039" t="s">
        <v>294</v>
      </c>
      <c r="S1039" s="2">
        <v>-1.95</v>
      </c>
      <c r="U1039">
        <v>11</v>
      </c>
      <c r="IF1039">
        <v>1471</v>
      </c>
      <c r="IG1039" t="s">
        <v>407</v>
      </c>
      <c r="IH1039" t="s">
        <v>252</v>
      </c>
      <c r="IK1039">
        <v>-2</v>
      </c>
      <c r="IL1039" t="s">
        <v>253</v>
      </c>
      <c r="IM1039" t="s">
        <v>254</v>
      </c>
      <c r="IN1039" t="s">
        <v>416</v>
      </c>
      <c r="IP1039" t="s">
        <v>419</v>
      </c>
    </row>
    <row r="1040" spans="1:250" x14ac:dyDescent="0.25">
      <c r="A1040">
        <v>134782</v>
      </c>
      <c r="B1040">
        <v>1886117376</v>
      </c>
      <c r="C1040">
        <v>1403</v>
      </c>
      <c r="D1040" t="s">
        <v>399</v>
      </c>
      <c r="E1040" t="s">
        <v>400</v>
      </c>
      <c r="F1040">
        <v>1407</v>
      </c>
      <c r="G1040" t="s">
        <v>401</v>
      </c>
      <c r="H1040" t="s">
        <v>400</v>
      </c>
      <c r="I1040">
        <v>439</v>
      </c>
      <c r="J1040" t="s">
        <v>428</v>
      </c>
      <c r="K1040" t="s">
        <v>429</v>
      </c>
      <c r="L1040">
        <v>1471</v>
      </c>
      <c r="M1040" t="s">
        <v>407</v>
      </c>
      <c r="N1040" t="s">
        <v>255</v>
      </c>
      <c r="O1040">
        <v>1471</v>
      </c>
      <c r="P1040" t="s">
        <v>407</v>
      </c>
      <c r="Q1040" t="s">
        <v>255</v>
      </c>
      <c r="R1040" t="s">
        <v>294</v>
      </c>
      <c r="S1040" s="2">
        <v>-1.48</v>
      </c>
      <c r="U1040">
        <v>11</v>
      </c>
      <c r="IF1040">
        <v>1471</v>
      </c>
      <c r="IG1040" t="s">
        <v>407</v>
      </c>
      <c r="IH1040" t="s">
        <v>252</v>
      </c>
      <c r="IK1040">
        <v>-2</v>
      </c>
      <c r="IL1040" t="s">
        <v>253</v>
      </c>
      <c r="IM1040" t="s">
        <v>254</v>
      </c>
      <c r="IN1040" t="s">
        <v>416</v>
      </c>
      <c r="IP1040" t="s">
        <v>419</v>
      </c>
    </row>
    <row r="1041" spans="1:250" x14ac:dyDescent="0.25">
      <c r="A1041">
        <v>134783</v>
      </c>
      <c r="B1041">
        <v>1886117376</v>
      </c>
      <c r="C1041">
        <v>1403</v>
      </c>
      <c r="D1041" t="s">
        <v>399</v>
      </c>
      <c r="E1041" t="s">
        <v>400</v>
      </c>
      <c r="F1041">
        <v>1407</v>
      </c>
      <c r="G1041" t="s">
        <v>401</v>
      </c>
      <c r="H1041" t="s">
        <v>400</v>
      </c>
      <c r="I1041">
        <v>434</v>
      </c>
      <c r="J1041" t="s">
        <v>414</v>
      </c>
      <c r="K1041" t="s">
        <v>415</v>
      </c>
      <c r="L1041">
        <v>1471</v>
      </c>
      <c r="M1041" t="s">
        <v>407</v>
      </c>
      <c r="N1041" t="s">
        <v>255</v>
      </c>
      <c r="O1041">
        <v>1471</v>
      </c>
      <c r="P1041" t="s">
        <v>407</v>
      </c>
      <c r="Q1041" t="s">
        <v>255</v>
      </c>
      <c r="R1041" t="s">
        <v>294</v>
      </c>
      <c r="S1041" s="2">
        <v>-2.5099999999999998</v>
      </c>
      <c r="U1041">
        <v>11</v>
      </c>
      <c r="IF1041">
        <v>1471</v>
      </c>
      <c r="IG1041" t="s">
        <v>407</v>
      </c>
      <c r="IH1041" t="s">
        <v>252</v>
      </c>
      <c r="IK1041">
        <v>-2</v>
      </c>
      <c r="IL1041" t="s">
        <v>253</v>
      </c>
      <c r="IM1041" t="s">
        <v>254</v>
      </c>
      <c r="IN1041" t="s">
        <v>416</v>
      </c>
      <c r="IP1041" t="s">
        <v>419</v>
      </c>
    </row>
    <row r="1042" spans="1:250" x14ac:dyDescent="0.25">
      <c r="A1042">
        <v>134784</v>
      </c>
      <c r="B1042">
        <v>1886117376</v>
      </c>
      <c r="C1042">
        <v>1403</v>
      </c>
      <c r="D1042" t="s">
        <v>399</v>
      </c>
      <c r="E1042" t="s">
        <v>400</v>
      </c>
      <c r="F1042">
        <v>1407</v>
      </c>
      <c r="G1042" t="s">
        <v>401</v>
      </c>
      <c r="H1042" t="s">
        <v>400</v>
      </c>
      <c r="I1042">
        <v>430</v>
      </c>
      <c r="J1042" t="s">
        <v>410</v>
      </c>
      <c r="K1042" t="s">
        <v>411</v>
      </c>
      <c r="L1042">
        <v>1471</v>
      </c>
      <c r="M1042" t="s">
        <v>407</v>
      </c>
      <c r="N1042" t="s">
        <v>255</v>
      </c>
      <c r="O1042">
        <v>1471</v>
      </c>
      <c r="P1042" t="s">
        <v>407</v>
      </c>
      <c r="Q1042" t="s">
        <v>255</v>
      </c>
      <c r="R1042" t="s">
        <v>294</v>
      </c>
      <c r="S1042" s="2">
        <v>-1.77</v>
      </c>
      <c r="U1042">
        <v>11</v>
      </c>
      <c r="IF1042">
        <v>1471</v>
      </c>
      <c r="IG1042" t="s">
        <v>407</v>
      </c>
      <c r="IH1042" t="s">
        <v>252</v>
      </c>
      <c r="IK1042">
        <v>-2</v>
      </c>
      <c r="IL1042" t="s">
        <v>253</v>
      </c>
      <c r="IM1042" t="s">
        <v>254</v>
      </c>
      <c r="IN1042" t="s">
        <v>416</v>
      </c>
      <c r="IP1042" t="s">
        <v>419</v>
      </c>
    </row>
    <row r="1043" spans="1:250" x14ac:dyDescent="0.25">
      <c r="A1043">
        <v>134785</v>
      </c>
      <c r="B1043">
        <v>1886117376</v>
      </c>
      <c r="C1043">
        <v>1403</v>
      </c>
      <c r="D1043" t="s">
        <v>399</v>
      </c>
      <c r="E1043" t="s">
        <v>400</v>
      </c>
      <c r="F1043">
        <v>1407</v>
      </c>
      <c r="G1043" t="s">
        <v>401</v>
      </c>
      <c r="H1043" t="s">
        <v>400</v>
      </c>
      <c r="I1043">
        <v>428</v>
      </c>
      <c r="J1043" t="s">
        <v>391</v>
      </c>
      <c r="K1043" t="s">
        <v>402</v>
      </c>
      <c r="L1043">
        <v>1471</v>
      </c>
      <c r="M1043" t="s">
        <v>407</v>
      </c>
      <c r="N1043" t="s">
        <v>255</v>
      </c>
      <c r="O1043">
        <v>1471</v>
      </c>
      <c r="P1043" t="s">
        <v>407</v>
      </c>
      <c r="Q1043" t="s">
        <v>255</v>
      </c>
      <c r="R1043" t="s">
        <v>294</v>
      </c>
      <c r="S1043" s="2">
        <v>-3.74</v>
      </c>
      <c r="U1043">
        <v>11</v>
      </c>
      <c r="IF1043">
        <v>1471</v>
      </c>
      <c r="IG1043" t="s">
        <v>407</v>
      </c>
      <c r="IH1043" t="s">
        <v>252</v>
      </c>
      <c r="IK1043">
        <v>-2</v>
      </c>
      <c r="IL1043" t="s">
        <v>253</v>
      </c>
      <c r="IM1043" t="s">
        <v>254</v>
      </c>
      <c r="IN1043" t="s">
        <v>416</v>
      </c>
      <c r="IP1043" t="s">
        <v>419</v>
      </c>
    </row>
    <row r="1044" spans="1:250" x14ac:dyDescent="0.25">
      <c r="A1044">
        <v>134786</v>
      </c>
      <c r="B1044">
        <v>1886117376</v>
      </c>
      <c r="C1044">
        <v>1403</v>
      </c>
      <c r="D1044" t="s">
        <v>399</v>
      </c>
      <c r="E1044" t="s">
        <v>400</v>
      </c>
      <c r="F1044">
        <v>1407</v>
      </c>
      <c r="G1044" t="s">
        <v>401</v>
      </c>
      <c r="H1044" t="s">
        <v>400</v>
      </c>
      <c r="I1044">
        <v>423</v>
      </c>
      <c r="J1044" t="s">
        <v>392</v>
      </c>
      <c r="K1044" t="s">
        <v>393</v>
      </c>
      <c r="L1044">
        <v>1471</v>
      </c>
      <c r="M1044" t="s">
        <v>407</v>
      </c>
      <c r="N1044" t="s">
        <v>255</v>
      </c>
      <c r="O1044">
        <v>1471</v>
      </c>
      <c r="P1044" t="s">
        <v>407</v>
      </c>
      <c r="Q1044" t="s">
        <v>255</v>
      </c>
      <c r="R1044" t="s">
        <v>294</v>
      </c>
      <c r="S1044" s="2">
        <v>-4.41</v>
      </c>
      <c r="U1044">
        <v>11</v>
      </c>
      <c r="IF1044">
        <v>1471</v>
      </c>
      <c r="IG1044" t="s">
        <v>407</v>
      </c>
      <c r="IH1044" t="s">
        <v>252</v>
      </c>
      <c r="IK1044">
        <v>-2</v>
      </c>
      <c r="IL1044" t="s">
        <v>253</v>
      </c>
      <c r="IM1044" t="s">
        <v>254</v>
      </c>
      <c r="IN1044" t="s">
        <v>416</v>
      </c>
      <c r="IP1044" t="s">
        <v>419</v>
      </c>
    </row>
    <row r="1045" spans="1:250" x14ac:dyDescent="0.25">
      <c r="A1045">
        <v>134787</v>
      </c>
      <c r="B1045">
        <v>1886117376</v>
      </c>
      <c r="C1045">
        <v>1403</v>
      </c>
      <c r="D1045" t="s">
        <v>399</v>
      </c>
      <c r="E1045" t="s">
        <v>400</v>
      </c>
      <c r="F1045">
        <v>1407</v>
      </c>
      <c r="G1045" t="s">
        <v>401</v>
      </c>
      <c r="H1045" t="s">
        <v>400</v>
      </c>
      <c r="I1045">
        <v>421</v>
      </c>
      <c r="J1045" t="s">
        <v>394</v>
      </c>
      <c r="K1045" t="s">
        <v>405</v>
      </c>
      <c r="L1045">
        <v>1471</v>
      </c>
      <c r="M1045" t="s">
        <v>407</v>
      </c>
      <c r="N1045" t="s">
        <v>255</v>
      </c>
      <c r="O1045">
        <v>1471</v>
      </c>
      <c r="P1045" t="s">
        <v>407</v>
      </c>
      <c r="Q1045" t="s">
        <v>255</v>
      </c>
      <c r="R1045" t="s">
        <v>294</v>
      </c>
      <c r="S1045" s="2">
        <v>-9.31</v>
      </c>
      <c r="U1045">
        <v>11</v>
      </c>
      <c r="IF1045">
        <v>1471</v>
      </c>
      <c r="IG1045" t="s">
        <v>407</v>
      </c>
      <c r="IH1045" t="s">
        <v>252</v>
      </c>
      <c r="IK1045">
        <v>-2</v>
      </c>
      <c r="IL1045" t="s">
        <v>253</v>
      </c>
      <c r="IM1045" t="s">
        <v>254</v>
      </c>
      <c r="IN1045" t="s">
        <v>416</v>
      </c>
      <c r="IP1045" t="s">
        <v>419</v>
      </c>
    </row>
    <row r="1046" spans="1:250" x14ac:dyDescent="0.25">
      <c r="A1046">
        <v>134788</v>
      </c>
      <c r="B1046">
        <v>1886117376</v>
      </c>
      <c r="C1046">
        <v>1403</v>
      </c>
      <c r="D1046" t="s">
        <v>399</v>
      </c>
      <c r="E1046" t="s">
        <v>400</v>
      </c>
      <c r="F1046">
        <v>1407</v>
      </c>
      <c r="G1046" t="s">
        <v>401</v>
      </c>
      <c r="H1046" t="s">
        <v>400</v>
      </c>
      <c r="I1046">
        <v>417</v>
      </c>
      <c r="J1046" t="s">
        <v>389</v>
      </c>
      <c r="K1046" t="s">
        <v>390</v>
      </c>
      <c r="L1046">
        <v>1471</v>
      </c>
      <c r="M1046" t="s">
        <v>407</v>
      </c>
      <c r="N1046" t="s">
        <v>255</v>
      </c>
      <c r="O1046">
        <v>1471</v>
      </c>
      <c r="P1046" t="s">
        <v>407</v>
      </c>
      <c r="Q1046" t="s">
        <v>255</v>
      </c>
      <c r="R1046" t="s">
        <v>294</v>
      </c>
      <c r="S1046" s="2">
        <v>-5.87</v>
      </c>
      <c r="U1046">
        <v>11</v>
      </c>
      <c r="IF1046">
        <v>1471</v>
      </c>
      <c r="IG1046" t="s">
        <v>407</v>
      </c>
      <c r="IH1046" t="s">
        <v>252</v>
      </c>
      <c r="IK1046">
        <v>-2</v>
      </c>
      <c r="IL1046" t="s">
        <v>253</v>
      </c>
      <c r="IM1046" t="s">
        <v>254</v>
      </c>
      <c r="IN1046" t="s">
        <v>416</v>
      </c>
      <c r="IP1046" t="s">
        <v>419</v>
      </c>
    </row>
    <row r="1047" spans="1:250" x14ac:dyDescent="0.25">
      <c r="A1047">
        <v>134789</v>
      </c>
      <c r="B1047">
        <v>1886117376</v>
      </c>
      <c r="C1047">
        <v>1403</v>
      </c>
      <c r="D1047" t="s">
        <v>399</v>
      </c>
      <c r="E1047" t="s">
        <v>400</v>
      </c>
      <c r="F1047">
        <v>1407</v>
      </c>
      <c r="G1047" t="s">
        <v>401</v>
      </c>
      <c r="H1047" t="s">
        <v>400</v>
      </c>
      <c r="I1047">
        <v>504</v>
      </c>
      <c r="J1047" t="s">
        <v>464</v>
      </c>
      <c r="K1047" t="s">
        <v>463</v>
      </c>
      <c r="L1047">
        <v>79514</v>
      </c>
      <c r="M1047" t="s">
        <v>465</v>
      </c>
      <c r="N1047" t="s">
        <v>466</v>
      </c>
      <c r="O1047">
        <v>79514</v>
      </c>
      <c r="P1047" t="s">
        <v>465</v>
      </c>
      <c r="Q1047" t="s">
        <v>466</v>
      </c>
      <c r="R1047" t="s">
        <v>295</v>
      </c>
      <c r="S1047" s="2">
        <v>-684.26</v>
      </c>
      <c r="U1047">
        <v>12</v>
      </c>
      <c r="IF1047">
        <v>79514</v>
      </c>
      <c r="IG1047" t="s">
        <v>465</v>
      </c>
      <c r="IH1047" t="s">
        <v>252</v>
      </c>
      <c r="IK1047">
        <v>-2</v>
      </c>
      <c r="IL1047" t="s">
        <v>253</v>
      </c>
      <c r="IM1047" t="s">
        <v>254</v>
      </c>
      <c r="IN1047" t="s">
        <v>416</v>
      </c>
      <c r="IP1047" t="s">
        <v>465</v>
      </c>
    </row>
    <row r="1048" spans="1:250" x14ac:dyDescent="0.25">
      <c r="A1048">
        <v>134790</v>
      </c>
      <c r="B1048">
        <v>1886117376</v>
      </c>
      <c r="C1048">
        <v>1403</v>
      </c>
      <c r="D1048" t="s">
        <v>399</v>
      </c>
      <c r="E1048" t="s">
        <v>400</v>
      </c>
      <c r="F1048">
        <v>1407</v>
      </c>
      <c r="G1048" t="s">
        <v>401</v>
      </c>
      <c r="H1048" t="s">
        <v>400</v>
      </c>
      <c r="I1048">
        <v>504</v>
      </c>
      <c r="J1048" t="s">
        <v>464</v>
      </c>
      <c r="K1048" t="s">
        <v>463</v>
      </c>
      <c r="L1048">
        <v>78013</v>
      </c>
      <c r="M1048" t="s">
        <v>467</v>
      </c>
      <c r="N1048" t="s">
        <v>262</v>
      </c>
      <c r="O1048">
        <v>78013</v>
      </c>
      <c r="P1048" t="s">
        <v>467</v>
      </c>
      <c r="Q1048" t="s">
        <v>262</v>
      </c>
      <c r="R1048" t="s">
        <v>295</v>
      </c>
      <c r="S1048" s="2">
        <v>-199.18</v>
      </c>
      <c r="U1048">
        <v>12</v>
      </c>
      <c r="IF1048">
        <v>78013</v>
      </c>
      <c r="IG1048" t="s">
        <v>467</v>
      </c>
      <c r="IH1048" t="s">
        <v>252</v>
      </c>
      <c r="IK1048">
        <v>-2</v>
      </c>
      <c r="IL1048" t="s">
        <v>253</v>
      </c>
      <c r="IM1048" t="s">
        <v>254</v>
      </c>
      <c r="IN1048" t="s">
        <v>416</v>
      </c>
      <c r="IP1048" t="s">
        <v>467</v>
      </c>
    </row>
    <row r="1049" spans="1:250" x14ac:dyDescent="0.25">
      <c r="A1049">
        <v>134791</v>
      </c>
      <c r="B1049">
        <v>1886117376</v>
      </c>
      <c r="C1049">
        <v>1403</v>
      </c>
      <c r="D1049" t="s">
        <v>399</v>
      </c>
      <c r="E1049" t="s">
        <v>400</v>
      </c>
      <c r="F1049">
        <v>1407</v>
      </c>
      <c r="G1049" t="s">
        <v>401</v>
      </c>
      <c r="H1049" t="s">
        <v>400</v>
      </c>
      <c r="I1049">
        <v>501</v>
      </c>
      <c r="J1049" t="s">
        <v>468</v>
      </c>
      <c r="K1049" t="s">
        <v>469</v>
      </c>
      <c r="L1049">
        <v>78013</v>
      </c>
      <c r="M1049" t="s">
        <v>467</v>
      </c>
      <c r="N1049" t="s">
        <v>262</v>
      </c>
      <c r="O1049">
        <v>78013</v>
      </c>
      <c r="P1049" t="s">
        <v>467</v>
      </c>
      <c r="Q1049" t="s">
        <v>262</v>
      </c>
      <c r="R1049" t="s">
        <v>295</v>
      </c>
      <c r="S1049" s="2">
        <v>-186.21</v>
      </c>
      <c r="U1049">
        <v>12</v>
      </c>
      <c r="IF1049">
        <v>78013</v>
      </c>
      <c r="IG1049" t="s">
        <v>467</v>
      </c>
      <c r="IH1049" t="s">
        <v>252</v>
      </c>
      <c r="IK1049">
        <v>-2</v>
      </c>
      <c r="IL1049" t="s">
        <v>253</v>
      </c>
      <c r="IM1049" t="s">
        <v>254</v>
      </c>
      <c r="IN1049" t="s">
        <v>416</v>
      </c>
      <c r="IP1049" t="s">
        <v>467</v>
      </c>
    </row>
    <row r="1050" spans="1:250" x14ac:dyDescent="0.25">
      <c r="A1050">
        <v>134792</v>
      </c>
      <c r="B1050">
        <v>1886117376</v>
      </c>
      <c r="C1050">
        <v>1403</v>
      </c>
      <c r="D1050" t="s">
        <v>399</v>
      </c>
      <c r="E1050" t="s">
        <v>400</v>
      </c>
      <c r="F1050">
        <v>1407</v>
      </c>
      <c r="G1050" t="s">
        <v>401</v>
      </c>
      <c r="H1050" t="s">
        <v>400</v>
      </c>
      <c r="I1050">
        <v>499</v>
      </c>
      <c r="J1050" t="s">
        <v>470</v>
      </c>
      <c r="K1050" t="s">
        <v>471</v>
      </c>
      <c r="L1050">
        <v>78013</v>
      </c>
      <c r="M1050" t="s">
        <v>467</v>
      </c>
      <c r="N1050" t="s">
        <v>262</v>
      </c>
      <c r="O1050">
        <v>78013</v>
      </c>
      <c r="P1050" t="s">
        <v>467</v>
      </c>
      <c r="Q1050" t="s">
        <v>262</v>
      </c>
      <c r="R1050" t="s">
        <v>295</v>
      </c>
      <c r="S1050" s="2">
        <v>-93.33</v>
      </c>
      <c r="U1050">
        <v>12</v>
      </c>
      <c r="IF1050">
        <v>78013</v>
      </c>
      <c r="IG1050" t="s">
        <v>467</v>
      </c>
      <c r="IH1050" t="s">
        <v>252</v>
      </c>
      <c r="IK1050">
        <v>-2</v>
      </c>
      <c r="IL1050" t="s">
        <v>253</v>
      </c>
      <c r="IM1050" t="s">
        <v>254</v>
      </c>
      <c r="IN1050" t="s">
        <v>416</v>
      </c>
      <c r="IP1050" t="s">
        <v>467</v>
      </c>
    </row>
    <row r="1051" spans="1:250" x14ac:dyDescent="0.25">
      <c r="A1051">
        <v>134793</v>
      </c>
      <c r="B1051">
        <v>1886117376</v>
      </c>
      <c r="C1051">
        <v>1403</v>
      </c>
      <c r="D1051" t="s">
        <v>399</v>
      </c>
      <c r="E1051" t="s">
        <v>400</v>
      </c>
      <c r="F1051">
        <v>1407</v>
      </c>
      <c r="G1051" t="s">
        <v>401</v>
      </c>
      <c r="H1051" t="s">
        <v>400</v>
      </c>
      <c r="I1051">
        <v>504</v>
      </c>
      <c r="J1051" t="s">
        <v>464</v>
      </c>
      <c r="K1051" t="s">
        <v>463</v>
      </c>
      <c r="L1051">
        <v>50297</v>
      </c>
      <c r="M1051" t="s">
        <v>435</v>
      </c>
      <c r="N1051" t="s">
        <v>436</v>
      </c>
      <c r="O1051">
        <v>50297</v>
      </c>
      <c r="P1051" t="s">
        <v>435</v>
      </c>
      <c r="Q1051" t="s">
        <v>436</v>
      </c>
      <c r="R1051" t="s">
        <v>295</v>
      </c>
      <c r="S1051" s="2">
        <v>-676.03</v>
      </c>
      <c r="U1051">
        <v>12</v>
      </c>
      <c r="IF1051">
        <v>50297</v>
      </c>
      <c r="IG1051" t="s">
        <v>435</v>
      </c>
      <c r="IH1051" t="s">
        <v>252</v>
      </c>
      <c r="IK1051">
        <v>-2</v>
      </c>
      <c r="IL1051" t="s">
        <v>253</v>
      </c>
      <c r="IM1051" t="s">
        <v>254</v>
      </c>
      <c r="IN1051" t="s">
        <v>416</v>
      </c>
      <c r="IP1051" t="s">
        <v>435</v>
      </c>
    </row>
    <row r="1052" spans="1:250" x14ac:dyDescent="0.25">
      <c r="A1052">
        <v>134794</v>
      </c>
      <c r="B1052">
        <v>1886117376</v>
      </c>
      <c r="C1052">
        <v>1403</v>
      </c>
      <c r="D1052" t="s">
        <v>399</v>
      </c>
      <c r="E1052" t="s">
        <v>400</v>
      </c>
      <c r="F1052">
        <v>1407</v>
      </c>
      <c r="G1052" t="s">
        <v>401</v>
      </c>
      <c r="H1052" t="s">
        <v>400</v>
      </c>
      <c r="I1052">
        <v>501</v>
      </c>
      <c r="J1052" t="s">
        <v>468</v>
      </c>
      <c r="K1052" t="s">
        <v>469</v>
      </c>
      <c r="L1052">
        <v>50297</v>
      </c>
      <c r="M1052" t="s">
        <v>435</v>
      </c>
      <c r="N1052" t="s">
        <v>436</v>
      </c>
      <c r="O1052">
        <v>50297</v>
      </c>
      <c r="P1052" t="s">
        <v>435</v>
      </c>
      <c r="Q1052" t="s">
        <v>436</v>
      </c>
      <c r="R1052" t="s">
        <v>295</v>
      </c>
      <c r="S1052" s="2">
        <v>-631.86</v>
      </c>
      <c r="U1052">
        <v>12</v>
      </c>
      <c r="IF1052">
        <v>50297</v>
      </c>
      <c r="IG1052" t="s">
        <v>435</v>
      </c>
      <c r="IH1052" t="s">
        <v>252</v>
      </c>
      <c r="IK1052">
        <v>-2</v>
      </c>
      <c r="IL1052" t="s">
        <v>253</v>
      </c>
      <c r="IM1052" t="s">
        <v>254</v>
      </c>
      <c r="IN1052" t="s">
        <v>416</v>
      </c>
      <c r="IP1052" t="s">
        <v>435</v>
      </c>
    </row>
    <row r="1053" spans="1:250" x14ac:dyDescent="0.25">
      <c r="A1053">
        <v>134795</v>
      </c>
      <c r="B1053">
        <v>1886117376</v>
      </c>
      <c r="C1053">
        <v>1403</v>
      </c>
      <c r="D1053" t="s">
        <v>399</v>
      </c>
      <c r="E1053" t="s">
        <v>400</v>
      </c>
      <c r="F1053">
        <v>1407</v>
      </c>
      <c r="G1053" t="s">
        <v>401</v>
      </c>
      <c r="H1053" t="s">
        <v>400</v>
      </c>
      <c r="I1053">
        <v>499</v>
      </c>
      <c r="J1053" t="s">
        <v>470</v>
      </c>
      <c r="K1053" t="s">
        <v>471</v>
      </c>
      <c r="L1053">
        <v>50297</v>
      </c>
      <c r="M1053" t="s">
        <v>435</v>
      </c>
      <c r="N1053" t="s">
        <v>436</v>
      </c>
      <c r="O1053">
        <v>50297</v>
      </c>
      <c r="P1053" t="s">
        <v>435</v>
      </c>
      <c r="Q1053" t="s">
        <v>436</v>
      </c>
      <c r="R1053" t="s">
        <v>295</v>
      </c>
      <c r="S1053" s="2">
        <v>-316.69</v>
      </c>
      <c r="U1053">
        <v>12</v>
      </c>
      <c r="IF1053">
        <v>50297</v>
      </c>
      <c r="IG1053" t="s">
        <v>435</v>
      </c>
      <c r="IH1053" t="s">
        <v>252</v>
      </c>
      <c r="IK1053">
        <v>-2</v>
      </c>
      <c r="IL1053" t="s">
        <v>253</v>
      </c>
      <c r="IM1053" t="s">
        <v>254</v>
      </c>
      <c r="IN1053" t="s">
        <v>416</v>
      </c>
      <c r="IP1053" t="s">
        <v>435</v>
      </c>
    </row>
    <row r="1054" spans="1:250" x14ac:dyDescent="0.25">
      <c r="A1054">
        <v>134796</v>
      </c>
      <c r="B1054">
        <v>1886117376</v>
      </c>
      <c r="C1054">
        <v>1403</v>
      </c>
      <c r="D1054" t="s">
        <v>399</v>
      </c>
      <c r="E1054" t="s">
        <v>400</v>
      </c>
      <c r="F1054">
        <v>1407</v>
      </c>
      <c r="G1054" t="s">
        <v>401</v>
      </c>
      <c r="H1054" t="s">
        <v>400</v>
      </c>
      <c r="I1054">
        <v>493</v>
      </c>
      <c r="J1054" t="s">
        <v>472</v>
      </c>
      <c r="K1054" t="s">
        <v>473</v>
      </c>
      <c r="L1054">
        <v>50297</v>
      </c>
      <c r="M1054" t="s">
        <v>435</v>
      </c>
      <c r="N1054" t="s">
        <v>436</v>
      </c>
      <c r="O1054">
        <v>50297</v>
      </c>
      <c r="P1054" t="s">
        <v>435</v>
      </c>
      <c r="Q1054" t="s">
        <v>436</v>
      </c>
      <c r="R1054" t="s">
        <v>295</v>
      </c>
      <c r="S1054" s="2">
        <v>-270.33999999999997</v>
      </c>
      <c r="U1054">
        <v>12</v>
      </c>
      <c r="IF1054">
        <v>50297</v>
      </c>
      <c r="IG1054" t="s">
        <v>435</v>
      </c>
      <c r="IH1054" t="s">
        <v>252</v>
      </c>
      <c r="IK1054">
        <v>-2</v>
      </c>
      <c r="IL1054" t="s">
        <v>253</v>
      </c>
      <c r="IM1054" t="s">
        <v>254</v>
      </c>
      <c r="IN1054" t="s">
        <v>416</v>
      </c>
      <c r="IP1054" t="s">
        <v>435</v>
      </c>
    </row>
    <row r="1055" spans="1:250" x14ac:dyDescent="0.25">
      <c r="A1055">
        <v>134797</v>
      </c>
      <c r="B1055">
        <v>1886117376</v>
      </c>
      <c r="C1055">
        <v>1403</v>
      </c>
      <c r="D1055" t="s">
        <v>399</v>
      </c>
      <c r="E1055" t="s">
        <v>400</v>
      </c>
      <c r="F1055">
        <v>1407</v>
      </c>
      <c r="G1055" t="s">
        <v>401</v>
      </c>
      <c r="H1055" t="s">
        <v>400</v>
      </c>
      <c r="I1055">
        <v>491</v>
      </c>
      <c r="J1055" t="s">
        <v>474</v>
      </c>
      <c r="K1055" t="s">
        <v>475</v>
      </c>
      <c r="L1055">
        <v>50297</v>
      </c>
      <c r="M1055" t="s">
        <v>435</v>
      </c>
      <c r="N1055" t="s">
        <v>436</v>
      </c>
      <c r="O1055">
        <v>50297</v>
      </c>
      <c r="P1055" t="s">
        <v>435</v>
      </c>
      <c r="Q1055" t="s">
        <v>436</v>
      </c>
      <c r="R1055" t="s">
        <v>295</v>
      </c>
      <c r="S1055" s="2">
        <v>-202.75</v>
      </c>
      <c r="U1055">
        <v>12</v>
      </c>
      <c r="IF1055">
        <v>50297</v>
      </c>
      <c r="IG1055" t="s">
        <v>435</v>
      </c>
      <c r="IH1055" t="s">
        <v>252</v>
      </c>
      <c r="IK1055">
        <v>-2</v>
      </c>
      <c r="IL1055" t="s">
        <v>253</v>
      </c>
      <c r="IM1055" t="s">
        <v>254</v>
      </c>
      <c r="IN1055" t="s">
        <v>416</v>
      </c>
      <c r="IP1055" t="s">
        <v>435</v>
      </c>
    </row>
    <row r="1056" spans="1:250" x14ac:dyDescent="0.25">
      <c r="A1056">
        <v>134798</v>
      </c>
      <c r="B1056">
        <v>1886117376</v>
      </c>
      <c r="C1056">
        <v>1403</v>
      </c>
      <c r="D1056" t="s">
        <v>399</v>
      </c>
      <c r="E1056" t="s">
        <v>400</v>
      </c>
      <c r="F1056">
        <v>1407</v>
      </c>
      <c r="G1056" t="s">
        <v>401</v>
      </c>
      <c r="H1056" t="s">
        <v>400</v>
      </c>
      <c r="I1056">
        <v>484</v>
      </c>
      <c r="J1056" t="s">
        <v>476</v>
      </c>
      <c r="K1056" t="s">
        <v>477</v>
      </c>
      <c r="L1056">
        <v>50297</v>
      </c>
      <c r="M1056" t="s">
        <v>435</v>
      </c>
      <c r="N1056" t="s">
        <v>436</v>
      </c>
      <c r="O1056">
        <v>50297</v>
      </c>
      <c r="P1056" t="s">
        <v>435</v>
      </c>
      <c r="Q1056" t="s">
        <v>436</v>
      </c>
      <c r="R1056" t="s">
        <v>295</v>
      </c>
      <c r="S1056" s="2">
        <v>-260.52999999999997</v>
      </c>
      <c r="U1056">
        <v>12</v>
      </c>
      <c r="IF1056">
        <v>50297</v>
      </c>
      <c r="IG1056" t="s">
        <v>435</v>
      </c>
      <c r="IH1056" t="s">
        <v>252</v>
      </c>
      <c r="IK1056">
        <v>-2</v>
      </c>
      <c r="IL1056" t="s">
        <v>253</v>
      </c>
      <c r="IM1056" t="s">
        <v>254</v>
      </c>
      <c r="IN1056" t="s">
        <v>416</v>
      </c>
      <c r="IP1056" t="s">
        <v>435</v>
      </c>
    </row>
    <row r="1057" spans="1:250" x14ac:dyDescent="0.25">
      <c r="A1057">
        <v>134799</v>
      </c>
      <c r="B1057">
        <v>1886117376</v>
      </c>
      <c r="C1057">
        <v>1403</v>
      </c>
      <c r="D1057" t="s">
        <v>399</v>
      </c>
      <c r="E1057" t="s">
        <v>400</v>
      </c>
      <c r="F1057">
        <v>1407</v>
      </c>
      <c r="G1057" t="s">
        <v>401</v>
      </c>
      <c r="H1057" t="s">
        <v>400</v>
      </c>
      <c r="I1057">
        <v>483</v>
      </c>
      <c r="J1057" t="s">
        <v>448</v>
      </c>
      <c r="K1057" t="s">
        <v>449</v>
      </c>
      <c r="L1057">
        <v>50297</v>
      </c>
      <c r="M1057" t="s">
        <v>435</v>
      </c>
      <c r="N1057" t="s">
        <v>436</v>
      </c>
      <c r="O1057">
        <v>50297</v>
      </c>
      <c r="P1057" t="s">
        <v>435</v>
      </c>
      <c r="Q1057" t="s">
        <v>436</v>
      </c>
      <c r="R1057" t="s">
        <v>295</v>
      </c>
      <c r="S1057" s="2">
        <v>-123.41</v>
      </c>
      <c r="U1057">
        <v>12</v>
      </c>
      <c r="IF1057">
        <v>50297</v>
      </c>
      <c r="IG1057" t="s">
        <v>435</v>
      </c>
      <c r="IH1057" t="s">
        <v>252</v>
      </c>
      <c r="IK1057">
        <v>-2</v>
      </c>
      <c r="IL1057" t="s">
        <v>253</v>
      </c>
      <c r="IM1057" t="s">
        <v>254</v>
      </c>
      <c r="IN1057" t="s">
        <v>416</v>
      </c>
      <c r="IP1057" t="s">
        <v>435</v>
      </c>
    </row>
    <row r="1058" spans="1:250" x14ac:dyDescent="0.25">
      <c r="A1058">
        <v>134800</v>
      </c>
      <c r="B1058">
        <v>1886117376</v>
      </c>
      <c r="C1058">
        <v>1403</v>
      </c>
      <c r="D1058" t="s">
        <v>399</v>
      </c>
      <c r="E1058" t="s">
        <v>400</v>
      </c>
      <c r="F1058">
        <v>1407</v>
      </c>
      <c r="G1058" t="s">
        <v>401</v>
      </c>
      <c r="H1058" t="s">
        <v>400</v>
      </c>
      <c r="I1058">
        <v>479</v>
      </c>
      <c r="J1058" t="s">
        <v>450</v>
      </c>
      <c r="K1058" t="s">
        <v>451</v>
      </c>
      <c r="L1058">
        <v>50297</v>
      </c>
      <c r="M1058" t="s">
        <v>435</v>
      </c>
      <c r="N1058" t="s">
        <v>436</v>
      </c>
      <c r="O1058">
        <v>50297</v>
      </c>
      <c r="P1058" t="s">
        <v>435</v>
      </c>
      <c r="Q1058" t="s">
        <v>436</v>
      </c>
      <c r="R1058" t="s">
        <v>295</v>
      </c>
      <c r="S1058" s="2">
        <v>-117.77</v>
      </c>
      <c r="U1058">
        <v>12</v>
      </c>
      <c r="IF1058">
        <v>50297</v>
      </c>
      <c r="IG1058" t="s">
        <v>435</v>
      </c>
      <c r="IH1058" t="s">
        <v>252</v>
      </c>
      <c r="IK1058">
        <v>-2</v>
      </c>
      <c r="IL1058" t="s">
        <v>253</v>
      </c>
      <c r="IM1058" t="s">
        <v>254</v>
      </c>
      <c r="IN1058" t="s">
        <v>416</v>
      </c>
      <c r="IP1058" t="s">
        <v>435</v>
      </c>
    </row>
    <row r="1059" spans="1:250" x14ac:dyDescent="0.25">
      <c r="A1059">
        <v>134801</v>
      </c>
      <c r="B1059">
        <v>1886117376</v>
      </c>
      <c r="C1059">
        <v>1403</v>
      </c>
      <c r="D1059" t="s">
        <v>399</v>
      </c>
      <c r="E1059" t="s">
        <v>400</v>
      </c>
      <c r="F1059">
        <v>1407</v>
      </c>
      <c r="G1059" t="s">
        <v>401</v>
      </c>
      <c r="H1059" t="s">
        <v>400</v>
      </c>
      <c r="I1059">
        <v>475</v>
      </c>
      <c r="J1059" t="s">
        <v>433</v>
      </c>
      <c r="K1059" t="s">
        <v>434</v>
      </c>
      <c r="L1059">
        <v>50297</v>
      </c>
      <c r="M1059" t="s">
        <v>435</v>
      </c>
      <c r="N1059" t="s">
        <v>436</v>
      </c>
      <c r="O1059">
        <v>50297</v>
      </c>
      <c r="P1059" t="s">
        <v>435</v>
      </c>
      <c r="Q1059" t="s">
        <v>436</v>
      </c>
      <c r="R1059" t="s">
        <v>295</v>
      </c>
      <c r="S1059" s="2">
        <v>-235.18</v>
      </c>
      <c r="U1059">
        <v>12</v>
      </c>
      <c r="IF1059">
        <v>50297</v>
      </c>
      <c r="IG1059" t="s">
        <v>435</v>
      </c>
      <c r="IH1059" t="s">
        <v>252</v>
      </c>
      <c r="IK1059">
        <v>-2</v>
      </c>
      <c r="IL1059" t="s">
        <v>253</v>
      </c>
      <c r="IM1059" t="s">
        <v>254</v>
      </c>
      <c r="IN1059" t="s">
        <v>416</v>
      </c>
      <c r="IP1059" t="s">
        <v>435</v>
      </c>
    </row>
    <row r="1060" spans="1:250" x14ac:dyDescent="0.25">
      <c r="A1060">
        <v>134802</v>
      </c>
      <c r="B1060">
        <v>1886117376</v>
      </c>
      <c r="C1060">
        <v>1403</v>
      </c>
      <c r="D1060" t="s">
        <v>399</v>
      </c>
      <c r="E1060" t="s">
        <v>400</v>
      </c>
      <c r="F1060">
        <v>1407</v>
      </c>
      <c r="G1060" t="s">
        <v>401</v>
      </c>
      <c r="H1060" t="s">
        <v>400</v>
      </c>
      <c r="I1060">
        <v>474</v>
      </c>
      <c r="J1060" t="s">
        <v>437</v>
      </c>
      <c r="K1060" t="s">
        <v>438</v>
      </c>
      <c r="L1060">
        <v>50297</v>
      </c>
      <c r="M1060" t="s">
        <v>435</v>
      </c>
      <c r="N1060" t="s">
        <v>436</v>
      </c>
      <c r="O1060">
        <v>50297</v>
      </c>
      <c r="P1060" t="s">
        <v>435</v>
      </c>
      <c r="Q1060" t="s">
        <v>436</v>
      </c>
      <c r="R1060" t="s">
        <v>295</v>
      </c>
      <c r="S1060" s="2">
        <v>-233.88</v>
      </c>
      <c r="U1060">
        <v>12</v>
      </c>
      <c r="IF1060">
        <v>50297</v>
      </c>
      <c r="IG1060" t="s">
        <v>435</v>
      </c>
      <c r="IH1060" t="s">
        <v>252</v>
      </c>
      <c r="IK1060">
        <v>-2</v>
      </c>
      <c r="IL1060" t="s">
        <v>253</v>
      </c>
      <c r="IM1060" t="s">
        <v>254</v>
      </c>
      <c r="IN1060" t="s">
        <v>416</v>
      </c>
      <c r="IP1060" t="s">
        <v>435</v>
      </c>
    </row>
    <row r="1061" spans="1:250" x14ac:dyDescent="0.25">
      <c r="A1061">
        <v>134803</v>
      </c>
      <c r="B1061">
        <v>1886117376</v>
      </c>
      <c r="C1061">
        <v>1403</v>
      </c>
      <c r="D1061" t="s">
        <v>399</v>
      </c>
      <c r="E1061" t="s">
        <v>400</v>
      </c>
      <c r="F1061">
        <v>1407</v>
      </c>
      <c r="G1061" t="s">
        <v>401</v>
      </c>
      <c r="H1061" t="s">
        <v>400</v>
      </c>
      <c r="I1061">
        <v>470</v>
      </c>
      <c r="J1061" t="s">
        <v>439</v>
      </c>
      <c r="K1061" t="s">
        <v>440</v>
      </c>
      <c r="L1061">
        <v>50297</v>
      </c>
      <c r="M1061" t="s">
        <v>435</v>
      </c>
      <c r="N1061" t="s">
        <v>436</v>
      </c>
      <c r="O1061">
        <v>50297</v>
      </c>
      <c r="P1061" t="s">
        <v>435</v>
      </c>
      <c r="Q1061" t="s">
        <v>436</v>
      </c>
      <c r="R1061" t="s">
        <v>295</v>
      </c>
      <c r="S1061" s="2">
        <v>-283.63</v>
      </c>
      <c r="U1061">
        <v>12</v>
      </c>
      <c r="IF1061">
        <v>50297</v>
      </c>
      <c r="IG1061" t="s">
        <v>435</v>
      </c>
      <c r="IH1061" t="s">
        <v>252</v>
      </c>
      <c r="IK1061">
        <v>-2</v>
      </c>
      <c r="IL1061" t="s">
        <v>253</v>
      </c>
      <c r="IM1061" t="s">
        <v>254</v>
      </c>
      <c r="IN1061" t="s">
        <v>416</v>
      </c>
      <c r="IP1061" t="s">
        <v>435</v>
      </c>
    </row>
    <row r="1062" spans="1:250" x14ac:dyDescent="0.25">
      <c r="A1062">
        <v>134804</v>
      </c>
      <c r="B1062">
        <v>1886117376</v>
      </c>
      <c r="C1062">
        <v>1403</v>
      </c>
      <c r="D1062" t="s">
        <v>399</v>
      </c>
      <c r="E1062" t="s">
        <v>400</v>
      </c>
      <c r="F1062">
        <v>1407</v>
      </c>
      <c r="G1062" t="s">
        <v>401</v>
      </c>
      <c r="H1062" t="s">
        <v>400</v>
      </c>
      <c r="I1062">
        <v>467</v>
      </c>
      <c r="J1062" t="s">
        <v>441</v>
      </c>
      <c r="K1062" t="s">
        <v>442</v>
      </c>
      <c r="L1062">
        <v>50297</v>
      </c>
      <c r="M1062" t="s">
        <v>435</v>
      </c>
      <c r="N1062" t="s">
        <v>436</v>
      </c>
      <c r="O1062">
        <v>50297</v>
      </c>
      <c r="P1062" t="s">
        <v>435</v>
      </c>
      <c r="Q1062" t="s">
        <v>436</v>
      </c>
      <c r="R1062" t="s">
        <v>295</v>
      </c>
      <c r="S1062" s="2">
        <v>-183.52</v>
      </c>
      <c r="U1062">
        <v>12</v>
      </c>
      <c r="IF1062">
        <v>50297</v>
      </c>
      <c r="IG1062" t="s">
        <v>435</v>
      </c>
      <c r="IH1062" t="s">
        <v>252</v>
      </c>
      <c r="IK1062">
        <v>-2</v>
      </c>
      <c r="IL1062" t="s">
        <v>253</v>
      </c>
      <c r="IM1062" t="s">
        <v>254</v>
      </c>
      <c r="IN1062" t="s">
        <v>416</v>
      </c>
      <c r="IP1062" t="s">
        <v>435</v>
      </c>
    </row>
    <row r="1063" spans="1:250" x14ac:dyDescent="0.25">
      <c r="A1063">
        <v>134805</v>
      </c>
      <c r="B1063">
        <v>1886117376</v>
      </c>
      <c r="C1063">
        <v>1403</v>
      </c>
      <c r="D1063" t="s">
        <v>399</v>
      </c>
      <c r="E1063" t="s">
        <v>400</v>
      </c>
      <c r="F1063">
        <v>1407</v>
      </c>
      <c r="G1063" t="s">
        <v>401</v>
      </c>
      <c r="H1063" t="s">
        <v>400</v>
      </c>
      <c r="I1063">
        <v>466</v>
      </c>
      <c r="J1063" t="s">
        <v>443</v>
      </c>
      <c r="K1063" t="s">
        <v>444</v>
      </c>
      <c r="L1063">
        <v>50297</v>
      </c>
      <c r="M1063" t="s">
        <v>435</v>
      </c>
      <c r="N1063" t="s">
        <v>436</v>
      </c>
      <c r="O1063">
        <v>50297</v>
      </c>
      <c r="P1063" t="s">
        <v>435</v>
      </c>
      <c r="Q1063" t="s">
        <v>436</v>
      </c>
      <c r="R1063" t="s">
        <v>295</v>
      </c>
      <c r="S1063" s="2">
        <v>-116.67</v>
      </c>
      <c r="U1063">
        <v>12</v>
      </c>
      <c r="IF1063">
        <v>50297</v>
      </c>
      <c r="IG1063" t="s">
        <v>435</v>
      </c>
      <c r="IH1063" t="s">
        <v>252</v>
      </c>
      <c r="IK1063">
        <v>-2</v>
      </c>
      <c r="IL1063" t="s">
        <v>253</v>
      </c>
      <c r="IM1063" t="s">
        <v>254</v>
      </c>
      <c r="IN1063" t="s">
        <v>416</v>
      </c>
      <c r="IP1063" t="s">
        <v>435</v>
      </c>
    </row>
    <row r="1064" spans="1:250" x14ac:dyDescent="0.25">
      <c r="A1064">
        <v>134806</v>
      </c>
      <c r="B1064">
        <v>1886117376</v>
      </c>
      <c r="C1064">
        <v>1403</v>
      </c>
      <c r="D1064" t="s">
        <v>399</v>
      </c>
      <c r="E1064" t="s">
        <v>400</v>
      </c>
      <c r="F1064">
        <v>1407</v>
      </c>
      <c r="G1064" t="s">
        <v>401</v>
      </c>
      <c r="H1064" t="s">
        <v>400</v>
      </c>
      <c r="I1064">
        <v>504</v>
      </c>
      <c r="J1064" t="s">
        <v>464</v>
      </c>
      <c r="K1064" t="s">
        <v>463</v>
      </c>
      <c r="L1064">
        <v>22342</v>
      </c>
      <c r="M1064" t="s">
        <v>403</v>
      </c>
      <c r="N1064" t="s">
        <v>404</v>
      </c>
      <c r="O1064">
        <v>22342</v>
      </c>
      <c r="P1064" t="s">
        <v>403</v>
      </c>
      <c r="Q1064" t="s">
        <v>404</v>
      </c>
      <c r="R1064" t="s">
        <v>295</v>
      </c>
      <c r="S1064" s="2">
        <v>0</v>
      </c>
      <c r="U1064">
        <v>12</v>
      </c>
      <c r="IF1064">
        <v>22342</v>
      </c>
      <c r="IG1064" t="s">
        <v>403</v>
      </c>
      <c r="IH1064" t="s">
        <v>252</v>
      </c>
      <c r="IK1064">
        <v>-2</v>
      </c>
      <c r="IL1064" t="s">
        <v>253</v>
      </c>
      <c r="IM1064" t="s">
        <v>254</v>
      </c>
      <c r="IN1064" t="s">
        <v>416</v>
      </c>
      <c r="IP1064" t="s">
        <v>417</v>
      </c>
    </row>
    <row r="1065" spans="1:250" x14ac:dyDescent="0.25">
      <c r="A1065">
        <v>134807</v>
      </c>
      <c r="B1065">
        <v>1886117376</v>
      </c>
      <c r="C1065">
        <v>1403</v>
      </c>
      <c r="D1065" t="s">
        <v>399</v>
      </c>
      <c r="E1065" t="s">
        <v>400</v>
      </c>
      <c r="F1065">
        <v>1407</v>
      </c>
      <c r="G1065" t="s">
        <v>401</v>
      </c>
      <c r="H1065" t="s">
        <v>400</v>
      </c>
      <c r="I1065">
        <v>501</v>
      </c>
      <c r="J1065" t="s">
        <v>468</v>
      </c>
      <c r="K1065" t="s">
        <v>469</v>
      </c>
      <c r="L1065">
        <v>22342</v>
      </c>
      <c r="M1065" t="s">
        <v>403</v>
      </c>
      <c r="N1065" t="s">
        <v>404</v>
      </c>
      <c r="O1065">
        <v>22342</v>
      </c>
      <c r="P1065" t="s">
        <v>403</v>
      </c>
      <c r="Q1065" t="s">
        <v>404</v>
      </c>
      <c r="R1065" t="s">
        <v>295</v>
      </c>
      <c r="S1065" s="2">
        <v>-642.41999999999996</v>
      </c>
      <c r="U1065">
        <v>12</v>
      </c>
      <c r="IF1065">
        <v>22342</v>
      </c>
      <c r="IG1065" t="s">
        <v>403</v>
      </c>
      <c r="IH1065" t="s">
        <v>252</v>
      </c>
      <c r="IK1065">
        <v>-2</v>
      </c>
      <c r="IL1065" t="s">
        <v>253</v>
      </c>
      <c r="IM1065" t="s">
        <v>254</v>
      </c>
      <c r="IN1065" t="s">
        <v>416</v>
      </c>
      <c r="IP1065" t="s">
        <v>417</v>
      </c>
    </row>
    <row r="1066" spans="1:250" x14ac:dyDescent="0.25">
      <c r="A1066">
        <v>134808</v>
      </c>
      <c r="B1066">
        <v>1886117376</v>
      </c>
      <c r="C1066">
        <v>1403</v>
      </c>
      <c r="D1066" t="s">
        <v>399</v>
      </c>
      <c r="E1066" t="s">
        <v>400</v>
      </c>
      <c r="F1066">
        <v>1407</v>
      </c>
      <c r="G1066" t="s">
        <v>401</v>
      </c>
      <c r="H1066" t="s">
        <v>400</v>
      </c>
      <c r="I1066">
        <v>499</v>
      </c>
      <c r="J1066" t="s">
        <v>470</v>
      </c>
      <c r="K1066" t="s">
        <v>471</v>
      </c>
      <c r="L1066">
        <v>22342</v>
      </c>
      <c r="M1066" t="s">
        <v>403</v>
      </c>
      <c r="N1066" t="s">
        <v>404</v>
      </c>
      <c r="O1066">
        <v>22342</v>
      </c>
      <c r="P1066" t="s">
        <v>403</v>
      </c>
      <c r="Q1066" t="s">
        <v>404</v>
      </c>
      <c r="R1066" t="s">
        <v>295</v>
      </c>
      <c r="S1066" s="2">
        <v>-321.98</v>
      </c>
      <c r="U1066">
        <v>12</v>
      </c>
      <c r="IF1066">
        <v>22342</v>
      </c>
      <c r="IG1066" t="s">
        <v>403</v>
      </c>
      <c r="IH1066" t="s">
        <v>252</v>
      </c>
      <c r="IK1066">
        <v>-2</v>
      </c>
      <c r="IL1066" t="s">
        <v>253</v>
      </c>
      <c r="IM1066" t="s">
        <v>254</v>
      </c>
      <c r="IN1066" t="s">
        <v>416</v>
      </c>
      <c r="IP1066" t="s">
        <v>417</v>
      </c>
    </row>
    <row r="1067" spans="1:250" x14ac:dyDescent="0.25">
      <c r="A1067">
        <v>134809</v>
      </c>
      <c r="B1067">
        <v>1886117376</v>
      </c>
      <c r="C1067">
        <v>1403</v>
      </c>
      <c r="D1067" t="s">
        <v>399</v>
      </c>
      <c r="E1067" t="s">
        <v>400</v>
      </c>
      <c r="F1067">
        <v>1407</v>
      </c>
      <c r="G1067" t="s">
        <v>401</v>
      </c>
      <c r="H1067" t="s">
        <v>400</v>
      </c>
      <c r="I1067">
        <v>493</v>
      </c>
      <c r="J1067" t="s">
        <v>472</v>
      </c>
      <c r="K1067" t="s">
        <v>473</v>
      </c>
      <c r="L1067">
        <v>22342</v>
      </c>
      <c r="M1067" t="s">
        <v>403</v>
      </c>
      <c r="N1067" t="s">
        <v>404</v>
      </c>
      <c r="O1067">
        <v>22342</v>
      </c>
      <c r="P1067" t="s">
        <v>403</v>
      </c>
      <c r="Q1067" t="s">
        <v>404</v>
      </c>
      <c r="R1067" t="s">
        <v>295</v>
      </c>
      <c r="S1067" s="2">
        <v>-276.02</v>
      </c>
      <c r="U1067">
        <v>12</v>
      </c>
      <c r="IF1067">
        <v>22342</v>
      </c>
      <c r="IG1067" t="s">
        <v>403</v>
      </c>
      <c r="IH1067" t="s">
        <v>252</v>
      </c>
      <c r="IK1067">
        <v>-2</v>
      </c>
      <c r="IL1067" t="s">
        <v>253</v>
      </c>
      <c r="IM1067" t="s">
        <v>254</v>
      </c>
      <c r="IN1067" t="s">
        <v>416</v>
      </c>
      <c r="IP1067" t="s">
        <v>417</v>
      </c>
    </row>
    <row r="1068" spans="1:250" x14ac:dyDescent="0.25">
      <c r="A1068">
        <v>134810</v>
      </c>
      <c r="B1068">
        <v>1886117376</v>
      </c>
      <c r="C1068">
        <v>1403</v>
      </c>
      <c r="D1068" t="s">
        <v>399</v>
      </c>
      <c r="E1068" t="s">
        <v>400</v>
      </c>
      <c r="F1068">
        <v>1407</v>
      </c>
      <c r="G1068" t="s">
        <v>401</v>
      </c>
      <c r="H1068" t="s">
        <v>400</v>
      </c>
      <c r="I1068">
        <v>491</v>
      </c>
      <c r="J1068" t="s">
        <v>474</v>
      </c>
      <c r="K1068" t="s">
        <v>475</v>
      </c>
      <c r="L1068">
        <v>22342</v>
      </c>
      <c r="M1068" t="s">
        <v>403</v>
      </c>
      <c r="N1068" t="s">
        <v>404</v>
      </c>
      <c r="O1068">
        <v>22342</v>
      </c>
      <c r="P1068" t="s">
        <v>403</v>
      </c>
      <c r="Q1068" t="s">
        <v>404</v>
      </c>
      <c r="R1068" t="s">
        <v>295</v>
      </c>
      <c r="S1068" s="2">
        <v>-207.02</v>
      </c>
      <c r="U1068">
        <v>12</v>
      </c>
      <c r="IF1068">
        <v>22342</v>
      </c>
      <c r="IG1068" t="s">
        <v>403</v>
      </c>
      <c r="IH1068" t="s">
        <v>252</v>
      </c>
      <c r="IK1068">
        <v>-2</v>
      </c>
      <c r="IL1068" t="s">
        <v>253</v>
      </c>
      <c r="IM1068" t="s">
        <v>254</v>
      </c>
      <c r="IN1068" t="s">
        <v>416</v>
      </c>
      <c r="IP1068" t="s">
        <v>417</v>
      </c>
    </row>
    <row r="1069" spans="1:250" x14ac:dyDescent="0.25">
      <c r="A1069">
        <v>134811</v>
      </c>
      <c r="B1069">
        <v>1886117376</v>
      </c>
      <c r="C1069">
        <v>1403</v>
      </c>
      <c r="D1069" t="s">
        <v>399</v>
      </c>
      <c r="E1069" t="s">
        <v>400</v>
      </c>
      <c r="F1069">
        <v>1407</v>
      </c>
      <c r="G1069" t="s">
        <v>401</v>
      </c>
      <c r="H1069" t="s">
        <v>400</v>
      </c>
      <c r="I1069">
        <v>484</v>
      </c>
      <c r="J1069" t="s">
        <v>476</v>
      </c>
      <c r="K1069" t="s">
        <v>477</v>
      </c>
      <c r="L1069">
        <v>22342</v>
      </c>
      <c r="M1069" t="s">
        <v>403</v>
      </c>
      <c r="N1069" t="s">
        <v>404</v>
      </c>
      <c r="O1069">
        <v>22342</v>
      </c>
      <c r="P1069" t="s">
        <v>403</v>
      </c>
      <c r="Q1069" t="s">
        <v>404</v>
      </c>
      <c r="R1069" t="s">
        <v>295</v>
      </c>
      <c r="S1069" s="2">
        <v>-354.96</v>
      </c>
      <c r="U1069">
        <v>12</v>
      </c>
      <c r="IF1069">
        <v>22342</v>
      </c>
      <c r="IG1069" t="s">
        <v>403</v>
      </c>
      <c r="IH1069" t="s">
        <v>252</v>
      </c>
      <c r="IK1069">
        <v>-2</v>
      </c>
      <c r="IL1069" t="s">
        <v>253</v>
      </c>
      <c r="IM1069" t="s">
        <v>254</v>
      </c>
      <c r="IN1069" t="s">
        <v>416</v>
      </c>
      <c r="IP1069" t="s">
        <v>417</v>
      </c>
    </row>
    <row r="1070" spans="1:250" x14ac:dyDescent="0.25">
      <c r="A1070">
        <v>134812</v>
      </c>
      <c r="B1070">
        <v>1886117376</v>
      </c>
      <c r="C1070">
        <v>1403</v>
      </c>
      <c r="D1070" t="s">
        <v>399</v>
      </c>
      <c r="E1070" t="s">
        <v>400</v>
      </c>
      <c r="F1070">
        <v>1407</v>
      </c>
      <c r="G1070" t="s">
        <v>401</v>
      </c>
      <c r="H1070" t="s">
        <v>400</v>
      </c>
      <c r="I1070">
        <v>483</v>
      </c>
      <c r="J1070" t="s">
        <v>448</v>
      </c>
      <c r="K1070" t="s">
        <v>449</v>
      </c>
      <c r="L1070">
        <v>22342</v>
      </c>
      <c r="M1070" t="s">
        <v>403</v>
      </c>
      <c r="N1070" t="s">
        <v>404</v>
      </c>
      <c r="O1070">
        <v>22342</v>
      </c>
      <c r="P1070" t="s">
        <v>403</v>
      </c>
      <c r="Q1070" t="s">
        <v>404</v>
      </c>
      <c r="R1070" t="s">
        <v>295</v>
      </c>
      <c r="S1070" s="2">
        <v>-168.14</v>
      </c>
      <c r="U1070">
        <v>12</v>
      </c>
      <c r="IF1070">
        <v>22342</v>
      </c>
      <c r="IG1070" t="s">
        <v>403</v>
      </c>
      <c r="IH1070" t="s">
        <v>252</v>
      </c>
      <c r="IK1070">
        <v>-2</v>
      </c>
      <c r="IL1070" t="s">
        <v>253</v>
      </c>
      <c r="IM1070" t="s">
        <v>254</v>
      </c>
      <c r="IN1070" t="s">
        <v>416</v>
      </c>
      <c r="IP1070" t="s">
        <v>417</v>
      </c>
    </row>
    <row r="1071" spans="1:250" x14ac:dyDescent="0.25">
      <c r="A1071">
        <v>134813</v>
      </c>
      <c r="B1071">
        <v>1886117376</v>
      </c>
      <c r="C1071">
        <v>1403</v>
      </c>
      <c r="D1071" t="s">
        <v>399</v>
      </c>
      <c r="E1071" t="s">
        <v>400</v>
      </c>
      <c r="F1071">
        <v>1407</v>
      </c>
      <c r="G1071" t="s">
        <v>401</v>
      </c>
      <c r="H1071" t="s">
        <v>400</v>
      </c>
      <c r="I1071">
        <v>479</v>
      </c>
      <c r="J1071" t="s">
        <v>450</v>
      </c>
      <c r="K1071" t="s">
        <v>451</v>
      </c>
      <c r="L1071">
        <v>22342</v>
      </c>
      <c r="M1071" t="s">
        <v>403</v>
      </c>
      <c r="N1071" t="s">
        <v>404</v>
      </c>
      <c r="O1071">
        <v>22342</v>
      </c>
      <c r="P1071" t="s">
        <v>403</v>
      </c>
      <c r="Q1071" t="s">
        <v>404</v>
      </c>
      <c r="R1071" t="s">
        <v>295</v>
      </c>
      <c r="S1071" s="2">
        <v>-120.76</v>
      </c>
      <c r="U1071">
        <v>12</v>
      </c>
      <c r="IF1071">
        <v>22342</v>
      </c>
      <c r="IG1071" t="s">
        <v>403</v>
      </c>
      <c r="IH1071" t="s">
        <v>252</v>
      </c>
      <c r="IK1071">
        <v>-2</v>
      </c>
      <c r="IL1071" t="s">
        <v>253</v>
      </c>
      <c r="IM1071" t="s">
        <v>254</v>
      </c>
      <c r="IN1071" t="s">
        <v>416</v>
      </c>
      <c r="IP1071" t="s">
        <v>417</v>
      </c>
    </row>
    <row r="1072" spans="1:250" x14ac:dyDescent="0.25">
      <c r="A1072">
        <v>134814</v>
      </c>
      <c r="B1072">
        <v>1886117376</v>
      </c>
      <c r="C1072">
        <v>1403</v>
      </c>
      <c r="D1072" t="s">
        <v>399</v>
      </c>
      <c r="E1072" t="s">
        <v>400</v>
      </c>
      <c r="F1072">
        <v>1407</v>
      </c>
      <c r="G1072" t="s">
        <v>401</v>
      </c>
      <c r="H1072" t="s">
        <v>400</v>
      </c>
      <c r="I1072">
        <v>475</v>
      </c>
      <c r="J1072" t="s">
        <v>433</v>
      </c>
      <c r="K1072" t="s">
        <v>434</v>
      </c>
      <c r="L1072">
        <v>22342</v>
      </c>
      <c r="M1072" t="s">
        <v>403</v>
      </c>
      <c r="N1072" t="s">
        <v>404</v>
      </c>
      <c r="O1072">
        <v>22342</v>
      </c>
      <c r="P1072" t="s">
        <v>403</v>
      </c>
      <c r="Q1072" t="s">
        <v>404</v>
      </c>
      <c r="R1072" t="s">
        <v>295</v>
      </c>
      <c r="S1072" s="2">
        <v>-242.16</v>
      </c>
      <c r="U1072">
        <v>12</v>
      </c>
      <c r="IF1072">
        <v>22342</v>
      </c>
      <c r="IG1072" t="s">
        <v>403</v>
      </c>
      <c r="IH1072" t="s">
        <v>252</v>
      </c>
      <c r="IK1072">
        <v>-2</v>
      </c>
      <c r="IL1072" t="s">
        <v>253</v>
      </c>
      <c r="IM1072" t="s">
        <v>254</v>
      </c>
      <c r="IN1072" t="s">
        <v>416</v>
      </c>
      <c r="IP1072" t="s">
        <v>417</v>
      </c>
    </row>
    <row r="1073" spans="1:250" x14ac:dyDescent="0.25">
      <c r="A1073">
        <v>134815</v>
      </c>
      <c r="B1073">
        <v>1886117376</v>
      </c>
      <c r="C1073">
        <v>1403</v>
      </c>
      <c r="D1073" t="s">
        <v>399</v>
      </c>
      <c r="E1073" t="s">
        <v>400</v>
      </c>
      <c r="F1073">
        <v>1407</v>
      </c>
      <c r="G1073" t="s">
        <v>401</v>
      </c>
      <c r="H1073" t="s">
        <v>400</v>
      </c>
      <c r="I1073">
        <v>474</v>
      </c>
      <c r="J1073" t="s">
        <v>437</v>
      </c>
      <c r="K1073" t="s">
        <v>438</v>
      </c>
      <c r="L1073">
        <v>22342</v>
      </c>
      <c r="M1073" t="s">
        <v>403</v>
      </c>
      <c r="N1073" t="s">
        <v>404</v>
      </c>
      <c r="O1073">
        <v>22342</v>
      </c>
      <c r="P1073" t="s">
        <v>403</v>
      </c>
      <c r="Q1073" t="s">
        <v>404</v>
      </c>
      <c r="R1073" t="s">
        <v>295</v>
      </c>
      <c r="S1073" s="2">
        <v>-240.83</v>
      </c>
      <c r="U1073">
        <v>12</v>
      </c>
      <c r="IF1073">
        <v>22342</v>
      </c>
      <c r="IG1073" t="s">
        <v>403</v>
      </c>
      <c r="IH1073" t="s">
        <v>252</v>
      </c>
      <c r="IK1073">
        <v>-2</v>
      </c>
      <c r="IL1073" t="s">
        <v>253</v>
      </c>
      <c r="IM1073" t="s">
        <v>254</v>
      </c>
      <c r="IN1073" t="s">
        <v>416</v>
      </c>
      <c r="IP1073" t="s">
        <v>417</v>
      </c>
    </row>
    <row r="1074" spans="1:250" x14ac:dyDescent="0.25">
      <c r="A1074">
        <v>134816</v>
      </c>
      <c r="B1074">
        <v>1886117376</v>
      </c>
      <c r="C1074">
        <v>1403</v>
      </c>
      <c r="D1074" t="s">
        <v>399</v>
      </c>
      <c r="E1074" t="s">
        <v>400</v>
      </c>
      <c r="F1074">
        <v>1407</v>
      </c>
      <c r="G1074" t="s">
        <v>401</v>
      </c>
      <c r="H1074" t="s">
        <v>400</v>
      </c>
      <c r="I1074">
        <v>470</v>
      </c>
      <c r="J1074" t="s">
        <v>439</v>
      </c>
      <c r="K1074" t="s">
        <v>440</v>
      </c>
      <c r="L1074">
        <v>22342</v>
      </c>
      <c r="M1074" t="s">
        <v>403</v>
      </c>
      <c r="N1074" t="s">
        <v>404</v>
      </c>
      <c r="O1074">
        <v>22342</v>
      </c>
      <c r="P1074" t="s">
        <v>403</v>
      </c>
      <c r="Q1074" t="s">
        <v>404</v>
      </c>
      <c r="R1074" t="s">
        <v>295</v>
      </c>
      <c r="S1074" s="2">
        <v>-293.26</v>
      </c>
      <c r="U1074">
        <v>12</v>
      </c>
      <c r="IF1074">
        <v>22342</v>
      </c>
      <c r="IG1074" t="s">
        <v>403</v>
      </c>
      <c r="IH1074" t="s">
        <v>252</v>
      </c>
      <c r="IK1074">
        <v>-2</v>
      </c>
      <c r="IL1074" t="s">
        <v>253</v>
      </c>
      <c r="IM1074" t="s">
        <v>254</v>
      </c>
      <c r="IN1074" t="s">
        <v>416</v>
      </c>
      <c r="IP1074" t="s">
        <v>417</v>
      </c>
    </row>
    <row r="1075" spans="1:250" x14ac:dyDescent="0.25">
      <c r="A1075">
        <v>134817</v>
      </c>
      <c r="B1075">
        <v>1886117376</v>
      </c>
      <c r="C1075">
        <v>1403</v>
      </c>
      <c r="D1075" t="s">
        <v>399</v>
      </c>
      <c r="E1075" t="s">
        <v>400</v>
      </c>
      <c r="F1075">
        <v>1407</v>
      </c>
      <c r="G1075" t="s">
        <v>401</v>
      </c>
      <c r="H1075" t="s">
        <v>400</v>
      </c>
      <c r="I1075">
        <v>467</v>
      </c>
      <c r="J1075" t="s">
        <v>441</v>
      </c>
      <c r="K1075" t="s">
        <v>442</v>
      </c>
      <c r="L1075">
        <v>22342</v>
      </c>
      <c r="M1075" t="s">
        <v>403</v>
      </c>
      <c r="N1075" t="s">
        <v>404</v>
      </c>
      <c r="O1075">
        <v>22342</v>
      </c>
      <c r="P1075" t="s">
        <v>403</v>
      </c>
      <c r="Q1075" t="s">
        <v>404</v>
      </c>
      <c r="R1075" t="s">
        <v>295</v>
      </c>
      <c r="S1075" s="2">
        <v>-189.76</v>
      </c>
      <c r="U1075">
        <v>12</v>
      </c>
      <c r="IF1075">
        <v>22342</v>
      </c>
      <c r="IG1075" t="s">
        <v>403</v>
      </c>
      <c r="IH1075" t="s">
        <v>252</v>
      </c>
      <c r="IK1075">
        <v>-2</v>
      </c>
      <c r="IL1075" t="s">
        <v>253</v>
      </c>
      <c r="IM1075" t="s">
        <v>254</v>
      </c>
      <c r="IN1075" t="s">
        <v>416</v>
      </c>
      <c r="IP1075" t="s">
        <v>417</v>
      </c>
    </row>
    <row r="1076" spans="1:250" x14ac:dyDescent="0.25">
      <c r="A1076">
        <v>134818</v>
      </c>
      <c r="B1076">
        <v>1886117376</v>
      </c>
      <c r="C1076">
        <v>1403</v>
      </c>
      <c r="D1076" t="s">
        <v>399</v>
      </c>
      <c r="E1076" t="s">
        <v>400</v>
      </c>
      <c r="F1076">
        <v>1407</v>
      </c>
      <c r="G1076" t="s">
        <v>401</v>
      </c>
      <c r="H1076" t="s">
        <v>400</v>
      </c>
      <c r="I1076">
        <v>466</v>
      </c>
      <c r="J1076" t="s">
        <v>443</v>
      </c>
      <c r="K1076" t="s">
        <v>444</v>
      </c>
      <c r="L1076">
        <v>22342</v>
      </c>
      <c r="M1076" t="s">
        <v>403</v>
      </c>
      <c r="N1076" t="s">
        <v>404</v>
      </c>
      <c r="O1076">
        <v>22342</v>
      </c>
      <c r="P1076" t="s">
        <v>403</v>
      </c>
      <c r="Q1076" t="s">
        <v>404</v>
      </c>
      <c r="R1076" t="s">
        <v>295</v>
      </c>
      <c r="S1076" s="2">
        <v>-121.23</v>
      </c>
      <c r="U1076">
        <v>12</v>
      </c>
      <c r="IF1076">
        <v>22342</v>
      </c>
      <c r="IG1076" t="s">
        <v>403</v>
      </c>
      <c r="IH1076" t="s">
        <v>252</v>
      </c>
      <c r="IK1076">
        <v>-2</v>
      </c>
      <c r="IL1076" t="s">
        <v>253</v>
      </c>
      <c r="IM1076" t="s">
        <v>254</v>
      </c>
      <c r="IN1076" t="s">
        <v>416</v>
      </c>
      <c r="IP1076" t="s">
        <v>417</v>
      </c>
    </row>
    <row r="1077" spans="1:250" x14ac:dyDescent="0.25">
      <c r="A1077">
        <v>134819</v>
      </c>
      <c r="B1077">
        <v>1886117376</v>
      </c>
      <c r="C1077">
        <v>1403</v>
      </c>
      <c r="D1077" t="s">
        <v>399</v>
      </c>
      <c r="E1077" t="s">
        <v>400</v>
      </c>
      <c r="F1077">
        <v>1407</v>
      </c>
      <c r="G1077" t="s">
        <v>401</v>
      </c>
      <c r="H1077" t="s">
        <v>400</v>
      </c>
      <c r="I1077">
        <v>462</v>
      </c>
      <c r="J1077" t="s">
        <v>445</v>
      </c>
      <c r="K1077" t="s">
        <v>446</v>
      </c>
      <c r="L1077">
        <v>22342</v>
      </c>
      <c r="M1077" t="s">
        <v>403</v>
      </c>
      <c r="N1077" t="s">
        <v>404</v>
      </c>
      <c r="O1077">
        <v>22342</v>
      </c>
      <c r="P1077" t="s">
        <v>403</v>
      </c>
      <c r="Q1077" t="s">
        <v>404</v>
      </c>
      <c r="R1077" t="s">
        <v>295</v>
      </c>
      <c r="S1077" s="2">
        <v>-224.22</v>
      </c>
      <c r="U1077">
        <v>12</v>
      </c>
      <c r="IF1077">
        <v>22342</v>
      </c>
      <c r="IG1077" t="s">
        <v>403</v>
      </c>
      <c r="IH1077" t="s">
        <v>252</v>
      </c>
      <c r="IK1077">
        <v>-2</v>
      </c>
      <c r="IL1077" t="s">
        <v>253</v>
      </c>
      <c r="IM1077" t="s">
        <v>254</v>
      </c>
      <c r="IN1077" t="s">
        <v>416</v>
      </c>
      <c r="IP1077" t="s">
        <v>417</v>
      </c>
    </row>
    <row r="1078" spans="1:250" x14ac:dyDescent="0.25">
      <c r="A1078">
        <v>134820</v>
      </c>
      <c r="B1078">
        <v>1886117376</v>
      </c>
      <c r="C1078">
        <v>1403</v>
      </c>
      <c r="D1078" t="s">
        <v>399</v>
      </c>
      <c r="E1078" t="s">
        <v>400</v>
      </c>
      <c r="F1078">
        <v>1407</v>
      </c>
      <c r="G1078" t="s">
        <v>401</v>
      </c>
      <c r="H1078" t="s">
        <v>400</v>
      </c>
      <c r="I1078">
        <v>459</v>
      </c>
      <c r="J1078" t="s">
        <v>431</v>
      </c>
      <c r="K1078" t="s">
        <v>432</v>
      </c>
      <c r="L1078">
        <v>22342</v>
      </c>
      <c r="M1078" t="s">
        <v>403</v>
      </c>
      <c r="N1078" t="s">
        <v>404</v>
      </c>
      <c r="O1078">
        <v>22342</v>
      </c>
      <c r="P1078" t="s">
        <v>403</v>
      </c>
      <c r="Q1078" t="s">
        <v>404</v>
      </c>
      <c r="R1078" t="s">
        <v>295</v>
      </c>
      <c r="S1078" s="2">
        <v>-258.72000000000003</v>
      </c>
      <c r="U1078">
        <v>12</v>
      </c>
      <c r="IF1078">
        <v>22342</v>
      </c>
      <c r="IG1078" t="s">
        <v>403</v>
      </c>
      <c r="IH1078" t="s">
        <v>252</v>
      </c>
      <c r="IK1078">
        <v>-2</v>
      </c>
      <c r="IL1078" t="s">
        <v>253</v>
      </c>
      <c r="IM1078" t="s">
        <v>254</v>
      </c>
      <c r="IN1078" t="s">
        <v>416</v>
      </c>
      <c r="IP1078" t="s">
        <v>417</v>
      </c>
    </row>
    <row r="1079" spans="1:250" x14ac:dyDescent="0.25">
      <c r="A1079">
        <v>134821</v>
      </c>
      <c r="B1079">
        <v>1886117376</v>
      </c>
      <c r="C1079">
        <v>1403</v>
      </c>
      <c r="D1079" t="s">
        <v>399</v>
      </c>
      <c r="E1079" t="s">
        <v>400</v>
      </c>
      <c r="F1079">
        <v>1407</v>
      </c>
      <c r="G1079" t="s">
        <v>401</v>
      </c>
      <c r="H1079" t="s">
        <v>400</v>
      </c>
      <c r="I1079">
        <v>454</v>
      </c>
      <c r="J1079" t="s">
        <v>420</v>
      </c>
      <c r="K1079" t="s">
        <v>421</v>
      </c>
      <c r="L1079">
        <v>22342</v>
      </c>
      <c r="M1079" t="s">
        <v>403</v>
      </c>
      <c r="N1079" t="s">
        <v>404</v>
      </c>
      <c r="O1079">
        <v>22342</v>
      </c>
      <c r="P1079" t="s">
        <v>403</v>
      </c>
      <c r="Q1079" t="s">
        <v>404</v>
      </c>
      <c r="R1079" t="s">
        <v>295</v>
      </c>
      <c r="S1079" s="2">
        <v>-258.77999999999997</v>
      </c>
      <c r="U1079">
        <v>12</v>
      </c>
      <c r="IF1079">
        <v>22342</v>
      </c>
      <c r="IG1079" t="s">
        <v>403</v>
      </c>
      <c r="IH1079" t="s">
        <v>252</v>
      </c>
      <c r="IK1079">
        <v>-2</v>
      </c>
      <c r="IL1079" t="s">
        <v>253</v>
      </c>
      <c r="IM1079" t="s">
        <v>254</v>
      </c>
      <c r="IN1079" t="s">
        <v>416</v>
      </c>
      <c r="IP1079" t="s">
        <v>417</v>
      </c>
    </row>
    <row r="1080" spans="1:250" x14ac:dyDescent="0.25">
      <c r="A1080">
        <v>134822</v>
      </c>
      <c r="B1080">
        <v>1886117376</v>
      </c>
      <c r="C1080">
        <v>1403</v>
      </c>
      <c r="D1080" t="s">
        <v>399</v>
      </c>
      <c r="E1080" t="s">
        <v>400</v>
      </c>
      <c r="F1080">
        <v>1407</v>
      </c>
      <c r="G1080" t="s">
        <v>401</v>
      </c>
      <c r="H1080" t="s">
        <v>400</v>
      </c>
      <c r="I1080">
        <v>449</v>
      </c>
      <c r="J1080" t="s">
        <v>422</v>
      </c>
      <c r="K1080" t="s">
        <v>423</v>
      </c>
      <c r="L1080">
        <v>22342</v>
      </c>
      <c r="M1080" t="s">
        <v>403</v>
      </c>
      <c r="N1080" t="s">
        <v>404</v>
      </c>
      <c r="O1080">
        <v>22342</v>
      </c>
      <c r="P1080" t="s">
        <v>403</v>
      </c>
      <c r="Q1080" t="s">
        <v>404</v>
      </c>
      <c r="R1080" t="s">
        <v>295</v>
      </c>
      <c r="S1080" s="2">
        <v>-345.04</v>
      </c>
      <c r="U1080">
        <v>12</v>
      </c>
      <c r="IF1080">
        <v>22342</v>
      </c>
      <c r="IG1080" t="s">
        <v>403</v>
      </c>
      <c r="IH1080" t="s">
        <v>252</v>
      </c>
      <c r="IK1080">
        <v>-2</v>
      </c>
      <c r="IL1080" t="s">
        <v>253</v>
      </c>
      <c r="IM1080" t="s">
        <v>254</v>
      </c>
      <c r="IN1080" t="s">
        <v>416</v>
      </c>
      <c r="IP1080" t="s">
        <v>417</v>
      </c>
    </row>
    <row r="1081" spans="1:250" x14ac:dyDescent="0.25">
      <c r="A1081">
        <v>134823</v>
      </c>
      <c r="B1081">
        <v>1886117376</v>
      </c>
      <c r="C1081">
        <v>1403</v>
      </c>
      <c r="D1081" t="s">
        <v>399</v>
      </c>
      <c r="E1081" t="s">
        <v>400</v>
      </c>
      <c r="F1081">
        <v>1407</v>
      </c>
      <c r="G1081" t="s">
        <v>401</v>
      </c>
      <c r="H1081" t="s">
        <v>400</v>
      </c>
      <c r="I1081">
        <v>446</v>
      </c>
      <c r="J1081" t="s">
        <v>424</v>
      </c>
      <c r="K1081" t="s">
        <v>425</v>
      </c>
      <c r="L1081">
        <v>22342</v>
      </c>
      <c r="M1081" t="s">
        <v>403</v>
      </c>
      <c r="N1081" t="s">
        <v>404</v>
      </c>
      <c r="O1081">
        <v>22342</v>
      </c>
      <c r="P1081" t="s">
        <v>403</v>
      </c>
      <c r="Q1081" t="s">
        <v>404</v>
      </c>
      <c r="R1081" t="s">
        <v>295</v>
      </c>
      <c r="S1081" s="2">
        <v>-189.75</v>
      </c>
      <c r="U1081">
        <v>12</v>
      </c>
      <c r="IF1081">
        <v>22342</v>
      </c>
      <c r="IG1081" t="s">
        <v>403</v>
      </c>
      <c r="IH1081" t="s">
        <v>252</v>
      </c>
      <c r="IK1081">
        <v>-2</v>
      </c>
      <c r="IL1081" t="s">
        <v>253</v>
      </c>
      <c r="IM1081" t="s">
        <v>254</v>
      </c>
      <c r="IN1081" t="s">
        <v>416</v>
      </c>
      <c r="IP1081" t="s">
        <v>417</v>
      </c>
    </row>
    <row r="1082" spans="1:250" x14ac:dyDescent="0.25">
      <c r="A1082">
        <v>134824</v>
      </c>
      <c r="B1082">
        <v>1886117376</v>
      </c>
      <c r="C1082">
        <v>1403</v>
      </c>
      <c r="D1082" t="s">
        <v>399</v>
      </c>
      <c r="E1082" t="s">
        <v>400</v>
      </c>
      <c r="F1082">
        <v>1407</v>
      </c>
      <c r="G1082" t="s">
        <v>401</v>
      </c>
      <c r="H1082" t="s">
        <v>400</v>
      </c>
      <c r="I1082">
        <v>444</v>
      </c>
      <c r="J1082" t="s">
        <v>426</v>
      </c>
      <c r="K1082" t="s">
        <v>427</v>
      </c>
      <c r="L1082">
        <v>22342</v>
      </c>
      <c r="M1082" t="s">
        <v>403</v>
      </c>
      <c r="N1082" t="s">
        <v>404</v>
      </c>
      <c r="O1082">
        <v>22342</v>
      </c>
      <c r="P1082" t="s">
        <v>403</v>
      </c>
      <c r="Q1082" t="s">
        <v>404</v>
      </c>
      <c r="R1082" t="s">
        <v>295</v>
      </c>
      <c r="S1082" s="2">
        <v>-293.25</v>
      </c>
      <c r="U1082">
        <v>12</v>
      </c>
      <c r="IF1082">
        <v>22342</v>
      </c>
      <c r="IG1082" t="s">
        <v>403</v>
      </c>
      <c r="IH1082" t="s">
        <v>252</v>
      </c>
      <c r="IK1082">
        <v>-2</v>
      </c>
      <c r="IL1082" t="s">
        <v>253</v>
      </c>
      <c r="IM1082" t="s">
        <v>254</v>
      </c>
      <c r="IN1082" t="s">
        <v>416</v>
      </c>
      <c r="IP1082" t="s">
        <v>417</v>
      </c>
    </row>
    <row r="1083" spans="1:250" x14ac:dyDescent="0.25">
      <c r="A1083">
        <v>134825</v>
      </c>
      <c r="B1083">
        <v>1886117376</v>
      </c>
      <c r="C1083">
        <v>1403</v>
      </c>
      <c r="D1083" t="s">
        <v>399</v>
      </c>
      <c r="E1083" t="s">
        <v>400</v>
      </c>
      <c r="F1083">
        <v>1407</v>
      </c>
      <c r="G1083" t="s">
        <v>401</v>
      </c>
      <c r="H1083" t="s">
        <v>400</v>
      </c>
      <c r="I1083">
        <v>439</v>
      </c>
      <c r="J1083" t="s">
        <v>428</v>
      </c>
      <c r="K1083" t="s">
        <v>429</v>
      </c>
      <c r="L1083">
        <v>22342</v>
      </c>
      <c r="M1083" t="s">
        <v>403</v>
      </c>
      <c r="N1083" t="s">
        <v>404</v>
      </c>
      <c r="O1083">
        <v>22342</v>
      </c>
      <c r="P1083" t="s">
        <v>403</v>
      </c>
      <c r="Q1083" t="s">
        <v>404</v>
      </c>
      <c r="R1083" t="s">
        <v>295</v>
      </c>
      <c r="S1083" s="2">
        <v>-224.26</v>
      </c>
      <c r="U1083">
        <v>12</v>
      </c>
      <c r="IF1083">
        <v>22342</v>
      </c>
      <c r="IG1083" t="s">
        <v>403</v>
      </c>
      <c r="IH1083" t="s">
        <v>252</v>
      </c>
      <c r="IK1083">
        <v>-2</v>
      </c>
      <c r="IL1083" t="s">
        <v>253</v>
      </c>
      <c r="IM1083" t="s">
        <v>254</v>
      </c>
      <c r="IN1083" t="s">
        <v>416</v>
      </c>
      <c r="IP1083" t="s">
        <v>417</v>
      </c>
    </row>
    <row r="1084" spans="1:250" x14ac:dyDescent="0.25">
      <c r="A1084">
        <v>134826</v>
      </c>
      <c r="B1084">
        <v>1886117376</v>
      </c>
      <c r="C1084">
        <v>1403</v>
      </c>
      <c r="D1084" t="s">
        <v>399</v>
      </c>
      <c r="E1084" t="s">
        <v>400</v>
      </c>
      <c r="F1084">
        <v>1407</v>
      </c>
      <c r="G1084" t="s">
        <v>401</v>
      </c>
      <c r="H1084" t="s">
        <v>400</v>
      </c>
      <c r="I1084">
        <v>434</v>
      </c>
      <c r="J1084" t="s">
        <v>414</v>
      </c>
      <c r="K1084" t="s">
        <v>415</v>
      </c>
      <c r="L1084">
        <v>22342</v>
      </c>
      <c r="M1084" t="s">
        <v>403</v>
      </c>
      <c r="N1084" t="s">
        <v>404</v>
      </c>
      <c r="O1084">
        <v>22342</v>
      </c>
      <c r="P1084" t="s">
        <v>403</v>
      </c>
      <c r="Q1084" t="s">
        <v>404</v>
      </c>
      <c r="R1084" t="s">
        <v>295</v>
      </c>
      <c r="S1084" s="2">
        <v>-379.52</v>
      </c>
      <c r="U1084">
        <v>12</v>
      </c>
      <c r="IF1084">
        <v>22342</v>
      </c>
      <c r="IG1084" t="s">
        <v>403</v>
      </c>
      <c r="IH1084" t="s">
        <v>252</v>
      </c>
      <c r="IK1084">
        <v>-2</v>
      </c>
      <c r="IL1084" t="s">
        <v>253</v>
      </c>
      <c r="IM1084" t="s">
        <v>254</v>
      </c>
      <c r="IN1084" t="s">
        <v>416</v>
      </c>
      <c r="IP1084" t="s">
        <v>417</v>
      </c>
    </row>
    <row r="1085" spans="1:250" x14ac:dyDescent="0.25">
      <c r="A1085">
        <v>134827</v>
      </c>
      <c r="B1085">
        <v>1886117376</v>
      </c>
      <c r="C1085">
        <v>1403</v>
      </c>
      <c r="D1085" t="s">
        <v>399</v>
      </c>
      <c r="E1085" t="s">
        <v>400</v>
      </c>
      <c r="F1085">
        <v>1407</v>
      </c>
      <c r="G1085" t="s">
        <v>401</v>
      </c>
      <c r="H1085" t="s">
        <v>400</v>
      </c>
      <c r="I1085">
        <v>430</v>
      </c>
      <c r="J1085" t="s">
        <v>410</v>
      </c>
      <c r="K1085" t="s">
        <v>411</v>
      </c>
      <c r="L1085">
        <v>22342</v>
      </c>
      <c r="M1085" t="s">
        <v>403</v>
      </c>
      <c r="N1085" t="s">
        <v>404</v>
      </c>
      <c r="O1085">
        <v>22342</v>
      </c>
      <c r="P1085" t="s">
        <v>403</v>
      </c>
      <c r="Q1085" t="s">
        <v>404</v>
      </c>
      <c r="R1085" t="s">
        <v>295</v>
      </c>
      <c r="S1085" s="2">
        <v>-155.26</v>
      </c>
      <c r="U1085">
        <v>12</v>
      </c>
      <c r="IF1085">
        <v>22342</v>
      </c>
      <c r="IG1085" t="s">
        <v>403</v>
      </c>
      <c r="IH1085" t="s">
        <v>252</v>
      </c>
      <c r="IK1085">
        <v>-2</v>
      </c>
      <c r="IL1085" t="s">
        <v>253</v>
      </c>
      <c r="IM1085" t="s">
        <v>254</v>
      </c>
      <c r="IN1085" t="s">
        <v>416</v>
      </c>
      <c r="IP1085" t="s">
        <v>417</v>
      </c>
    </row>
    <row r="1086" spans="1:250" x14ac:dyDescent="0.25">
      <c r="A1086">
        <v>134828</v>
      </c>
      <c r="B1086">
        <v>1886117376</v>
      </c>
      <c r="C1086">
        <v>1403</v>
      </c>
      <c r="D1086" t="s">
        <v>399</v>
      </c>
      <c r="E1086" t="s">
        <v>400</v>
      </c>
      <c r="F1086">
        <v>1407</v>
      </c>
      <c r="G1086" t="s">
        <v>401</v>
      </c>
      <c r="H1086" t="s">
        <v>400</v>
      </c>
      <c r="I1086">
        <v>428</v>
      </c>
      <c r="J1086" t="s">
        <v>391</v>
      </c>
      <c r="K1086" t="s">
        <v>402</v>
      </c>
      <c r="L1086">
        <v>22342</v>
      </c>
      <c r="M1086" t="s">
        <v>403</v>
      </c>
      <c r="N1086" t="s">
        <v>404</v>
      </c>
      <c r="O1086">
        <v>22342</v>
      </c>
      <c r="P1086" t="s">
        <v>403</v>
      </c>
      <c r="Q1086" t="s">
        <v>404</v>
      </c>
      <c r="R1086" t="s">
        <v>295</v>
      </c>
      <c r="S1086" s="2">
        <v>-327.76</v>
      </c>
      <c r="U1086">
        <v>12</v>
      </c>
      <c r="IF1086">
        <v>22342</v>
      </c>
      <c r="IG1086" t="s">
        <v>403</v>
      </c>
      <c r="IH1086" t="s">
        <v>252</v>
      </c>
      <c r="IK1086">
        <v>-2</v>
      </c>
      <c r="IL1086" t="s">
        <v>253</v>
      </c>
      <c r="IM1086" t="s">
        <v>254</v>
      </c>
      <c r="IN1086" t="s">
        <v>416</v>
      </c>
      <c r="IP1086" t="s">
        <v>417</v>
      </c>
    </row>
    <row r="1087" spans="1:250" x14ac:dyDescent="0.25">
      <c r="A1087">
        <v>134829</v>
      </c>
      <c r="B1087">
        <v>1886117376</v>
      </c>
      <c r="C1087">
        <v>1403</v>
      </c>
      <c r="D1087" t="s">
        <v>399</v>
      </c>
      <c r="E1087" t="s">
        <v>400</v>
      </c>
      <c r="F1087">
        <v>1407</v>
      </c>
      <c r="G1087" t="s">
        <v>401</v>
      </c>
      <c r="H1087" t="s">
        <v>400</v>
      </c>
      <c r="I1087">
        <v>423</v>
      </c>
      <c r="J1087" t="s">
        <v>392</v>
      </c>
      <c r="K1087" t="s">
        <v>393</v>
      </c>
      <c r="L1087">
        <v>22342</v>
      </c>
      <c r="M1087" t="s">
        <v>403</v>
      </c>
      <c r="N1087" t="s">
        <v>404</v>
      </c>
      <c r="O1087">
        <v>22342</v>
      </c>
      <c r="P1087" t="s">
        <v>403</v>
      </c>
      <c r="Q1087" t="s">
        <v>404</v>
      </c>
      <c r="R1087" t="s">
        <v>295</v>
      </c>
      <c r="S1087" s="2">
        <v>-155.24</v>
      </c>
      <c r="U1087">
        <v>12</v>
      </c>
      <c r="IF1087">
        <v>22342</v>
      </c>
      <c r="IG1087" t="s">
        <v>403</v>
      </c>
      <c r="IH1087" t="s">
        <v>252</v>
      </c>
      <c r="IK1087">
        <v>-2</v>
      </c>
      <c r="IL1087" t="s">
        <v>253</v>
      </c>
      <c r="IM1087" t="s">
        <v>254</v>
      </c>
      <c r="IN1087" t="s">
        <v>416</v>
      </c>
      <c r="IP1087" t="s">
        <v>417</v>
      </c>
    </row>
    <row r="1088" spans="1:250" x14ac:dyDescent="0.25">
      <c r="A1088">
        <v>134830</v>
      </c>
      <c r="B1088">
        <v>1886117376</v>
      </c>
      <c r="C1088">
        <v>1403</v>
      </c>
      <c r="D1088" t="s">
        <v>399</v>
      </c>
      <c r="E1088" t="s">
        <v>400</v>
      </c>
      <c r="F1088">
        <v>1407</v>
      </c>
      <c r="G1088" t="s">
        <v>401</v>
      </c>
      <c r="H1088" t="s">
        <v>400</v>
      </c>
      <c r="I1088">
        <v>421</v>
      </c>
      <c r="J1088" t="s">
        <v>394</v>
      </c>
      <c r="K1088" t="s">
        <v>405</v>
      </c>
      <c r="L1088">
        <v>22342</v>
      </c>
      <c r="M1088" t="s">
        <v>403</v>
      </c>
      <c r="N1088" t="s">
        <v>404</v>
      </c>
      <c r="O1088">
        <v>22342</v>
      </c>
      <c r="P1088" t="s">
        <v>403</v>
      </c>
      <c r="Q1088" t="s">
        <v>404</v>
      </c>
      <c r="R1088" t="s">
        <v>295</v>
      </c>
      <c r="S1088" s="2">
        <v>-327.73</v>
      </c>
      <c r="U1088">
        <v>12</v>
      </c>
      <c r="IF1088">
        <v>22342</v>
      </c>
      <c r="IG1088" t="s">
        <v>403</v>
      </c>
      <c r="IH1088" t="s">
        <v>252</v>
      </c>
      <c r="IK1088">
        <v>-2</v>
      </c>
      <c r="IL1088" t="s">
        <v>253</v>
      </c>
      <c r="IM1088" t="s">
        <v>254</v>
      </c>
      <c r="IN1088" t="s">
        <v>416</v>
      </c>
      <c r="IP1088" t="s">
        <v>417</v>
      </c>
    </row>
    <row r="1089" spans="1:250" x14ac:dyDescent="0.25">
      <c r="A1089">
        <v>134831</v>
      </c>
      <c r="B1089">
        <v>1886117376</v>
      </c>
      <c r="C1089">
        <v>1403</v>
      </c>
      <c r="D1089" t="s">
        <v>399</v>
      </c>
      <c r="E1089" t="s">
        <v>400</v>
      </c>
      <c r="F1089">
        <v>1407</v>
      </c>
      <c r="G1089" t="s">
        <v>401</v>
      </c>
      <c r="H1089" t="s">
        <v>400</v>
      </c>
      <c r="I1089">
        <v>417</v>
      </c>
      <c r="J1089" t="s">
        <v>389</v>
      </c>
      <c r="K1089" t="s">
        <v>390</v>
      </c>
      <c r="L1089">
        <v>22342</v>
      </c>
      <c r="M1089" t="s">
        <v>403</v>
      </c>
      <c r="N1089" t="s">
        <v>404</v>
      </c>
      <c r="O1089">
        <v>22342</v>
      </c>
      <c r="P1089" t="s">
        <v>403</v>
      </c>
      <c r="Q1089" t="s">
        <v>404</v>
      </c>
      <c r="R1089" t="s">
        <v>295</v>
      </c>
      <c r="S1089" s="2">
        <v>-207.55</v>
      </c>
      <c r="U1089">
        <v>12</v>
      </c>
      <c r="IF1089">
        <v>22342</v>
      </c>
      <c r="IG1089" t="s">
        <v>403</v>
      </c>
      <c r="IH1089" t="s">
        <v>252</v>
      </c>
      <c r="IK1089">
        <v>-2</v>
      </c>
      <c r="IL1089" t="s">
        <v>253</v>
      </c>
      <c r="IM1089" t="s">
        <v>254</v>
      </c>
      <c r="IN1089" t="s">
        <v>416</v>
      </c>
      <c r="IP1089" t="s">
        <v>417</v>
      </c>
    </row>
    <row r="1090" spans="1:250" x14ac:dyDescent="0.25">
      <c r="A1090">
        <v>134832</v>
      </c>
      <c r="B1090">
        <v>1886117376</v>
      </c>
      <c r="C1090">
        <v>1403</v>
      </c>
      <c r="D1090" t="s">
        <v>399</v>
      </c>
      <c r="E1090" t="s">
        <v>400</v>
      </c>
      <c r="F1090">
        <v>1407</v>
      </c>
      <c r="G1090" t="s">
        <v>401</v>
      </c>
      <c r="H1090" t="s">
        <v>400</v>
      </c>
      <c r="I1090">
        <v>504</v>
      </c>
      <c r="J1090" t="s">
        <v>464</v>
      </c>
      <c r="K1090" t="s">
        <v>463</v>
      </c>
      <c r="L1090">
        <v>1736</v>
      </c>
      <c r="M1090" t="s">
        <v>406</v>
      </c>
      <c r="N1090" t="s">
        <v>256</v>
      </c>
      <c r="O1090">
        <v>1736</v>
      </c>
      <c r="P1090" t="s">
        <v>406</v>
      </c>
      <c r="Q1090" t="s">
        <v>256</v>
      </c>
      <c r="R1090" t="s">
        <v>295</v>
      </c>
      <c r="S1090" s="2">
        <v>-811.39</v>
      </c>
      <c r="U1090">
        <v>12</v>
      </c>
      <c r="IF1090">
        <v>1736</v>
      </c>
      <c r="IG1090" t="s">
        <v>406</v>
      </c>
      <c r="IH1090" t="s">
        <v>252</v>
      </c>
      <c r="IK1090">
        <v>-2</v>
      </c>
      <c r="IL1090" t="s">
        <v>253</v>
      </c>
      <c r="IM1090" t="s">
        <v>254</v>
      </c>
      <c r="IN1090" t="s">
        <v>416</v>
      </c>
      <c r="IP1090" t="s">
        <v>418</v>
      </c>
    </row>
    <row r="1091" spans="1:250" x14ac:dyDescent="0.25">
      <c r="A1091">
        <v>134833</v>
      </c>
      <c r="B1091">
        <v>1886117376</v>
      </c>
      <c r="C1091">
        <v>1403</v>
      </c>
      <c r="D1091" t="s">
        <v>399</v>
      </c>
      <c r="E1091" t="s">
        <v>400</v>
      </c>
      <c r="F1091">
        <v>1407</v>
      </c>
      <c r="G1091" t="s">
        <v>401</v>
      </c>
      <c r="H1091" t="s">
        <v>400</v>
      </c>
      <c r="I1091">
        <v>501</v>
      </c>
      <c r="J1091" t="s">
        <v>468</v>
      </c>
      <c r="K1091" t="s">
        <v>469</v>
      </c>
      <c r="L1091">
        <v>1736</v>
      </c>
      <c r="M1091" t="s">
        <v>406</v>
      </c>
      <c r="N1091" t="s">
        <v>256</v>
      </c>
      <c r="O1091">
        <v>1736</v>
      </c>
      <c r="P1091" t="s">
        <v>406</v>
      </c>
      <c r="Q1091" t="s">
        <v>256</v>
      </c>
      <c r="R1091" t="s">
        <v>295</v>
      </c>
      <c r="S1091" s="2">
        <v>-758.57</v>
      </c>
      <c r="U1091">
        <v>12</v>
      </c>
      <c r="IF1091">
        <v>1736</v>
      </c>
      <c r="IG1091" t="s">
        <v>406</v>
      </c>
      <c r="IH1091" t="s">
        <v>252</v>
      </c>
      <c r="IK1091">
        <v>-2</v>
      </c>
      <c r="IL1091" t="s">
        <v>253</v>
      </c>
      <c r="IM1091" t="s">
        <v>254</v>
      </c>
      <c r="IN1091" t="s">
        <v>416</v>
      </c>
      <c r="IP1091" t="s">
        <v>418</v>
      </c>
    </row>
    <row r="1092" spans="1:250" x14ac:dyDescent="0.25">
      <c r="A1092">
        <v>134834</v>
      </c>
      <c r="B1092">
        <v>1886117376</v>
      </c>
      <c r="C1092">
        <v>1403</v>
      </c>
      <c r="D1092" t="s">
        <v>399</v>
      </c>
      <c r="E1092" t="s">
        <v>400</v>
      </c>
      <c r="F1092">
        <v>1407</v>
      </c>
      <c r="G1092" t="s">
        <v>401</v>
      </c>
      <c r="H1092" t="s">
        <v>400</v>
      </c>
      <c r="I1092">
        <v>499</v>
      </c>
      <c r="J1092" t="s">
        <v>470</v>
      </c>
      <c r="K1092" t="s">
        <v>471</v>
      </c>
      <c r="L1092">
        <v>1736</v>
      </c>
      <c r="M1092" t="s">
        <v>406</v>
      </c>
      <c r="N1092" t="s">
        <v>256</v>
      </c>
      <c r="O1092">
        <v>1736</v>
      </c>
      <c r="P1092" t="s">
        <v>406</v>
      </c>
      <c r="Q1092" t="s">
        <v>256</v>
      </c>
      <c r="R1092" t="s">
        <v>295</v>
      </c>
      <c r="S1092" s="2">
        <v>-380.18</v>
      </c>
      <c r="U1092">
        <v>12</v>
      </c>
      <c r="IF1092">
        <v>1736</v>
      </c>
      <c r="IG1092" t="s">
        <v>406</v>
      </c>
      <c r="IH1092" t="s">
        <v>252</v>
      </c>
      <c r="IK1092">
        <v>-2</v>
      </c>
      <c r="IL1092" t="s">
        <v>253</v>
      </c>
      <c r="IM1092" t="s">
        <v>254</v>
      </c>
      <c r="IN1092" t="s">
        <v>416</v>
      </c>
      <c r="IP1092" t="s">
        <v>418</v>
      </c>
    </row>
    <row r="1093" spans="1:250" x14ac:dyDescent="0.25">
      <c r="A1093">
        <v>134835</v>
      </c>
      <c r="B1093">
        <v>1886117376</v>
      </c>
      <c r="C1093">
        <v>1403</v>
      </c>
      <c r="D1093" t="s">
        <v>399</v>
      </c>
      <c r="E1093" t="s">
        <v>400</v>
      </c>
      <c r="F1093">
        <v>1407</v>
      </c>
      <c r="G1093" t="s">
        <v>401</v>
      </c>
      <c r="H1093" t="s">
        <v>400</v>
      </c>
      <c r="I1093">
        <v>493</v>
      </c>
      <c r="J1093" t="s">
        <v>472</v>
      </c>
      <c r="K1093" t="s">
        <v>473</v>
      </c>
      <c r="L1093">
        <v>1736</v>
      </c>
      <c r="M1093" t="s">
        <v>406</v>
      </c>
      <c r="N1093" t="s">
        <v>256</v>
      </c>
      <c r="O1093">
        <v>1736</v>
      </c>
      <c r="P1093" t="s">
        <v>406</v>
      </c>
      <c r="Q1093" t="s">
        <v>256</v>
      </c>
      <c r="R1093" t="s">
        <v>295</v>
      </c>
      <c r="S1093" s="2">
        <v>-324.55</v>
      </c>
      <c r="U1093">
        <v>12</v>
      </c>
      <c r="IF1093">
        <v>1736</v>
      </c>
      <c r="IG1093" t="s">
        <v>406</v>
      </c>
      <c r="IH1093" t="s">
        <v>252</v>
      </c>
      <c r="IK1093">
        <v>-2</v>
      </c>
      <c r="IL1093" t="s">
        <v>253</v>
      </c>
      <c r="IM1093" t="s">
        <v>254</v>
      </c>
      <c r="IN1093" t="s">
        <v>416</v>
      </c>
      <c r="IP1093" t="s">
        <v>418</v>
      </c>
    </row>
    <row r="1094" spans="1:250" x14ac:dyDescent="0.25">
      <c r="A1094">
        <v>134836</v>
      </c>
      <c r="B1094">
        <v>1886117376</v>
      </c>
      <c r="C1094">
        <v>1403</v>
      </c>
      <c r="D1094" t="s">
        <v>399</v>
      </c>
      <c r="E1094" t="s">
        <v>400</v>
      </c>
      <c r="F1094">
        <v>1407</v>
      </c>
      <c r="G1094" t="s">
        <v>401</v>
      </c>
      <c r="H1094" t="s">
        <v>400</v>
      </c>
      <c r="I1094">
        <v>491</v>
      </c>
      <c r="J1094" t="s">
        <v>474</v>
      </c>
      <c r="K1094" t="s">
        <v>475</v>
      </c>
      <c r="L1094">
        <v>1736</v>
      </c>
      <c r="M1094" t="s">
        <v>406</v>
      </c>
      <c r="N1094" t="s">
        <v>256</v>
      </c>
      <c r="O1094">
        <v>1736</v>
      </c>
      <c r="P1094" t="s">
        <v>406</v>
      </c>
      <c r="Q1094" t="s">
        <v>256</v>
      </c>
      <c r="R1094" t="s">
        <v>295</v>
      </c>
      <c r="S1094" s="2">
        <v>-243.41</v>
      </c>
      <c r="U1094">
        <v>12</v>
      </c>
      <c r="IF1094">
        <v>1736</v>
      </c>
      <c r="IG1094" t="s">
        <v>406</v>
      </c>
      <c r="IH1094" t="s">
        <v>252</v>
      </c>
      <c r="IK1094">
        <v>-2</v>
      </c>
      <c r="IL1094" t="s">
        <v>253</v>
      </c>
      <c r="IM1094" t="s">
        <v>254</v>
      </c>
      <c r="IN1094" t="s">
        <v>416</v>
      </c>
      <c r="IP1094" t="s">
        <v>418</v>
      </c>
    </row>
    <row r="1095" spans="1:250" x14ac:dyDescent="0.25">
      <c r="A1095">
        <v>134837</v>
      </c>
      <c r="B1095">
        <v>1886117376</v>
      </c>
      <c r="C1095">
        <v>1403</v>
      </c>
      <c r="D1095" t="s">
        <v>399</v>
      </c>
      <c r="E1095" t="s">
        <v>400</v>
      </c>
      <c r="F1095">
        <v>1407</v>
      </c>
      <c r="G1095" t="s">
        <v>401</v>
      </c>
      <c r="H1095" t="s">
        <v>400</v>
      </c>
      <c r="I1095">
        <v>484</v>
      </c>
      <c r="J1095" t="s">
        <v>476</v>
      </c>
      <c r="K1095" t="s">
        <v>477</v>
      </c>
      <c r="L1095">
        <v>1736</v>
      </c>
      <c r="M1095" t="s">
        <v>406</v>
      </c>
      <c r="N1095" t="s">
        <v>256</v>
      </c>
      <c r="O1095">
        <v>1736</v>
      </c>
      <c r="P1095" t="s">
        <v>406</v>
      </c>
      <c r="Q1095" t="s">
        <v>256</v>
      </c>
      <c r="R1095" t="s">
        <v>295</v>
      </c>
      <c r="S1095" s="2">
        <v>-415.16</v>
      </c>
      <c r="U1095">
        <v>12</v>
      </c>
      <c r="IF1095">
        <v>1736</v>
      </c>
      <c r="IG1095" t="s">
        <v>406</v>
      </c>
      <c r="IH1095" t="s">
        <v>252</v>
      </c>
      <c r="IK1095">
        <v>-2</v>
      </c>
      <c r="IL1095" t="s">
        <v>253</v>
      </c>
      <c r="IM1095" t="s">
        <v>254</v>
      </c>
      <c r="IN1095" t="s">
        <v>416</v>
      </c>
      <c r="IP1095" t="s">
        <v>418</v>
      </c>
    </row>
    <row r="1096" spans="1:250" x14ac:dyDescent="0.25">
      <c r="A1096">
        <v>134838</v>
      </c>
      <c r="B1096">
        <v>1886117376</v>
      </c>
      <c r="C1096">
        <v>1403</v>
      </c>
      <c r="D1096" t="s">
        <v>399</v>
      </c>
      <c r="E1096" t="s">
        <v>400</v>
      </c>
      <c r="F1096">
        <v>1407</v>
      </c>
      <c r="G1096" t="s">
        <v>401</v>
      </c>
      <c r="H1096" t="s">
        <v>400</v>
      </c>
      <c r="I1096">
        <v>483</v>
      </c>
      <c r="J1096" t="s">
        <v>448</v>
      </c>
      <c r="K1096" t="s">
        <v>449</v>
      </c>
      <c r="L1096">
        <v>1736</v>
      </c>
      <c r="M1096" t="s">
        <v>406</v>
      </c>
      <c r="N1096" t="s">
        <v>256</v>
      </c>
      <c r="O1096">
        <v>1736</v>
      </c>
      <c r="P1096" t="s">
        <v>406</v>
      </c>
      <c r="Q1096" t="s">
        <v>256</v>
      </c>
      <c r="R1096" t="s">
        <v>295</v>
      </c>
      <c r="S1096" s="2">
        <v>-196.65</v>
      </c>
      <c r="U1096">
        <v>12</v>
      </c>
      <c r="IF1096">
        <v>1736</v>
      </c>
      <c r="IG1096" t="s">
        <v>406</v>
      </c>
      <c r="IH1096" t="s">
        <v>252</v>
      </c>
      <c r="IK1096">
        <v>-2</v>
      </c>
      <c r="IL1096" t="s">
        <v>253</v>
      </c>
      <c r="IM1096" t="s">
        <v>254</v>
      </c>
      <c r="IN1096" t="s">
        <v>416</v>
      </c>
      <c r="IP1096" t="s">
        <v>418</v>
      </c>
    </row>
    <row r="1097" spans="1:250" x14ac:dyDescent="0.25">
      <c r="A1097">
        <v>134839</v>
      </c>
      <c r="B1097">
        <v>1886117376</v>
      </c>
      <c r="C1097">
        <v>1403</v>
      </c>
      <c r="D1097" t="s">
        <v>399</v>
      </c>
      <c r="E1097" t="s">
        <v>400</v>
      </c>
      <c r="F1097">
        <v>1407</v>
      </c>
      <c r="G1097" t="s">
        <v>401</v>
      </c>
      <c r="H1097" t="s">
        <v>400</v>
      </c>
      <c r="I1097">
        <v>479</v>
      </c>
      <c r="J1097" t="s">
        <v>450</v>
      </c>
      <c r="K1097" t="s">
        <v>451</v>
      </c>
      <c r="L1097">
        <v>1736</v>
      </c>
      <c r="M1097" t="s">
        <v>406</v>
      </c>
      <c r="N1097" t="s">
        <v>256</v>
      </c>
      <c r="O1097">
        <v>1736</v>
      </c>
      <c r="P1097" t="s">
        <v>406</v>
      </c>
      <c r="Q1097" t="s">
        <v>256</v>
      </c>
      <c r="R1097" t="s">
        <v>295</v>
      </c>
      <c r="S1097" s="2">
        <v>-141.22999999999999</v>
      </c>
      <c r="U1097">
        <v>12</v>
      </c>
      <c r="IF1097">
        <v>1736</v>
      </c>
      <c r="IG1097" t="s">
        <v>406</v>
      </c>
      <c r="IH1097" t="s">
        <v>252</v>
      </c>
      <c r="IK1097">
        <v>-2</v>
      </c>
      <c r="IL1097" t="s">
        <v>253</v>
      </c>
      <c r="IM1097" t="s">
        <v>254</v>
      </c>
      <c r="IN1097" t="s">
        <v>416</v>
      </c>
      <c r="IP1097" t="s">
        <v>418</v>
      </c>
    </row>
    <row r="1098" spans="1:250" x14ac:dyDescent="0.25">
      <c r="A1098">
        <v>134840</v>
      </c>
      <c r="B1098">
        <v>1886117376</v>
      </c>
      <c r="C1098">
        <v>1403</v>
      </c>
      <c r="D1098" t="s">
        <v>399</v>
      </c>
      <c r="E1098" t="s">
        <v>400</v>
      </c>
      <c r="F1098">
        <v>1407</v>
      </c>
      <c r="G1098" t="s">
        <v>401</v>
      </c>
      <c r="H1098" t="s">
        <v>400</v>
      </c>
      <c r="I1098">
        <v>475</v>
      </c>
      <c r="J1098" t="s">
        <v>433</v>
      </c>
      <c r="K1098" t="s">
        <v>434</v>
      </c>
      <c r="L1098">
        <v>1736</v>
      </c>
      <c r="M1098" t="s">
        <v>406</v>
      </c>
      <c r="N1098" t="s">
        <v>256</v>
      </c>
      <c r="O1098">
        <v>1736</v>
      </c>
      <c r="P1098" t="s">
        <v>406</v>
      </c>
      <c r="Q1098" t="s">
        <v>256</v>
      </c>
      <c r="R1098" t="s">
        <v>295</v>
      </c>
      <c r="S1098" s="2">
        <v>-282.05</v>
      </c>
      <c r="U1098">
        <v>12</v>
      </c>
      <c r="IF1098">
        <v>1736</v>
      </c>
      <c r="IG1098" t="s">
        <v>406</v>
      </c>
      <c r="IH1098" t="s">
        <v>252</v>
      </c>
      <c r="IK1098">
        <v>-2</v>
      </c>
      <c r="IL1098" t="s">
        <v>253</v>
      </c>
      <c r="IM1098" t="s">
        <v>254</v>
      </c>
      <c r="IN1098" t="s">
        <v>416</v>
      </c>
      <c r="IP1098" t="s">
        <v>418</v>
      </c>
    </row>
    <row r="1099" spans="1:250" x14ac:dyDescent="0.25">
      <c r="A1099">
        <v>134841</v>
      </c>
      <c r="B1099">
        <v>1886117376</v>
      </c>
      <c r="C1099">
        <v>1403</v>
      </c>
      <c r="D1099" t="s">
        <v>399</v>
      </c>
      <c r="E1099" t="s">
        <v>400</v>
      </c>
      <c r="F1099">
        <v>1407</v>
      </c>
      <c r="G1099" t="s">
        <v>401</v>
      </c>
      <c r="H1099" t="s">
        <v>400</v>
      </c>
      <c r="I1099">
        <v>474</v>
      </c>
      <c r="J1099" t="s">
        <v>437</v>
      </c>
      <c r="K1099" t="s">
        <v>438</v>
      </c>
      <c r="L1099">
        <v>1736</v>
      </c>
      <c r="M1099" t="s">
        <v>406</v>
      </c>
      <c r="N1099" t="s">
        <v>256</v>
      </c>
      <c r="O1099">
        <v>1736</v>
      </c>
      <c r="P1099" t="s">
        <v>406</v>
      </c>
      <c r="Q1099" t="s">
        <v>256</v>
      </c>
      <c r="R1099" t="s">
        <v>295</v>
      </c>
      <c r="S1099" s="2">
        <v>-280.49</v>
      </c>
      <c r="U1099">
        <v>12</v>
      </c>
      <c r="IF1099">
        <v>1736</v>
      </c>
      <c r="IG1099" t="s">
        <v>406</v>
      </c>
      <c r="IH1099" t="s">
        <v>252</v>
      </c>
      <c r="IK1099">
        <v>-2</v>
      </c>
      <c r="IL1099" t="s">
        <v>253</v>
      </c>
      <c r="IM1099" t="s">
        <v>254</v>
      </c>
      <c r="IN1099" t="s">
        <v>416</v>
      </c>
      <c r="IP1099" t="s">
        <v>418</v>
      </c>
    </row>
    <row r="1100" spans="1:250" x14ac:dyDescent="0.25">
      <c r="A1100">
        <v>134842</v>
      </c>
      <c r="B1100">
        <v>1886117376</v>
      </c>
      <c r="C1100">
        <v>1403</v>
      </c>
      <c r="D1100" t="s">
        <v>399</v>
      </c>
      <c r="E1100" t="s">
        <v>400</v>
      </c>
      <c r="F1100">
        <v>1407</v>
      </c>
      <c r="G1100" t="s">
        <v>401</v>
      </c>
      <c r="H1100" t="s">
        <v>400</v>
      </c>
      <c r="I1100">
        <v>470</v>
      </c>
      <c r="J1100" t="s">
        <v>439</v>
      </c>
      <c r="K1100" t="s">
        <v>440</v>
      </c>
      <c r="L1100">
        <v>1736</v>
      </c>
      <c r="M1100" t="s">
        <v>406</v>
      </c>
      <c r="N1100" t="s">
        <v>256</v>
      </c>
      <c r="O1100">
        <v>1736</v>
      </c>
      <c r="P1100" t="s">
        <v>406</v>
      </c>
      <c r="Q1100" t="s">
        <v>256</v>
      </c>
      <c r="R1100" t="s">
        <v>295</v>
      </c>
      <c r="S1100" s="2">
        <v>-340.14</v>
      </c>
      <c r="U1100">
        <v>12</v>
      </c>
      <c r="IF1100">
        <v>1736</v>
      </c>
      <c r="IG1100" t="s">
        <v>406</v>
      </c>
      <c r="IH1100" t="s">
        <v>252</v>
      </c>
      <c r="IK1100">
        <v>-2</v>
      </c>
      <c r="IL1100" t="s">
        <v>253</v>
      </c>
      <c r="IM1100" t="s">
        <v>254</v>
      </c>
      <c r="IN1100" t="s">
        <v>416</v>
      </c>
      <c r="IP1100" t="s">
        <v>418</v>
      </c>
    </row>
    <row r="1101" spans="1:250" x14ac:dyDescent="0.25">
      <c r="A1101">
        <v>134843</v>
      </c>
      <c r="B1101">
        <v>1886117376</v>
      </c>
      <c r="C1101">
        <v>1403</v>
      </c>
      <c r="D1101" t="s">
        <v>399</v>
      </c>
      <c r="E1101" t="s">
        <v>400</v>
      </c>
      <c r="F1101">
        <v>1407</v>
      </c>
      <c r="G1101" t="s">
        <v>401</v>
      </c>
      <c r="H1101" t="s">
        <v>400</v>
      </c>
      <c r="I1101">
        <v>467</v>
      </c>
      <c r="J1101" t="s">
        <v>441</v>
      </c>
      <c r="K1101" t="s">
        <v>442</v>
      </c>
      <c r="L1101">
        <v>1736</v>
      </c>
      <c r="M1101" t="s">
        <v>406</v>
      </c>
      <c r="N1101" t="s">
        <v>256</v>
      </c>
      <c r="O1101">
        <v>1736</v>
      </c>
      <c r="P1101" t="s">
        <v>406</v>
      </c>
      <c r="Q1101" t="s">
        <v>256</v>
      </c>
      <c r="R1101" t="s">
        <v>295</v>
      </c>
      <c r="S1101" s="2">
        <v>-220.09</v>
      </c>
      <c r="U1101">
        <v>12</v>
      </c>
      <c r="IF1101">
        <v>1736</v>
      </c>
      <c r="IG1101" t="s">
        <v>406</v>
      </c>
      <c r="IH1101" t="s">
        <v>252</v>
      </c>
      <c r="IK1101">
        <v>-2</v>
      </c>
      <c r="IL1101" t="s">
        <v>253</v>
      </c>
      <c r="IM1101" t="s">
        <v>254</v>
      </c>
      <c r="IN1101" t="s">
        <v>416</v>
      </c>
      <c r="IP1101" t="s">
        <v>418</v>
      </c>
    </row>
    <row r="1102" spans="1:250" x14ac:dyDescent="0.25">
      <c r="A1102">
        <v>134844</v>
      </c>
      <c r="B1102">
        <v>1886117376</v>
      </c>
      <c r="C1102">
        <v>1403</v>
      </c>
      <c r="D1102" t="s">
        <v>399</v>
      </c>
      <c r="E1102" t="s">
        <v>400</v>
      </c>
      <c r="F1102">
        <v>1407</v>
      </c>
      <c r="G1102" t="s">
        <v>401</v>
      </c>
      <c r="H1102" t="s">
        <v>400</v>
      </c>
      <c r="I1102">
        <v>466</v>
      </c>
      <c r="J1102" t="s">
        <v>443</v>
      </c>
      <c r="K1102" t="s">
        <v>444</v>
      </c>
      <c r="L1102">
        <v>1736</v>
      </c>
      <c r="M1102" t="s">
        <v>406</v>
      </c>
      <c r="N1102" t="s">
        <v>256</v>
      </c>
      <c r="O1102">
        <v>1736</v>
      </c>
      <c r="P1102" t="s">
        <v>406</v>
      </c>
      <c r="Q1102" t="s">
        <v>256</v>
      </c>
      <c r="R1102" t="s">
        <v>295</v>
      </c>
      <c r="S1102" s="2">
        <v>-139.91</v>
      </c>
      <c r="U1102">
        <v>12</v>
      </c>
      <c r="IF1102">
        <v>1736</v>
      </c>
      <c r="IG1102" t="s">
        <v>406</v>
      </c>
      <c r="IH1102" t="s">
        <v>252</v>
      </c>
      <c r="IK1102">
        <v>-2</v>
      </c>
      <c r="IL1102" t="s">
        <v>253</v>
      </c>
      <c r="IM1102" t="s">
        <v>254</v>
      </c>
      <c r="IN1102" t="s">
        <v>416</v>
      </c>
      <c r="IP1102" t="s">
        <v>418</v>
      </c>
    </row>
    <row r="1103" spans="1:250" x14ac:dyDescent="0.25">
      <c r="A1103">
        <v>134845</v>
      </c>
      <c r="B1103">
        <v>1886117376</v>
      </c>
      <c r="C1103">
        <v>1403</v>
      </c>
      <c r="D1103" t="s">
        <v>399</v>
      </c>
      <c r="E1103" t="s">
        <v>400</v>
      </c>
      <c r="F1103">
        <v>1407</v>
      </c>
      <c r="G1103" t="s">
        <v>401</v>
      </c>
      <c r="H1103" t="s">
        <v>400</v>
      </c>
      <c r="I1103">
        <v>462</v>
      </c>
      <c r="J1103" t="s">
        <v>445</v>
      </c>
      <c r="K1103" t="s">
        <v>446</v>
      </c>
      <c r="L1103">
        <v>1736</v>
      </c>
      <c r="M1103" t="s">
        <v>406</v>
      </c>
      <c r="N1103" t="s">
        <v>256</v>
      </c>
      <c r="O1103">
        <v>1736</v>
      </c>
      <c r="P1103" t="s">
        <v>406</v>
      </c>
      <c r="Q1103" t="s">
        <v>256</v>
      </c>
      <c r="R1103" t="s">
        <v>295</v>
      </c>
      <c r="S1103" s="2">
        <v>-258.77</v>
      </c>
      <c r="U1103">
        <v>12</v>
      </c>
      <c r="IF1103">
        <v>1736</v>
      </c>
      <c r="IG1103" t="s">
        <v>406</v>
      </c>
      <c r="IH1103" t="s">
        <v>252</v>
      </c>
      <c r="IK1103">
        <v>-2</v>
      </c>
      <c r="IL1103" t="s">
        <v>253</v>
      </c>
      <c r="IM1103" t="s">
        <v>254</v>
      </c>
      <c r="IN1103" t="s">
        <v>416</v>
      </c>
      <c r="IP1103" t="s">
        <v>418</v>
      </c>
    </row>
    <row r="1104" spans="1:250" x14ac:dyDescent="0.25">
      <c r="A1104">
        <v>134846</v>
      </c>
      <c r="B1104">
        <v>1886117376</v>
      </c>
      <c r="C1104">
        <v>1403</v>
      </c>
      <c r="D1104" t="s">
        <v>399</v>
      </c>
      <c r="E1104" t="s">
        <v>400</v>
      </c>
      <c r="F1104">
        <v>1407</v>
      </c>
      <c r="G1104" t="s">
        <v>401</v>
      </c>
      <c r="H1104" t="s">
        <v>400</v>
      </c>
      <c r="I1104">
        <v>459</v>
      </c>
      <c r="J1104" t="s">
        <v>431</v>
      </c>
      <c r="K1104" t="s">
        <v>432</v>
      </c>
      <c r="L1104">
        <v>1736</v>
      </c>
      <c r="M1104" t="s">
        <v>406</v>
      </c>
      <c r="N1104" t="s">
        <v>256</v>
      </c>
      <c r="O1104">
        <v>1736</v>
      </c>
      <c r="P1104" t="s">
        <v>406</v>
      </c>
      <c r="Q1104" t="s">
        <v>256</v>
      </c>
      <c r="R1104" t="s">
        <v>295</v>
      </c>
      <c r="S1104" s="2">
        <v>-298.58</v>
      </c>
      <c r="U1104">
        <v>12</v>
      </c>
      <c r="IF1104">
        <v>1736</v>
      </c>
      <c r="IG1104" t="s">
        <v>406</v>
      </c>
      <c r="IH1104" t="s">
        <v>252</v>
      </c>
      <c r="IK1104">
        <v>-2</v>
      </c>
      <c r="IL1104" t="s">
        <v>253</v>
      </c>
      <c r="IM1104" t="s">
        <v>254</v>
      </c>
      <c r="IN1104" t="s">
        <v>416</v>
      </c>
      <c r="IP1104" t="s">
        <v>418</v>
      </c>
    </row>
    <row r="1105" spans="1:250" x14ac:dyDescent="0.25">
      <c r="A1105">
        <v>134847</v>
      </c>
      <c r="B1105">
        <v>1886117376</v>
      </c>
      <c r="C1105">
        <v>1403</v>
      </c>
      <c r="D1105" t="s">
        <v>399</v>
      </c>
      <c r="E1105" t="s">
        <v>400</v>
      </c>
      <c r="F1105">
        <v>1407</v>
      </c>
      <c r="G1105" t="s">
        <v>401</v>
      </c>
      <c r="H1105" t="s">
        <v>400</v>
      </c>
      <c r="I1105">
        <v>454</v>
      </c>
      <c r="J1105" t="s">
        <v>420</v>
      </c>
      <c r="K1105" t="s">
        <v>421</v>
      </c>
      <c r="L1105">
        <v>1736</v>
      </c>
      <c r="M1105" t="s">
        <v>406</v>
      </c>
      <c r="N1105" t="s">
        <v>256</v>
      </c>
      <c r="O1105">
        <v>1736</v>
      </c>
      <c r="P1105" t="s">
        <v>406</v>
      </c>
      <c r="Q1105" t="s">
        <v>256</v>
      </c>
      <c r="R1105" t="s">
        <v>295</v>
      </c>
      <c r="S1105" s="2">
        <v>-297.18</v>
      </c>
      <c r="U1105">
        <v>12</v>
      </c>
      <c r="IF1105">
        <v>1736</v>
      </c>
      <c r="IG1105" t="s">
        <v>406</v>
      </c>
      <c r="IH1105" t="s">
        <v>252</v>
      </c>
      <c r="IK1105">
        <v>-2</v>
      </c>
      <c r="IL1105" t="s">
        <v>253</v>
      </c>
      <c r="IM1105" t="s">
        <v>254</v>
      </c>
      <c r="IN1105" t="s">
        <v>416</v>
      </c>
      <c r="IP1105" t="s">
        <v>418</v>
      </c>
    </row>
    <row r="1106" spans="1:250" x14ac:dyDescent="0.25">
      <c r="A1106">
        <v>134848</v>
      </c>
      <c r="B1106">
        <v>1886117376</v>
      </c>
      <c r="C1106">
        <v>1403</v>
      </c>
      <c r="D1106" t="s">
        <v>399</v>
      </c>
      <c r="E1106" t="s">
        <v>400</v>
      </c>
      <c r="F1106">
        <v>1407</v>
      </c>
      <c r="G1106" t="s">
        <v>401</v>
      </c>
      <c r="H1106" t="s">
        <v>400</v>
      </c>
      <c r="I1106">
        <v>449</v>
      </c>
      <c r="J1106" t="s">
        <v>422</v>
      </c>
      <c r="K1106" t="s">
        <v>423</v>
      </c>
      <c r="L1106">
        <v>1736</v>
      </c>
      <c r="M1106" t="s">
        <v>406</v>
      </c>
      <c r="N1106" t="s">
        <v>256</v>
      </c>
      <c r="O1106">
        <v>1736</v>
      </c>
      <c r="P1106" t="s">
        <v>406</v>
      </c>
      <c r="Q1106" t="s">
        <v>256</v>
      </c>
      <c r="R1106" t="s">
        <v>295</v>
      </c>
      <c r="S1106" s="2">
        <v>-396.23</v>
      </c>
      <c r="U1106">
        <v>12</v>
      </c>
      <c r="IF1106">
        <v>1736</v>
      </c>
      <c r="IG1106" t="s">
        <v>406</v>
      </c>
      <c r="IH1106" t="s">
        <v>252</v>
      </c>
      <c r="IK1106">
        <v>-2</v>
      </c>
      <c r="IL1106" t="s">
        <v>253</v>
      </c>
      <c r="IM1106" t="s">
        <v>254</v>
      </c>
      <c r="IN1106" t="s">
        <v>416</v>
      </c>
      <c r="IP1106" t="s">
        <v>418</v>
      </c>
    </row>
    <row r="1107" spans="1:250" x14ac:dyDescent="0.25">
      <c r="A1107">
        <v>134849</v>
      </c>
      <c r="B1107">
        <v>1886117376</v>
      </c>
      <c r="C1107">
        <v>1403</v>
      </c>
      <c r="D1107" t="s">
        <v>399</v>
      </c>
      <c r="E1107" t="s">
        <v>400</v>
      </c>
      <c r="F1107">
        <v>1407</v>
      </c>
      <c r="G1107" t="s">
        <v>401</v>
      </c>
      <c r="H1107" t="s">
        <v>400</v>
      </c>
      <c r="I1107">
        <v>446</v>
      </c>
      <c r="J1107" t="s">
        <v>424</v>
      </c>
      <c r="K1107" t="s">
        <v>425</v>
      </c>
      <c r="L1107">
        <v>1736</v>
      </c>
      <c r="M1107" t="s">
        <v>406</v>
      </c>
      <c r="N1107" t="s">
        <v>256</v>
      </c>
      <c r="O1107">
        <v>1736</v>
      </c>
      <c r="P1107" t="s">
        <v>406</v>
      </c>
      <c r="Q1107" t="s">
        <v>256</v>
      </c>
      <c r="R1107" t="s">
        <v>295</v>
      </c>
      <c r="S1107" s="2">
        <v>-217.07</v>
      </c>
      <c r="U1107">
        <v>12</v>
      </c>
      <c r="IF1107">
        <v>1736</v>
      </c>
      <c r="IG1107" t="s">
        <v>406</v>
      </c>
      <c r="IH1107" t="s">
        <v>252</v>
      </c>
      <c r="IK1107">
        <v>-2</v>
      </c>
      <c r="IL1107" t="s">
        <v>253</v>
      </c>
      <c r="IM1107" t="s">
        <v>254</v>
      </c>
      <c r="IN1107" t="s">
        <v>416</v>
      </c>
      <c r="IP1107" t="s">
        <v>418</v>
      </c>
    </row>
    <row r="1108" spans="1:250" x14ac:dyDescent="0.25">
      <c r="A1108">
        <v>134850</v>
      </c>
      <c r="B1108">
        <v>1886117376</v>
      </c>
      <c r="C1108">
        <v>1403</v>
      </c>
      <c r="D1108" t="s">
        <v>399</v>
      </c>
      <c r="E1108" t="s">
        <v>400</v>
      </c>
      <c r="F1108">
        <v>1407</v>
      </c>
      <c r="G1108" t="s">
        <v>401</v>
      </c>
      <c r="H1108" t="s">
        <v>400</v>
      </c>
      <c r="I1108">
        <v>444</v>
      </c>
      <c r="J1108" t="s">
        <v>426</v>
      </c>
      <c r="K1108" t="s">
        <v>427</v>
      </c>
      <c r="L1108">
        <v>1736</v>
      </c>
      <c r="M1108" t="s">
        <v>406</v>
      </c>
      <c r="N1108" t="s">
        <v>256</v>
      </c>
      <c r="O1108">
        <v>1736</v>
      </c>
      <c r="P1108" t="s">
        <v>406</v>
      </c>
      <c r="Q1108" t="s">
        <v>256</v>
      </c>
      <c r="R1108" t="s">
        <v>295</v>
      </c>
      <c r="S1108" s="2">
        <v>-335.48</v>
      </c>
      <c r="U1108">
        <v>12</v>
      </c>
      <c r="IF1108">
        <v>1736</v>
      </c>
      <c r="IG1108" t="s">
        <v>406</v>
      </c>
      <c r="IH1108" t="s">
        <v>252</v>
      </c>
      <c r="IK1108">
        <v>-2</v>
      </c>
      <c r="IL1108" t="s">
        <v>253</v>
      </c>
      <c r="IM1108" t="s">
        <v>254</v>
      </c>
      <c r="IN1108" t="s">
        <v>416</v>
      </c>
      <c r="IP1108" t="s">
        <v>418</v>
      </c>
    </row>
    <row r="1109" spans="1:250" x14ac:dyDescent="0.25">
      <c r="A1109">
        <v>134851</v>
      </c>
      <c r="B1109">
        <v>1886117376</v>
      </c>
      <c r="C1109">
        <v>1403</v>
      </c>
      <c r="D1109" t="s">
        <v>399</v>
      </c>
      <c r="E1109" t="s">
        <v>400</v>
      </c>
      <c r="F1109">
        <v>1407</v>
      </c>
      <c r="G1109" t="s">
        <v>401</v>
      </c>
      <c r="H1109" t="s">
        <v>400</v>
      </c>
      <c r="I1109">
        <v>439</v>
      </c>
      <c r="J1109" t="s">
        <v>428</v>
      </c>
      <c r="K1109" t="s">
        <v>429</v>
      </c>
      <c r="L1109">
        <v>1736</v>
      </c>
      <c r="M1109" t="s">
        <v>406</v>
      </c>
      <c r="N1109" t="s">
        <v>256</v>
      </c>
      <c r="O1109">
        <v>1736</v>
      </c>
      <c r="P1109" t="s">
        <v>406</v>
      </c>
      <c r="Q1109" t="s">
        <v>256</v>
      </c>
      <c r="R1109" t="s">
        <v>295</v>
      </c>
      <c r="S1109" s="2">
        <v>-255.37</v>
      </c>
      <c r="U1109">
        <v>12</v>
      </c>
      <c r="IF1109">
        <v>1736</v>
      </c>
      <c r="IG1109" t="s">
        <v>406</v>
      </c>
      <c r="IH1109" t="s">
        <v>252</v>
      </c>
      <c r="IK1109">
        <v>-2</v>
      </c>
      <c r="IL1109" t="s">
        <v>253</v>
      </c>
      <c r="IM1109" t="s">
        <v>254</v>
      </c>
      <c r="IN1109" t="s">
        <v>416</v>
      </c>
      <c r="IP1109" t="s">
        <v>418</v>
      </c>
    </row>
    <row r="1110" spans="1:250" x14ac:dyDescent="0.25">
      <c r="A1110">
        <v>134852</v>
      </c>
      <c r="B1110">
        <v>1886117376</v>
      </c>
      <c r="C1110">
        <v>1403</v>
      </c>
      <c r="D1110" t="s">
        <v>399</v>
      </c>
      <c r="E1110" t="s">
        <v>400</v>
      </c>
      <c r="F1110">
        <v>1407</v>
      </c>
      <c r="G1110" t="s">
        <v>401</v>
      </c>
      <c r="H1110" t="s">
        <v>400</v>
      </c>
      <c r="I1110">
        <v>434</v>
      </c>
      <c r="J1110" t="s">
        <v>414</v>
      </c>
      <c r="K1110" t="s">
        <v>415</v>
      </c>
      <c r="L1110">
        <v>1736</v>
      </c>
      <c r="M1110" t="s">
        <v>406</v>
      </c>
      <c r="N1110" t="s">
        <v>256</v>
      </c>
      <c r="O1110">
        <v>1736</v>
      </c>
      <c r="P1110" t="s">
        <v>406</v>
      </c>
      <c r="Q1110" t="s">
        <v>256</v>
      </c>
      <c r="R1110" t="s">
        <v>295</v>
      </c>
      <c r="S1110" s="2">
        <v>-432.16</v>
      </c>
      <c r="U1110">
        <v>12</v>
      </c>
      <c r="IF1110">
        <v>1736</v>
      </c>
      <c r="IG1110" t="s">
        <v>406</v>
      </c>
      <c r="IH1110" t="s">
        <v>252</v>
      </c>
      <c r="IK1110">
        <v>-2</v>
      </c>
      <c r="IL1110" t="s">
        <v>253</v>
      </c>
      <c r="IM1110" t="s">
        <v>254</v>
      </c>
      <c r="IN1110" t="s">
        <v>416</v>
      </c>
      <c r="IP1110" t="s">
        <v>418</v>
      </c>
    </row>
    <row r="1111" spans="1:250" x14ac:dyDescent="0.25">
      <c r="A1111">
        <v>134853</v>
      </c>
      <c r="B1111">
        <v>1886117376</v>
      </c>
      <c r="C1111">
        <v>1403</v>
      </c>
      <c r="D1111" t="s">
        <v>399</v>
      </c>
      <c r="E1111" t="s">
        <v>400</v>
      </c>
      <c r="F1111">
        <v>1407</v>
      </c>
      <c r="G1111" t="s">
        <v>401</v>
      </c>
      <c r="H1111" t="s">
        <v>400</v>
      </c>
      <c r="I1111">
        <v>430</v>
      </c>
      <c r="J1111" t="s">
        <v>410</v>
      </c>
      <c r="K1111" t="s">
        <v>411</v>
      </c>
      <c r="L1111">
        <v>1736</v>
      </c>
      <c r="M1111" t="s">
        <v>406</v>
      </c>
      <c r="N1111" t="s">
        <v>256</v>
      </c>
      <c r="O1111">
        <v>1736</v>
      </c>
      <c r="P1111" t="s">
        <v>406</v>
      </c>
      <c r="Q1111" t="s">
        <v>256</v>
      </c>
      <c r="R1111" t="s">
        <v>295</v>
      </c>
      <c r="S1111" s="2">
        <v>-176.14</v>
      </c>
      <c r="U1111">
        <v>12</v>
      </c>
      <c r="IF1111">
        <v>1736</v>
      </c>
      <c r="IG1111" t="s">
        <v>406</v>
      </c>
      <c r="IH1111" t="s">
        <v>252</v>
      </c>
      <c r="IK1111">
        <v>-2</v>
      </c>
      <c r="IL1111" t="s">
        <v>253</v>
      </c>
      <c r="IM1111" t="s">
        <v>254</v>
      </c>
      <c r="IN1111" t="s">
        <v>416</v>
      </c>
      <c r="IP1111" t="s">
        <v>418</v>
      </c>
    </row>
    <row r="1112" spans="1:250" x14ac:dyDescent="0.25">
      <c r="A1112">
        <v>134854</v>
      </c>
      <c r="B1112">
        <v>1886117376</v>
      </c>
      <c r="C1112">
        <v>1403</v>
      </c>
      <c r="D1112" t="s">
        <v>399</v>
      </c>
      <c r="E1112" t="s">
        <v>400</v>
      </c>
      <c r="F1112">
        <v>1407</v>
      </c>
      <c r="G1112" t="s">
        <v>401</v>
      </c>
      <c r="H1112" t="s">
        <v>400</v>
      </c>
      <c r="I1112">
        <v>428</v>
      </c>
      <c r="J1112" t="s">
        <v>391</v>
      </c>
      <c r="K1112" t="s">
        <v>402</v>
      </c>
      <c r="L1112">
        <v>1736</v>
      </c>
      <c r="M1112" t="s">
        <v>406</v>
      </c>
      <c r="N1112" t="s">
        <v>256</v>
      </c>
      <c r="O1112">
        <v>1736</v>
      </c>
      <c r="P1112" t="s">
        <v>406</v>
      </c>
      <c r="Q1112" t="s">
        <v>256</v>
      </c>
      <c r="R1112" t="s">
        <v>295</v>
      </c>
      <c r="S1112" s="2">
        <v>-371.87</v>
      </c>
      <c r="U1112">
        <v>12</v>
      </c>
      <c r="IF1112">
        <v>1736</v>
      </c>
      <c r="IG1112" t="s">
        <v>406</v>
      </c>
      <c r="IH1112" t="s">
        <v>252</v>
      </c>
      <c r="IK1112">
        <v>-2</v>
      </c>
      <c r="IL1112" t="s">
        <v>253</v>
      </c>
      <c r="IM1112" t="s">
        <v>254</v>
      </c>
      <c r="IN1112" t="s">
        <v>416</v>
      </c>
      <c r="IP1112" t="s">
        <v>418</v>
      </c>
    </row>
    <row r="1113" spans="1:250" x14ac:dyDescent="0.25">
      <c r="A1113">
        <v>134855</v>
      </c>
      <c r="B1113">
        <v>1886117376</v>
      </c>
      <c r="C1113">
        <v>1403</v>
      </c>
      <c r="D1113" t="s">
        <v>399</v>
      </c>
      <c r="E1113" t="s">
        <v>400</v>
      </c>
      <c r="F1113">
        <v>1407</v>
      </c>
      <c r="G1113" t="s">
        <v>401</v>
      </c>
      <c r="H1113" t="s">
        <v>400</v>
      </c>
      <c r="I1113">
        <v>423</v>
      </c>
      <c r="J1113" t="s">
        <v>392</v>
      </c>
      <c r="K1113" t="s">
        <v>393</v>
      </c>
      <c r="L1113">
        <v>1736</v>
      </c>
      <c r="M1113" t="s">
        <v>406</v>
      </c>
      <c r="N1113" t="s">
        <v>256</v>
      </c>
      <c r="O1113">
        <v>1736</v>
      </c>
      <c r="P1113" t="s">
        <v>406</v>
      </c>
      <c r="Q1113" t="s">
        <v>256</v>
      </c>
      <c r="R1113" t="s">
        <v>295</v>
      </c>
      <c r="S1113" s="2">
        <v>-175.54</v>
      </c>
      <c r="U1113">
        <v>12</v>
      </c>
      <c r="IF1113">
        <v>1736</v>
      </c>
      <c r="IG1113" t="s">
        <v>406</v>
      </c>
      <c r="IH1113" t="s">
        <v>252</v>
      </c>
      <c r="IK1113">
        <v>-2</v>
      </c>
      <c r="IL1113" t="s">
        <v>253</v>
      </c>
      <c r="IM1113" t="s">
        <v>254</v>
      </c>
      <c r="IN1113" t="s">
        <v>416</v>
      </c>
      <c r="IP1113" t="s">
        <v>418</v>
      </c>
    </row>
    <row r="1114" spans="1:250" x14ac:dyDescent="0.25">
      <c r="A1114">
        <v>134856</v>
      </c>
      <c r="B1114">
        <v>1886117376</v>
      </c>
      <c r="C1114">
        <v>1403</v>
      </c>
      <c r="D1114" t="s">
        <v>399</v>
      </c>
      <c r="E1114" t="s">
        <v>400</v>
      </c>
      <c r="F1114">
        <v>1407</v>
      </c>
      <c r="G1114" t="s">
        <v>401</v>
      </c>
      <c r="H1114" t="s">
        <v>400</v>
      </c>
      <c r="I1114">
        <v>421</v>
      </c>
      <c r="J1114" t="s">
        <v>394</v>
      </c>
      <c r="K1114" t="s">
        <v>405</v>
      </c>
      <c r="L1114">
        <v>1736</v>
      </c>
      <c r="M1114" t="s">
        <v>406</v>
      </c>
      <c r="N1114" t="s">
        <v>256</v>
      </c>
      <c r="O1114">
        <v>1736</v>
      </c>
      <c r="P1114" t="s">
        <v>406</v>
      </c>
      <c r="Q1114" t="s">
        <v>256</v>
      </c>
      <c r="R1114" t="s">
        <v>295</v>
      </c>
      <c r="S1114" s="2">
        <v>-370.58</v>
      </c>
      <c r="U1114">
        <v>12</v>
      </c>
      <c r="IF1114">
        <v>1736</v>
      </c>
      <c r="IG1114" t="s">
        <v>406</v>
      </c>
      <c r="IH1114" t="s">
        <v>252</v>
      </c>
      <c r="IK1114">
        <v>-2</v>
      </c>
      <c r="IL1114" t="s">
        <v>253</v>
      </c>
      <c r="IM1114" t="s">
        <v>254</v>
      </c>
      <c r="IN1114" t="s">
        <v>416</v>
      </c>
      <c r="IP1114" t="s">
        <v>418</v>
      </c>
    </row>
    <row r="1115" spans="1:250" x14ac:dyDescent="0.25">
      <c r="A1115">
        <v>134857</v>
      </c>
      <c r="B1115">
        <v>1886117376</v>
      </c>
      <c r="C1115">
        <v>1403</v>
      </c>
      <c r="D1115" t="s">
        <v>399</v>
      </c>
      <c r="E1115" t="s">
        <v>400</v>
      </c>
      <c r="F1115">
        <v>1407</v>
      </c>
      <c r="G1115" t="s">
        <v>401</v>
      </c>
      <c r="H1115" t="s">
        <v>400</v>
      </c>
      <c r="I1115">
        <v>417</v>
      </c>
      <c r="J1115" t="s">
        <v>389</v>
      </c>
      <c r="K1115" t="s">
        <v>390</v>
      </c>
      <c r="L1115">
        <v>1736</v>
      </c>
      <c r="M1115" t="s">
        <v>406</v>
      </c>
      <c r="N1115" t="s">
        <v>256</v>
      </c>
      <c r="O1115">
        <v>1736</v>
      </c>
      <c r="P1115" t="s">
        <v>406</v>
      </c>
      <c r="Q1115" t="s">
        <v>256</v>
      </c>
      <c r="R1115" t="s">
        <v>295</v>
      </c>
      <c r="S1115" s="2">
        <v>-233.73</v>
      </c>
      <c r="U1115">
        <v>12</v>
      </c>
      <c r="IF1115">
        <v>1736</v>
      </c>
      <c r="IG1115" t="s">
        <v>406</v>
      </c>
      <c r="IH1115" t="s">
        <v>252</v>
      </c>
      <c r="IK1115">
        <v>-2</v>
      </c>
      <c r="IL1115" t="s">
        <v>253</v>
      </c>
      <c r="IM1115" t="s">
        <v>254</v>
      </c>
      <c r="IN1115" t="s">
        <v>416</v>
      </c>
      <c r="IP1115" t="s">
        <v>418</v>
      </c>
    </row>
    <row r="1116" spans="1:250" x14ac:dyDescent="0.25">
      <c r="A1116">
        <v>134858</v>
      </c>
      <c r="B1116">
        <v>1886117376</v>
      </c>
      <c r="C1116">
        <v>1403</v>
      </c>
      <c r="D1116" t="s">
        <v>399</v>
      </c>
      <c r="E1116" t="s">
        <v>400</v>
      </c>
      <c r="F1116">
        <v>1407</v>
      </c>
      <c r="G1116" t="s">
        <v>401</v>
      </c>
      <c r="H1116" t="s">
        <v>400</v>
      </c>
      <c r="I1116">
        <v>504</v>
      </c>
      <c r="J1116" t="s">
        <v>464</v>
      </c>
      <c r="K1116" t="s">
        <v>463</v>
      </c>
      <c r="L1116">
        <v>1471</v>
      </c>
      <c r="M1116" t="s">
        <v>407</v>
      </c>
      <c r="N1116" t="s">
        <v>255</v>
      </c>
      <c r="O1116">
        <v>1471</v>
      </c>
      <c r="P1116" t="s">
        <v>407</v>
      </c>
      <c r="Q1116" t="s">
        <v>255</v>
      </c>
      <c r="R1116" t="s">
        <v>295</v>
      </c>
      <c r="S1116" s="2">
        <v>-3.53</v>
      </c>
      <c r="U1116">
        <v>12</v>
      </c>
      <c r="IF1116">
        <v>1471</v>
      </c>
      <c r="IG1116" t="s">
        <v>407</v>
      </c>
      <c r="IH1116" t="s">
        <v>252</v>
      </c>
      <c r="IK1116">
        <v>-2</v>
      </c>
      <c r="IL1116" t="s">
        <v>253</v>
      </c>
      <c r="IM1116" t="s">
        <v>254</v>
      </c>
      <c r="IN1116" t="s">
        <v>416</v>
      </c>
      <c r="IP1116" t="s">
        <v>419</v>
      </c>
    </row>
    <row r="1117" spans="1:250" x14ac:dyDescent="0.25">
      <c r="A1117">
        <v>134859</v>
      </c>
      <c r="B1117">
        <v>1886117376</v>
      </c>
      <c r="C1117">
        <v>1403</v>
      </c>
      <c r="D1117" t="s">
        <v>399</v>
      </c>
      <c r="E1117" t="s">
        <v>400</v>
      </c>
      <c r="F1117">
        <v>1407</v>
      </c>
      <c r="G1117" t="s">
        <v>401</v>
      </c>
      <c r="H1117" t="s">
        <v>400</v>
      </c>
      <c r="I1117">
        <v>501</v>
      </c>
      <c r="J1117" t="s">
        <v>468</v>
      </c>
      <c r="K1117" t="s">
        <v>469</v>
      </c>
      <c r="L1117">
        <v>1471</v>
      </c>
      <c r="M1117" t="s">
        <v>407</v>
      </c>
      <c r="N1117" t="s">
        <v>255</v>
      </c>
      <c r="O1117">
        <v>1471</v>
      </c>
      <c r="P1117" t="s">
        <v>407</v>
      </c>
      <c r="Q1117" t="s">
        <v>255</v>
      </c>
      <c r="R1117" t="s">
        <v>295</v>
      </c>
      <c r="S1117" s="2">
        <v>-3.3</v>
      </c>
      <c r="U1117">
        <v>12</v>
      </c>
      <c r="IF1117">
        <v>1471</v>
      </c>
      <c r="IG1117" t="s">
        <v>407</v>
      </c>
      <c r="IH1117" t="s">
        <v>252</v>
      </c>
      <c r="IK1117">
        <v>-2</v>
      </c>
      <c r="IL1117" t="s">
        <v>253</v>
      </c>
      <c r="IM1117" t="s">
        <v>254</v>
      </c>
      <c r="IN1117" t="s">
        <v>416</v>
      </c>
      <c r="IP1117" t="s">
        <v>419</v>
      </c>
    </row>
    <row r="1118" spans="1:250" x14ac:dyDescent="0.25">
      <c r="A1118">
        <v>134860</v>
      </c>
      <c r="B1118">
        <v>1886117376</v>
      </c>
      <c r="C1118">
        <v>1403</v>
      </c>
      <c r="D1118" t="s">
        <v>399</v>
      </c>
      <c r="E1118" t="s">
        <v>400</v>
      </c>
      <c r="F1118">
        <v>1407</v>
      </c>
      <c r="G1118" t="s">
        <v>401</v>
      </c>
      <c r="H1118" t="s">
        <v>400</v>
      </c>
      <c r="I1118">
        <v>499</v>
      </c>
      <c r="J1118" t="s">
        <v>470</v>
      </c>
      <c r="K1118" t="s">
        <v>471</v>
      </c>
      <c r="L1118">
        <v>1471</v>
      </c>
      <c r="M1118" t="s">
        <v>407</v>
      </c>
      <c r="N1118" t="s">
        <v>255</v>
      </c>
      <c r="O1118">
        <v>1471</v>
      </c>
      <c r="P1118" t="s">
        <v>407</v>
      </c>
      <c r="Q1118" t="s">
        <v>255</v>
      </c>
      <c r="R1118" t="s">
        <v>295</v>
      </c>
      <c r="S1118" s="2">
        <v>-1.66</v>
      </c>
      <c r="U1118">
        <v>12</v>
      </c>
      <c r="IF1118">
        <v>1471</v>
      </c>
      <c r="IG1118" t="s">
        <v>407</v>
      </c>
      <c r="IH1118" t="s">
        <v>252</v>
      </c>
      <c r="IK1118">
        <v>-2</v>
      </c>
      <c r="IL1118" t="s">
        <v>253</v>
      </c>
      <c r="IM1118" t="s">
        <v>254</v>
      </c>
      <c r="IN1118" t="s">
        <v>416</v>
      </c>
      <c r="IP1118" t="s">
        <v>419</v>
      </c>
    </row>
    <row r="1119" spans="1:250" x14ac:dyDescent="0.25">
      <c r="A1119">
        <v>134861</v>
      </c>
      <c r="B1119">
        <v>1886117376</v>
      </c>
      <c r="C1119">
        <v>1403</v>
      </c>
      <c r="D1119" t="s">
        <v>399</v>
      </c>
      <c r="E1119" t="s">
        <v>400</v>
      </c>
      <c r="F1119">
        <v>1407</v>
      </c>
      <c r="G1119" t="s">
        <v>401</v>
      </c>
      <c r="H1119" t="s">
        <v>400</v>
      </c>
      <c r="I1119">
        <v>493</v>
      </c>
      <c r="J1119" t="s">
        <v>472</v>
      </c>
      <c r="K1119" t="s">
        <v>473</v>
      </c>
      <c r="L1119">
        <v>1471</v>
      </c>
      <c r="M1119" t="s">
        <v>407</v>
      </c>
      <c r="N1119" t="s">
        <v>255</v>
      </c>
      <c r="O1119">
        <v>1471</v>
      </c>
      <c r="P1119" t="s">
        <v>407</v>
      </c>
      <c r="Q1119" t="s">
        <v>255</v>
      </c>
      <c r="R1119" t="s">
        <v>295</v>
      </c>
      <c r="S1119" s="2">
        <v>-1.41</v>
      </c>
      <c r="U1119">
        <v>12</v>
      </c>
      <c r="IF1119">
        <v>1471</v>
      </c>
      <c r="IG1119" t="s">
        <v>407</v>
      </c>
      <c r="IH1119" t="s">
        <v>252</v>
      </c>
      <c r="IK1119">
        <v>-2</v>
      </c>
      <c r="IL1119" t="s">
        <v>253</v>
      </c>
      <c r="IM1119" t="s">
        <v>254</v>
      </c>
      <c r="IN1119" t="s">
        <v>416</v>
      </c>
      <c r="IP1119" t="s">
        <v>419</v>
      </c>
    </row>
    <row r="1120" spans="1:250" x14ac:dyDescent="0.25">
      <c r="A1120">
        <v>134862</v>
      </c>
      <c r="B1120">
        <v>1886117376</v>
      </c>
      <c r="C1120">
        <v>1403</v>
      </c>
      <c r="D1120" t="s">
        <v>399</v>
      </c>
      <c r="E1120" t="s">
        <v>400</v>
      </c>
      <c r="F1120">
        <v>1407</v>
      </c>
      <c r="G1120" t="s">
        <v>401</v>
      </c>
      <c r="H1120" t="s">
        <v>400</v>
      </c>
      <c r="I1120">
        <v>491</v>
      </c>
      <c r="J1120" t="s">
        <v>474</v>
      </c>
      <c r="K1120" t="s">
        <v>475</v>
      </c>
      <c r="L1120">
        <v>1471</v>
      </c>
      <c r="M1120" t="s">
        <v>407</v>
      </c>
      <c r="N1120" t="s">
        <v>255</v>
      </c>
      <c r="O1120">
        <v>1471</v>
      </c>
      <c r="P1120" t="s">
        <v>407</v>
      </c>
      <c r="Q1120" t="s">
        <v>255</v>
      </c>
      <c r="R1120" t="s">
        <v>295</v>
      </c>
      <c r="S1120" s="2">
        <v>-1.06</v>
      </c>
      <c r="U1120">
        <v>12</v>
      </c>
      <c r="IF1120">
        <v>1471</v>
      </c>
      <c r="IG1120" t="s">
        <v>407</v>
      </c>
      <c r="IH1120" t="s">
        <v>252</v>
      </c>
      <c r="IK1120">
        <v>-2</v>
      </c>
      <c r="IL1120" t="s">
        <v>253</v>
      </c>
      <c r="IM1120" t="s">
        <v>254</v>
      </c>
      <c r="IN1120" t="s">
        <v>416</v>
      </c>
      <c r="IP1120" t="s">
        <v>419</v>
      </c>
    </row>
    <row r="1121" spans="1:250" x14ac:dyDescent="0.25">
      <c r="A1121">
        <v>134863</v>
      </c>
      <c r="B1121">
        <v>1886117376</v>
      </c>
      <c r="C1121">
        <v>1403</v>
      </c>
      <c r="D1121" t="s">
        <v>399</v>
      </c>
      <c r="E1121" t="s">
        <v>400</v>
      </c>
      <c r="F1121">
        <v>1407</v>
      </c>
      <c r="G1121" t="s">
        <v>401</v>
      </c>
      <c r="H1121" t="s">
        <v>400</v>
      </c>
      <c r="I1121">
        <v>484</v>
      </c>
      <c r="J1121" t="s">
        <v>476</v>
      </c>
      <c r="K1121" t="s">
        <v>477</v>
      </c>
      <c r="L1121">
        <v>1471</v>
      </c>
      <c r="M1121" t="s">
        <v>407</v>
      </c>
      <c r="N1121" t="s">
        <v>255</v>
      </c>
      <c r="O1121">
        <v>1471</v>
      </c>
      <c r="P1121" t="s">
        <v>407</v>
      </c>
      <c r="Q1121" t="s">
        <v>255</v>
      </c>
      <c r="R1121" t="s">
        <v>295</v>
      </c>
      <c r="S1121" s="2">
        <v>-1.81</v>
      </c>
      <c r="U1121">
        <v>12</v>
      </c>
      <c r="IF1121">
        <v>1471</v>
      </c>
      <c r="IG1121" t="s">
        <v>407</v>
      </c>
      <c r="IH1121" t="s">
        <v>252</v>
      </c>
      <c r="IK1121">
        <v>-2</v>
      </c>
      <c r="IL1121" t="s">
        <v>253</v>
      </c>
      <c r="IM1121" t="s">
        <v>254</v>
      </c>
      <c r="IN1121" t="s">
        <v>416</v>
      </c>
      <c r="IP1121" t="s">
        <v>419</v>
      </c>
    </row>
    <row r="1122" spans="1:250" x14ac:dyDescent="0.25">
      <c r="A1122">
        <v>134864</v>
      </c>
      <c r="B1122">
        <v>1886117376</v>
      </c>
      <c r="C1122">
        <v>1403</v>
      </c>
      <c r="D1122" t="s">
        <v>399</v>
      </c>
      <c r="E1122" t="s">
        <v>400</v>
      </c>
      <c r="F1122">
        <v>1407</v>
      </c>
      <c r="G1122" t="s">
        <v>401</v>
      </c>
      <c r="H1122" t="s">
        <v>400</v>
      </c>
      <c r="I1122">
        <v>483</v>
      </c>
      <c r="J1122" t="s">
        <v>448</v>
      </c>
      <c r="K1122" t="s">
        <v>449</v>
      </c>
      <c r="L1122">
        <v>1471</v>
      </c>
      <c r="M1122" t="s">
        <v>407</v>
      </c>
      <c r="N1122" t="s">
        <v>255</v>
      </c>
      <c r="O1122">
        <v>1471</v>
      </c>
      <c r="P1122" t="s">
        <v>407</v>
      </c>
      <c r="Q1122" t="s">
        <v>255</v>
      </c>
      <c r="R1122" t="s">
        <v>295</v>
      </c>
      <c r="S1122" s="2">
        <v>-0.86</v>
      </c>
      <c r="U1122">
        <v>12</v>
      </c>
      <c r="IF1122">
        <v>1471</v>
      </c>
      <c r="IG1122" t="s">
        <v>407</v>
      </c>
      <c r="IH1122" t="s">
        <v>252</v>
      </c>
      <c r="IK1122">
        <v>-2</v>
      </c>
      <c r="IL1122" t="s">
        <v>253</v>
      </c>
      <c r="IM1122" t="s">
        <v>254</v>
      </c>
      <c r="IN1122" t="s">
        <v>416</v>
      </c>
      <c r="IP1122" t="s">
        <v>419</v>
      </c>
    </row>
    <row r="1123" spans="1:250" x14ac:dyDescent="0.25">
      <c r="A1123">
        <v>134865</v>
      </c>
      <c r="B1123">
        <v>1886117376</v>
      </c>
      <c r="C1123">
        <v>1403</v>
      </c>
      <c r="D1123" t="s">
        <v>399</v>
      </c>
      <c r="E1123" t="s">
        <v>400</v>
      </c>
      <c r="F1123">
        <v>1407</v>
      </c>
      <c r="G1123" t="s">
        <v>401</v>
      </c>
      <c r="H1123" t="s">
        <v>400</v>
      </c>
      <c r="I1123">
        <v>479</v>
      </c>
      <c r="J1123" t="s">
        <v>450</v>
      </c>
      <c r="K1123" t="s">
        <v>451</v>
      </c>
      <c r="L1123">
        <v>1471</v>
      </c>
      <c r="M1123" t="s">
        <v>407</v>
      </c>
      <c r="N1123" t="s">
        <v>255</v>
      </c>
      <c r="O1123">
        <v>1471</v>
      </c>
      <c r="P1123" t="s">
        <v>407</v>
      </c>
      <c r="Q1123" t="s">
        <v>255</v>
      </c>
      <c r="R1123" t="s">
        <v>295</v>
      </c>
      <c r="S1123" s="2">
        <v>-0.62</v>
      </c>
      <c r="U1123">
        <v>12</v>
      </c>
      <c r="IF1123">
        <v>1471</v>
      </c>
      <c r="IG1123" t="s">
        <v>407</v>
      </c>
      <c r="IH1123" t="s">
        <v>252</v>
      </c>
      <c r="IK1123">
        <v>-2</v>
      </c>
      <c r="IL1123" t="s">
        <v>253</v>
      </c>
      <c r="IM1123" t="s">
        <v>254</v>
      </c>
      <c r="IN1123" t="s">
        <v>416</v>
      </c>
      <c r="IP1123" t="s">
        <v>419</v>
      </c>
    </row>
    <row r="1124" spans="1:250" x14ac:dyDescent="0.25">
      <c r="A1124">
        <v>134866</v>
      </c>
      <c r="B1124">
        <v>1886117376</v>
      </c>
      <c r="C1124">
        <v>1403</v>
      </c>
      <c r="D1124" t="s">
        <v>399</v>
      </c>
      <c r="E1124" t="s">
        <v>400</v>
      </c>
      <c r="F1124">
        <v>1407</v>
      </c>
      <c r="G1124" t="s">
        <v>401</v>
      </c>
      <c r="H1124" t="s">
        <v>400</v>
      </c>
      <c r="I1124">
        <v>475</v>
      </c>
      <c r="J1124" t="s">
        <v>433</v>
      </c>
      <c r="K1124" t="s">
        <v>434</v>
      </c>
      <c r="L1124">
        <v>1471</v>
      </c>
      <c r="M1124" t="s">
        <v>407</v>
      </c>
      <c r="N1124" t="s">
        <v>255</v>
      </c>
      <c r="O1124">
        <v>1471</v>
      </c>
      <c r="P1124" t="s">
        <v>407</v>
      </c>
      <c r="Q1124" t="s">
        <v>255</v>
      </c>
      <c r="R1124" t="s">
        <v>295</v>
      </c>
      <c r="S1124" s="2">
        <v>-1.23</v>
      </c>
      <c r="U1124">
        <v>12</v>
      </c>
      <c r="IF1124">
        <v>1471</v>
      </c>
      <c r="IG1124" t="s">
        <v>407</v>
      </c>
      <c r="IH1124" t="s">
        <v>252</v>
      </c>
      <c r="IK1124">
        <v>-2</v>
      </c>
      <c r="IL1124" t="s">
        <v>253</v>
      </c>
      <c r="IM1124" t="s">
        <v>254</v>
      </c>
      <c r="IN1124" t="s">
        <v>416</v>
      </c>
      <c r="IP1124" t="s">
        <v>419</v>
      </c>
    </row>
    <row r="1125" spans="1:250" x14ac:dyDescent="0.25">
      <c r="A1125">
        <v>134867</v>
      </c>
      <c r="B1125">
        <v>1886117376</v>
      </c>
      <c r="C1125">
        <v>1403</v>
      </c>
      <c r="D1125" t="s">
        <v>399</v>
      </c>
      <c r="E1125" t="s">
        <v>400</v>
      </c>
      <c r="F1125">
        <v>1407</v>
      </c>
      <c r="G1125" t="s">
        <v>401</v>
      </c>
      <c r="H1125" t="s">
        <v>400</v>
      </c>
      <c r="I1125">
        <v>474</v>
      </c>
      <c r="J1125" t="s">
        <v>437</v>
      </c>
      <c r="K1125" t="s">
        <v>438</v>
      </c>
      <c r="L1125">
        <v>1471</v>
      </c>
      <c r="M1125" t="s">
        <v>407</v>
      </c>
      <c r="N1125" t="s">
        <v>255</v>
      </c>
      <c r="O1125">
        <v>1471</v>
      </c>
      <c r="P1125" t="s">
        <v>407</v>
      </c>
      <c r="Q1125" t="s">
        <v>255</v>
      </c>
      <c r="R1125" t="s">
        <v>295</v>
      </c>
      <c r="S1125" s="2">
        <v>-1.22</v>
      </c>
      <c r="U1125">
        <v>12</v>
      </c>
      <c r="IF1125">
        <v>1471</v>
      </c>
      <c r="IG1125" t="s">
        <v>407</v>
      </c>
      <c r="IH1125" t="s">
        <v>252</v>
      </c>
      <c r="IK1125">
        <v>-2</v>
      </c>
      <c r="IL1125" t="s">
        <v>253</v>
      </c>
      <c r="IM1125" t="s">
        <v>254</v>
      </c>
      <c r="IN1125" t="s">
        <v>416</v>
      </c>
      <c r="IP1125" t="s">
        <v>419</v>
      </c>
    </row>
    <row r="1126" spans="1:250" x14ac:dyDescent="0.25">
      <c r="A1126">
        <v>134868</v>
      </c>
      <c r="B1126">
        <v>1886117376</v>
      </c>
      <c r="C1126">
        <v>1403</v>
      </c>
      <c r="D1126" t="s">
        <v>399</v>
      </c>
      <c r="E1126" t="s">
        <v>400</v>
      </c>
      <c r="F1126">
        <v>1407</v>
      </c>
      <c r="G1126" t="s">
        <v>401</v>
      </c>
      <c r="H1126" t="s">
        <v>400</v>
      </c>
      <c r="I1126">
        <v>470</v>
      </c>
      <c r="J1126" t="s">
        <v>439</v>
      </c>
      <c r="K1126" t="s">
        <v>440</v>
      </c>
      <c r="L1126">
        <v>1471</v>
      </c>
      <c r="M1126" t="s">
        <v>407</v>
      </c>
      <c r="N1126" t="s">
        <v>255</v>
      </c>
      <c r="O1126">
        <v>1471</v>
      </c>
      <c r="P1126" t="s">
        <v>407</v>
      </c>
      <c r="Q1126" t="s">
        <v>255</v>
      </c>
      <c r="R1126" t="s">
        <v>295</v>
      </c>
      <c r="S1126" s="2">
        <v>-1.48</v>
      </c>
      <c r="U1126">
        <v>12</v>
      </c>
      <c r="IF1126">
        <v>1471</v>
      </c>
      <c r="IG1126" t="s">
        <v>407</v>
      </c>
      <c r="IH1126" t="s">
        <v>252</v>
      </c>
      <c r="IK1126">
        <v>-2</v>
      </c>
      <c r="IL1126" t="s">
        <v>253</v>
      </c>
      <c r="IM1126" t="s">
        <v>254</v>
      </c>
      <c r="IN1126" t="s">
        <v>416</v>
      </c>
      <c r="IP1126" t="s">
        <v>419</v>
      </c>
    </row>
    <row r="1127" spans="1:250" x14ac:dyDescent="0.25">
      <c r="A1127">
        <v>134869</v>
      </c>
      <c r="B1127">
        <v>1886117376</v>
      </c>
      <c r="C1127">
        <v>1403</v>
      </c>
      <c r="D1127" t="s">
        <v>399</v>
      </c>
      <c r="E1127" t="s">
        <v>400</v>
      </c>
      <c r="F1127">
        <v>1407</v>
      </c>
      <c r="G1127" t="s">
        <v>401</v>
      </c>
      <c r="H1127" t="s">
        <v>400</v>
      </c>
      <c r="I1127">
        <v>467</v>
      </c>
      <c r="J1127" t="s">
        <v>441</v>
      </c>
      <c r="K1127" t="s">
        <v>442</v>
      </c>
      <c r="L1127">
        <v>1471</v>
      </c>
      <c r="M1127" t="s">
        <v>407</v>
      </c>
      <c r="N1127" t="s">
        <v>255</v>
      </c>
      <c r="O1127">
        <v>1471</v>
      </c>
      <c r="P1127" t="s">
        <v>407</v>
      </c>
      <c r="Q1127" t="s">
        <v>255</v>
      </c>
      <c r="R1127" t="s">
        <v>295</v>
      </c>
      <c r="S1127" s="2">
        <v>-0.96</v>
      </c>
      <c r="U1127">
        <v>12</v>
      </c>
      <c r="IF1127">
        <v>1471</v>
      </c>
      <c r="IG1127" t="s">
        <v>407</v>
      </c>
      <c r="IH1127" t="s">
        <v>252</v>
      </c>
      <c r="IK1127">
        <v>-2</v>
      </c>
      <c r="IL1127" t="s">
        <v>253</v>
      </c>
      <c r="IM1127" t="s">
        <v>254</v>
      </c>
      <c r="IN1127" t="s">
        <v>416</v>
      </c>
      <c r="IP1127" t="s">
        <v>419</v>
      </c>
    </row>
    <row r="1128" spans="1:250" x14ac:dyDescent="0.25">
      <c r="A1128">
        <v>134870</v>
      </c>
      <c r="B1128">
        <v>1886117376</v>
      </c>
      <c r="C1128">
        <v>1403</v>
      </c>
      <c r="D1128" t="s">
        <v>399</v>
      </c>
      <c r="E1128" t="s">
        <v>400</v>
      </c>
      <c r="F1128">
        <v>1407</v>
      </c>
      <c r="G1128" t="s">
        <v>401</v>
      </c>
      <c r="H1128" t="s">
        <v>400</v>
      </c>
      <c r="I1128">
        <v>466</v>
      </c>
      <c r="J1128" t="s">
        <v>443</v>
      </c>
      <c r="K1128" t="s">
        <v>444</v>
      </c>
      <c r="L1128">
        <v>1471</v>
      </c>
      <c r="M1128" t="s">
        <v>407</v>
      </c>
      <c r="N1128" t="s">
        <v>255</v>
      </c>
      <c r="O1128">
        <v>1471</v>
      </c>
      <c r="P1128" t="s">
        <v>407</v>
      </c>
      <c r="Q1128" t="s">
        <v>255</v>
      </c>
      <c r="R1128" t="s">
        <v>295</v>
      </c>
      <c r="S1128" s="2">
        <v>-0.61</v>
      </c>
      <c r="U1128">
        <v>12</v>
      </c>
      <c r="IF1128">
        <v>1471</v>
      </c>
      <c r="IG1128" t="s">
        <v>407</v>
      </c>
      <c r="IH1128" t="s">
        <v>252</v>
      </c>
      <c r="IK1128">
        <v>-2</v>
      </c>
      <c r="IL1128" t="s">
        <v>253</v>
      </c>
      <c r="IM1128" t="s">
        <v>254</v>
      </c>
      <c r="IN1128" t="s">
        <v>416</v>
      </c>
      <c r="IP1128" t="s">
        <v>419</v>
      </c>
    </row>
    <row r="1129" spans="1:250" x14ac:dyDescent="0.25">
      <c r="A1129">
        <v>134871</v>
      </c>
      <c r="B1129">
        <v>1886117376</v>
      </c>
      <c r="C1129">
        <v>1403</v>
      </c>
      <c r="D1129" t="s">
        <v>399</v>
      </c>
      <c r="E1129" t="s">
        <v>400</v>
      </c>
      <c r="F1129">
        <v>1407</v>
      </c>
      <c r="G1129" t="s">
        <v>401</v>
      </c>
      <c r="H1129" t="s">
        <v>400</v>
      </c>
      <c r="I1129">
        <v>462</v>
      </c>
      <c r="J1129" t="s">
        <v>445</v>
      </c>
      <c r="K1129" t="s">
        <v>446</v>
      </c>
      <c r="L1129">
        <v>1471</v>
      </c>
      <c r="M1129" t="s">
        <v>407</v>
      </c>
      <c r="N1129" t="s">
        <v>255</v>
      </c>
      <c r="O1129">
        <v>1471</v>
      </c>
      <c r="P1129" t="s">
        <v>407</v>
      </c>
      <c r="Q1129" t="s">
        <v>255</v>
      </c>
      <c r="R1129" t="s">
        <v>295</v>
      </c>
      <c r="S1129" s="2">
        <v>-1.1299999999999999</v>
      </c>
      <c r="U1129">
        <v>12</v>
      </c>
      <c r="IF1129">
        <v>1471</v>
      </c>
      <c r="IG1129" t="s">
        <v>407</v>
      </c>
      <c r="IH1129" t="s">
        <v>252</v>
      </c>
      <c r="IK1129">
        <v>-2</v>
      </c>
      <c r="IL1129" t="s">
        <v>253</v>
      </c>
      <c r="IM1129" t="s">
        <v>254</v>
      </c>
      <c r="IN1129" t="s">
        <v>416</v>
      </c>
      <c r="IP1129" t="s">
        <v>419</v>
      </c>
    </row>
    <row r="1130" spans="1:250" x14ac:dyDescent="0.25">
      <c r="A1130">
        <v>134872</v>
      </c>
      <c r="B1130">
        <v>1886117376</v>
      </c>
      <c r="C1130">
        <v>1403</v>
      </c>
      <c r="D1130" t="s">
        <v>399</v>
      </c>
      <c r="E1130" t="s">
        <v>400</v>
      </c>
      <c r="F1130">
        <v>1407</v>
      </c>
      <c r="G1130" t="s">
        <v>401</v>
      </c>
      <c r="H1130" t="s">
        <v>400</v>
      </c>
      <c r="I1130">
        <v>459</v>
      </c>
      <c r="J1130" t="s">
        <v>431</v>
      </c>
      <c r="K1130" t="s">
        <v>432</v>
      </c>
      <c r="L1130">
        <v>1471</v>
      </c>
      <c r="M1130" t="s">
        <v>407</v>
      </c>
      <c r="N1130" t="s">
        <v>255</v>
      </c>
      <c r="O1130">
        <v>1471</v>
      </c>
      <c r="P1130" t="s">
        <v>407</v>
      </c>
      <c r="Q1130" t="s">
        <v>255</v>
      </c>
      <c r="R1130" t="s">
        <v>295</v>
      </c>
      <c r="S1130" s="2">
        <v>-1.3</v>
      </c>
      <c r="U1130">
        <v>12</v>
      </c>
      <c r="IF1130">
        <v>1471</v>
      </c>
      <c r="IG1130" t="s">
        <v>407</v>
      </c>
      <c r="IH1130" t="s">
        <v>252</v>
      </c>
      <c r="IK1130">
        <v>-2</v>
      </c>
      <c r="IL1130" t="s">
        <v>253</v>
      </c>
      <c r="IM1130" t="s">
        <v>254</v>
      </c>
      <c r="IN1130" t="s">
        <v>416</v>
      </c>
      <c r="IP1130" t="s">
        <v>419</v>
      </c>
    </row>
    <row r="1131" spans="1:250" x14ac:dyDescent="0.25">
      <c r="A1131">
        <v>134873</v>
      </c>
      <c r="B1131">
        <v>1886117376</v>
      </c>
      <c r="C1131">
        <v>1403</v>
      </c>
      <c r="D1131" t="s">
        <v>399</v>
      </c>
      <c r="E1131" t="s">
        <v>400</v>
      </c>
      <c r="F1131">
        <v>1407</v>
      </c>
      <c r="G1131" t="s">
        <v>401</v>
      </c>
      <c r="H1131" t="s">
        <v>400</v>
      </c>
      <c r="I1131">
        <v>454</v>
      </c>
      <c r="J1131" t="s">
        <v>420</v>
      </c>
      <c r="K1131" t="s">
        <v>421</v>
      </c>
      <c r="L1131">
        <v>1471</v>
      </c>
      <c r="M1131" t="s">
        <v>407</v>
      </c>
      <c r="N1131" t="s">
        <v>255</v>
      </c>
      <c r="O1131">
        <v>1471</v>
      </c>
      <c r="P1131" t="s">
        <v>407</v>
      </c>
      <c r="Q1131" t="s">
        <v>255</v>
      </c>
      <c r="R1131" t="s">
        <v>295</v>
      </c>
      <c r="S1131" s="2">
        <v>-1.29</v>
      </c>
      <c r="U1131">
        <v>12</v>
      </c>
      <c r="IF1131">
        <v>1471</v>
      </c>
      <c r="IG1131" t="s">
        <v>407</v>
      </c>
      <c r="IH1131" t="s">
        <v>252</v>
      </c>
      <c r="IK1131">
        <v>-2</v>
      </c>
      <c r="IL1131" t="s">
        <v>253</v>
      </c>
      <c r="IM1131" t="s">
        <v>254</v>
      </c>
      <c r="IN1131" t="s">
        <v>416</v>
      </c>
      <c r="IP1131" t="s">
        <v>419</v>
      </c>
    </row>
    <row r="1132" spans="1:250" x14ac:dyDescent="0.25">
      <c r="A1132">
        <v>134874</v>
      </c>
      <c r="B1132">
        <v>1886117376</v>
      </c>
      <c r="C1132">
        <v>1403</v>
      </c>
      <c r="D1132" t="s">
        <v>399</v>
      </c>
      <c r="E1132" t="s">
        <v>400</v>
      </c>
      <c r="F1132">
        <v>1407</v>
      </c>
      <c r="G1132" t="s">
        <v>401</v>
      </c>
      <c r="H1132" t="s">
        <v>400</v>
      </c>
      <c r="I1132">
        <v>449</v>
      </c>
      <c r="J1132" t="s">
        <v>422</v>
      </c>
      <c r="K1132" t="s">
        <v>423</v>
      </c>
      <c r="L1132">
        <v>1471</v>
      </c>
      <c r="M1132" t="s">
        <v>407</v>
      </c>
      <c r="N1132" t="s">
        <v>255</v>
      </c>
      <c r="O1132">
        <v>1471</v>
      </c>
      <c r="P1132" t="s">
        <v>407</v>
      </c>
      <c r="Q1132" t="s">
        <v>255</v>
      </c>
      <c r="R1132" t="s">
        <v>295</v>
      </c>
      <c r="S1132" s="2">
        <v>-1.73</v>
      </c>
      <c r="U1132">
        <v>12</v>
      </c>
      <c r="IF1132">
        <v>1471</v>
      </c>
      <c r="IG1132" t="s">
        <v>407</v>
      </c>
      <c r="IH1132" t="s">
        <v>252</v>
      </c>
      <c r="IK1132">
        <v>-2</v>
      </c>
      <c r="IL1132" t="s">
        <v>253</v>
      </c>
      <c r="IM1132" t="s">
        <v>254</v>
      </c>
      <c r="IN1132" t="s">
        <v>416</v>
      </c>
      <c r="IP1132" t="s">
        <v>419</v>
      </c>
    </row>
    <row r="1133" spans="1:250" x14ac:dyDescent="0.25">
      <c r="A1133">
        <v>134875</v>
      </c>
      <c r="B1133">
        <v>1886117376</v>
      </c>
      <c r="C1133">
        <v>1403</v>
      </c>
      <c r="D1133" t="s">
        <v>399</v>
      </c>
      <c r="E1133" t="s">
        <v>400</v>
      </c>
      <c r="F1133">
        <v>1407</v>
      </c>
      <c r="G1133" t="s">
        <v>401</v>
      </c>
      <c r="H1133" t="s">
        <v>400</v>
      </c>
      <c r="I1133">
        <v>446</v>
      </c>
      <c r="J1133" t="s">
        <v>424</v>
      </c>
      <c r="K1133" t="s">
        <v>425</v>
      </c>
      <c r="L1133">
        <v>1471</v>
      </c>
      <c r="M1133" t="s">
        <v>407</v>
      </c>
      <c r="N1133" t="s">
        <v>255</v>
      </c>
      <c r="O1133">
        <v>1471</v>
      </c>
      <c r="P1133" t="s">
        <v>407</v>
      </c>
      <c r="Q1133" t="s">
        <v>255</v>
      </c>
      <c r="R1133" t="s">
        <v>295</v>
      </c>
      <c r="S1133" s="2">
        <v>-0.95</v>
      </c>
      <c r="U1133">
        <v>12</v>
      </c>
      <c r="IF1133">
        <v>1471</v>
      </c>
      <c r="IG1133" t="s">
        <v>407</v>
      </c>
      <c r="IH1133" t="s">
        <v>252</v>
      </c>
      <c r="IK1133">
        <v>-2</v>
      </c>
      <c r="IL1133" t="s">
        <v>253</v>
      </c>
      <c r="IM1133" t="s">
        <v>254</v>
      </c>
      <c r="IN1133" t="s">
        <v>416</v>
      </c>
      <c r="IP1133" t="s">
        <v>419</v>
      </c>
    </row>
    <row r="1134" spans="1:250" x14ac:dyDescent="0.25">
      <c r="A1134">
        <v>134876</v>
      </c>
      <c r="B1134">
        <v>1886117376</v>
      </c>
      <c r="C1134">
        <v>1403</v>
      </c>
      <c r="D1134" t="s">
        <v>399</v>
      </c>
      <c r="E1134" t="s">
        <v>400</v>
      </c>
      <c r="F1134">
        <v>1407</v>
      </c>
      <c r="G1134" t="s">
        <v>401</v>
      </c>
      <c r="H1134" t="s">
        <v>400</v>
      </c>
      <c r="I1134">
        <v>444</v>
      </c>
      <c r="J1134" t="s">
        <v>426</v>
      </c>
      <c r="K1134" t="s">
        <v>427</v>
      </c>
      <c r="L1134">
        <v>1471</v>
      </c>
      <c r="M1134" t="s">
        <v>407</v>
      </c>
      <c r="N1134" t="s">
        <v>255</v>
      </c>
      <c r="O1134">
        <v>1471</v>
      </c>
      <c r="P1134" t="s">
        <v>407</v>
      </c>
      <c r="Q1134" t="s">
        <v>255</v>
      </c>
      <c r="R1134" t="s">
        <v>295</v>
      </c>
      <c r="S1134" s="2">
        <v>-1.46</v>
      </c>
      <c r="U1134">
        <v>12</v>
      </c>
      <c r="IF1134">
        <v>1471</v>
      </c>
      <c r="IG1134" t="s">
        <v>407</v>
      </c>
      <c r="IH1134" t="s">
        <v>252</v>
      </c>
      <c r="IK1134">
        <v>-2</v>
      </c>
      <c r="IL1134" t="s">
        <v>253</v>
      </c>
      <c r="IM1134" t="s">
        <v>254</v>
      </c>
      <c r="IN1134" t="s">
        <v>416</v>
      </c>
      <c r="IP1134" t="s">
        <v>419</v>
      </c>
    </row>
    <row r="1135" spans="1:250" x14ac:dyDescent="0.25">
      <c r="A1135">
        <v>134877</v>
      </c>
      <c r="B1135">
        <v>1886117376</v>
      </c>
      <c r="C1135">
        <v>1403</v>
      </c>
      <c r="D1135" t="s">
        <v>399</v>
      </c>
      <c r="E1135" t="s">
        <v>400</v>
      </c>
      <c r="F1135">
        <v>1407</v>
      </c>
      <c r="G1135" t="s">
        <v>401</v>
      </c>
      <c r="H1135" t="s">
        <v>400</v>
      </c>
      <c r="I1135">
        <v>439</v>
      </c>
      <c r="J1135" t="s">
        <v>428</v>
      </c>
      <c r="K1135" t="s">
        <v>429</v>
      </c>
      <c r="L1135">
        <v>1471</v>
      </c>
      <c r="M1135" t="s">
        <v>407</v>
      </c>
      <c r="N1135" t="s">
        <v>255</v>
      </c>
      <c r="O1135">
        <v>1471</v>
      </c>
      <c r="P1135" t="s">
        <v>407</v>
      </c>
      <c r="Q1135" t="s">
        <v>255</v>
      </c>
      <c r="R1135" t="s">
        <v>295</v>
      </c>
      <c r="S1135" s="2">
        <v>-1.1100000000000001</v>
      </c>
      <c r="U1135">
        <v>12</v>
      </c>
      <c r="IF1135">
        <v>1471</v>
      </c>
      <c r="IG1135" t="s">
        <v>407</v>
      </c>
      <c r="IH1135" t="s">
        <v>252</v>
      </c>
      <c r="IK1135">
        <v>-2</v>
      </c>
      <c r="IL1135" t="s">
        <v>253</v>
      </c>
      <c r="IM1135" t="s">
        <v>254</v>
      </c>
      <c r="IN1135" t="s">
        <v>416</v>
      </c>
      <c r="IP1135" t="s">
        <v>419</v>
      </c>
    </row>
    <row r="1136" spans="1:250" x14ac:dyDescent="0.25">
      <c r="A1136">
        <v>134878</v>
      </c>
      <c r="B1136">
        <v>1886117376</v>
      </c>
      <c r="C1136">
        <v>1403</v>
      </c>
      <c r="D1136" t="s">
        <v>399</v>
      </c>
      <c r="E1136" t="s">
        <v>400</v>
      </c>
      <c r="F1136">
        <v>1407</v>
      </c>
      <c r="G1136" t="s">
        <v>401</v>
      </c>
      <c r="H1136" t="s">
        <v>400</v>
      </c>
      <c r="I1136">
        <v>434</v>
      </c>
      <c r="J1136" t="s">
        <v>414</v>
      </c>
      <c r="K1136" t="s">
        <v>415</v>
      </c>
      <c r="L1136">
        <v>1471</v>
      </c>
      <c r="M1136" t="s">
        <v>407</v>
      </c>
      <c r="N1136" t="s">
        <v>255</v>
      </c>
      <c r="O1136">
        <v>1471</v>
      </c>
      <c r="P1136" t="s">
        <v>407</v>
      </c>
      <c r="Q1136" t="s">
        <v>255</v>
      </c>
      <c r="R1136" t="s">
        <v>295</v>
      </c>
      <c r="S1136" s="2">
        <v>-1.88</v>
      </c>
      <c r="U1136">
        <v>12</v>
      </c>
      <c r="IF1136">
        <v>1471</v>
      </c>
      <c r="IG1136" t="s">
        <v>407</v>
      </c>
      <c r="IH1136" t="s">
        <v>252</v>
      </c>
      <c r="IK1136">
        <v>-2</v>
      </c>
      <c r="IL1136" t="s">
        <v>253</v>
      </c>
      <c r="IM1136" t="s">
        <v>254</v>
      </c>
      <c r="IN1136" t="s">
        <v>416</v>
      </c>
      <c r="IP1136" t="s">
        <v>419</v>
      </c>
    </row>
    <row r="1137" spans="1:250" x14ac:dyDescent="0.25">
      <c r="A1137">
        <v>134879</v>
      </c>
      <c r="B1137">
        <v>1886117376</v>
      </c>
      <c r="C1137">
        <v>1403</v>
      </c>
      <c r="D1137" t="s">
        <v>399</v>
      </c>
      <c r="E1137" t="s">
        <v>400</v>
      </c>
      <c r="F1137">
        <v>1407</v>
      </c>
      <c r="G1137" t="s">
        <v>401</v>
      </c>
      <c r="H1137" t="s">
        <v>400</v>
      </c>
      <c r="I1137">
        <v>430</v>
      </c>
      <c r="J1137" t="s">
        <v>410</v>
      </c>
      <c r="K1137" t="s">
        <v>411</v>
      </c>
      <c r="L1137">
        <v>1471</v>
      </c>
      <c r="M1137" t="s">
        <v>407</v>
      </c>
      <c r="N1137" t="s">
        <v>255</v>
      </c>
      <c r="O1137">
        <v>1471</v>
      </c>
      <c r="P1137" t="s">
        <v>407</v>
      </c>
      <c r="Q1137" t="s">
        <v>255</v>
      </c>
      <c r="R1137" t="s">
        <v>295</v>
      </c>
      <c r="S1137" s="2">
        <v>-1.33</v>
      </c>
      <c r="U1137">
        <v>12</v>
      </c>
      <c r="IF1137">
        <v>1471</v>
      </c>
      <c r="IG1137" t="s">
        <v>407</v>
      </c>
      <c r="IH1137" t="s">
        <v>252</v>
      </c>
      <c r="IK1137">
        <v>-2</v>
      </c>
      <c r="IL1137" t="s">
        <v>253</v>
      </c>
      <c r="IM1137" t="s">
        <v>254</v>
      </c>
      <c r="IN1137" t="s">
        <v>416</v>
      </c>
      <c r="IP1137" t="s">
        <v>419</v>
      </c>
    </row>
    <row r="1138" spans="1:250" x14ac:dyDescent="0.25">
      <c r="A1138">
        <v>134880</v>
      </c>
      <c r="B1138">
        <v>1886117376</v>
      </c>
      <c r="C1138">
        <v>1403</v>
      </c>
      <c r="D1138" t="s">
        <v>399</v>
      </c>
      <c r="E1138" t="s">
        <v>400</v>
      </c>
      <c r="F1138">
        <v>1407</v>
      </c>
      <c r="G1138" t="s">
        <v>401</v>
      </c>
      <c r="H1138" t="s">
        <v>400</v>
      </c>
      <c r="I1138">
        <v>428</v>
      </c>
      <c r="J1138" t="s">
        <v>391</v>
      </c>
      <c r="K1138" t="s">
        <v>402</v>
      </c>
      <c r="L1138">
        <v>1471</v>
      </c>
      <c r="M1138" t="s">
        <v>407</v>
      </c>
      <c r="N1138" t="s">
        <v>255</v>
      </c>
      <c r="O1138">
        <v>1471</v>
      </c>
      <c r="P1138" t="s">
        <v>407</v>
      </c>
      <c r="Q1138" t="s">
        <v>255</v>
      </c>
      <c r="R1138" t="s">
        <v>295</v>
      </c>
      <c r="S1138" s="2">
        <v>-2.8</v>
      </c>
      <c r="U1138">
        <v>12</v>
      </c>
      <c r="IF1138">
        <v>1471</v>
      </c>
      <c r="IG1138" t="s">
        <v>407</v>
      </c>
      <c r="IH1138" t="s">
        <v>252</v>
      </c>
      <c r="IK1138">
        <v>-2</v>
      </c>
      <c r="IL1138" t="s">
        <v>253</v>
      </c>
      <c r="IM1138" t="s">
        <v>254</v>
      </c>
      <c r="IN1138" t="s">
        <v>416</v>
      </c>
      <c r="IP1138" t="s">
        <v>419</v>
      </c>
    </row>
    <row r="1139" spans="1:250" x14ac:dyDescent="0.25">
      <c r="A1139">
        <v>134881</v>
      </c>
      <c r="B1139">
        <v>1886117376</v>
      </c>
      <c r="C1139">
        <v>1403</v>
      </c>
      <c r="D1139" t="s">
        <v>399</v>
      </c>
      <c r="E1139" t="s">
        <v>400</v>
      </c>
      <c r="F1139">
        <v>1407</v>
      </c>
      <c r="G1139" t="s">
        <v>401</v>
      </c>
      <c r="H1139" t="s">
        <v>400</v>
      </c>
      <c r="I1139">
        <v>423</v>
      </c>
      <c r="J1139" t="s">
        <v>392</v>
      </c>
      <c r="K1139" t="s">
        <v>393</v>
      </c>
      <c r="L1139">
        <v>1471</v>
      </c>
      <c r="M1139" t="s">
        <v>407</v>
      </c>
      <c r="N1139" t="s">
        <v>255</v>
      </c>
      <c r="O1139">
        <v>1471</v>
      </c>
      <c r="P1139" t="s">
        <v>407</v>
      </c>
      <c r="Q1139" t="s">
        <v>255</v>
      </c>
      <c r="R1139" t="s">
        <v>295</v>
      </c>
      <c r="S1139" s="2">
        <v>-1.32</v>
      </c>
      <c r="U1139">
        <v>12</v>
      </c>
      <c r="IF1139">
        <v>1471</v>
      </c>
      <c r="IG1139" t="s">
        <v>407</v>
      </c>
      <c r="IH1139" t="s">
        <v>252</v>
      </c>
      <c r="IK1139">
        <v>-2</v>
      </c>
      <c r="IL1139" t="s">
        <v>253</v>
      </c>
      <c r="IM1139" t="s">
        <v>254</v>
      </c>
      <c r="IN1139" t="s">
        <v>416</v>
      </c>
      <c r="IP1139" t="s">
        <v>419</v>
      </c>
    </row>
    <row r="1140" spans="1:250" x14ac:dyDescent="0.25">
      <c r="A1140">
        <v>134882</v>
      </c>
      <c r="B1140">
        <v>1886117376</v>
      </c>
      <c r="C1140">
        <v>1403</v>
      </c>
      <c r="D1140" t="s">
        <v>399</v>
      </c>
      <c r="E1140" t="s">
        <v>400</v>
      </c>
      <c r="F1140">
        <v>1407</v>
      </c>
      <c r="G1140" t="s">
        <v>401</v>
      </c>
      <c r="H1140" t="s">
        <v>400</v>
      </c>
      <c r="I1140">
        <v>421</v>
      </c>
      <c r="J1140" t="s">
        <v>394</v>
      </c>
      <c r="K1140" t="s">
        <v>405</v>
      </c>
      <c r="L1140">
        <v>1471</v>
      </c>
      <c r="M1140" t="s">
        <v>407</v>
      </c>
      <c r="N1140" t="s">
        <v>255</v>
      </c>
      <c r="O1140">
        <v>1471</v>
      </c>
      <c r="P1140" t="s">
        <v>407</v>
      </c>
      <c r="Q1140" t="s">
        <v>255</v>
      </c>
      <c r="R1140" t="s">
        <v>295</v>
      </c>
      <c r="S1140" s="2">
        <v>-2.79</v>
      </c>
      <c r="U1140">
        <v>12</v>
      </c>
      <c r="IF1140">
        <v>1471</v>
      </c>
      <c r="IG1140" t="s">
        <v>407</v>
      </c>
      <c r="IH1140" t="s">
        <v>252</v>
      </c>
      <c r="IK1140">
        <v>-2</v>
      </c>
      <c r="IL1140" t="s">
        <v>253</v>
      </c>
      <c r="IM1140" t="s">
        <v>254</v>
      </c>
      <c r="IN1140" t="s">
        <v>416</v>
      </c>
      <c r="IP1140" t="s">
        <v>419</v>
      </c>
    </row>
    <row r="1141" spans="1:250" x14ac:dyDescent="0.25">
      <c r="A1141">
        <v>134883</v>
      </c>
      <c r="B1141">
        <v>1886117376</v>
      </c>
      <c r="C1141">
        <v>1403</v>
      </c>
      <c r="D1141" t="s">
        <v>399</v>
      </c>
      <c r="E1141" t="s">
        <v>400</v>
      </c>
      <c r="F1141">
        <v>1407</v>
      </c>
      <c r="G1141" t="s">
        <v>401</v>
      </c>
      <c r="H1141" t="s">
        <v>400</v>
      </c>
      <c r="I1141">
        <v>417</v>
      </c>
      <c r="J1141" t="s">
        <v>389</v>
      </c>
      <c r="K1141" t="s">
        <v>390</v>
      </c>
      <c r="L1141">
        <v>1471</v>
      </c>
      <c r="M1141" t="s">
        <v>407</v>
      </c>
      <c r="N1141" t="s">
        <v>255</v>
      </c>
      <c r="O1141">
        <v>1471</v>
      </c>
      <c r="P1141" t="s">
        <v>407</v>
      </c>
      <c r="Q1141" t="s">
        <v>255</v>
      </c>
      <c r="R1141" t="s">
        <v>295</v>
      </c>
      <c r="S1141" s="2">
        <v>-1.76</v>
      </c>
      <c r="U1141">
        <v>12</v>
      </c>
      <c r="IF1141">
        <v>1471</v>
      </c>
      <c r="IG1141" t="s">
        <v>407</v>
      </c>
      <c r="IH1141" t="s">
        <v>252</v>
      </c>
      <c r="IK1141">
        <v>-2</v>
      </c>
      <c r="IL1141" t="s">
        <v>253</v>
      </c>
      <c r="IM1141" t="s">
        <v>254</v>
      </c>
      <c r="IN1141" t="s">
        <v>416</v>
      </c>
      <c r="IP1141" t="s">
        <v>419</v>
      </c>
    </row>
    <row r="1142" spans="1:250" x14ac:dyDescent="0.25">
      <c r="A1142">
        <v>134884</v>
      </c>
      <c r="B1142">
        <v>1886117376</v>
      </c>
      <c r="C1142">
        <v>1403</v>
      </c>
      <c r="D1142" t="s">
        <v>399</v>
      </c>
      <c r="E1142" t="s">
        <v>400</v>
      </c>
      <c r="F1142">
        <v>1407</v>
      </c>
      <c r="G1142" t="s">
        <v>401</v>
      </c>
      <c r="H1142" t="s">
        <v>400</v>
      </c>
      <c r="I1142">
        <v>504</v>
      </c>
      <c r="J1142" t="s">
        <v>464</v>
      </c>
      <c r="K1142" t="s">
        <v>463</v>
      </c>
      <c r="L1142">
        <v>79514</v>
      </c>
      <c r="M1142" t="s">
        <v>465</v>
      </c>
      <c r="N1142" t="s">
        <v>466</v>
      </c>
      <c r="O1142">
        <v>79514</v>
      </c>
      <c r="P1142" t="s">
        <v>465</v>
      </c>
      <c r="Q1142" t="s">
        <v>466</v>
      </c>
      <c r="R1142" t="s">
        <v>296</v>
      </c>
      <c r="S1142" s="2">
        <v>-97.98</v>
      </c>
      <c r="U1142">
        <v>13</v>
      </c>
      <c r="IF1142">
        <v>79514</v>
      </c>
      <c r="IG1142" t="s">
        <v>465</v>
      </c>
      <c r="IH1142" t="s">
        <v>252</v>
      </c>
      <c r="IK1142">
        <v>-2</v>
      </c>
      <c r="IL1142" t="s">
        <v>253</v>
      </c>
      <c r="IM1142" t="s">
        <v>254</v>
      </c>
      <c r="IN1142" t="s">
        <v>416</v>
      </c>
      <c r="IP1142" t="s">
        <v>465</v>
      </c>
    </row>
    <row r="1143" spans="1:250" x14ac:dyDescent="0.25">
      <c r="A1143">
        <v>134885</v>
      </c>
      <c r="B1143">
        <v>1886117376</v>
      </c>
      <c r="C1143">
        <v>1403</v>
      </c>
      <c r="D1143" t="s">
        <v>399</v>
      </c>
      <c r="E1143" t="s">
        <v>400</v>
      </c>
      <c r="F1143">
        <v>1407</v>
      </c>
      <c r="G1143" t="s">
        <v>401</v>
      </c>
      <c r="H1143" t="s">
        <v>400</v>
      </c>
      <c r="I1143">
        <v>504</v>
      </c>
      <c r="J1143" t="s">
        <v>464</v>
      </c>
      <c r="K1143" t="s">
        <v>463</v>
      </c>
      <c r="L1143">
        <v>78013</v>
      </c>
      <c r="M1143" t="s">
        <v>467</v>
      </c>
      <c r="N1143" t="s">
        <v>262</v>
      </c>
      <c r="O1143">
        <v>78013</v>
      </c>
      <c r="P1143" t="s">
        <v>467</v>
      </c>
      <c r="Q1143" t="s">
        <v>262</v>
      </c>
      <c r="R1143" t="s">
        <v>296</v>
      </c>
      <c r="S1143" s="2">
        <v>-28.52</v>
      </c>
      <c r="U1143">
        <v>13</v>
      </c>
      <c r="IF1143">
        <v>78013</v>
      </c>
      <c r="IG1143" t="s">
        <v>467</v>
      </c>
      <c r="IH1143" t="s">
        <v>252</v>
      </c>
      <c r="IK1143">
        <v>-2</v>
      </c>
      <c r="IL1143" t="s">
        <v>253</v>
      </c>
      <c r="IM1143" t="s">
        <v>254</v>
      </c>
      <c r="IN1143" t="s">
        <v>416</v>
      </c>
      <c r="IP1143" t="s">
        <v>467</v>
      </c>
    </row>
    <row r="1144" spans="1:250" x14ac:dyDescent="0.25">
      <c r="A1144">
        <v>134886</v>
      </c>
      <c r="B1144">
        <v>1886117376</v>
      </c>
      <c r="C1144">
        <v>1403</v>
      </c>
      <c r="D1144" t="s">
        <v>399</v>
      </c>
      <c r="E1144" t="s">
        <v>400</v>
      </c>
      <c r="F1144">
        <v>1407</v>
      </c>
      <c r="G1144" t="s">
        <v>401</v>
      </c>
      <c r="H1144" t="s">
        <v>400</v>
      </c>
      <c r="I1144">
        <v>501</v>
      </c>
      <c r="J1144" t="s">
        <v>468</v>
      </c>
      <c r="K1144" t="s">
        <v>469</v>
      </c>
      <c r="L1144">
        <v>78013</v>
      </c>
      <c r="M1144" t="s">
        <v>467</v>
      </c>
      <c r="N1144" t="s">
        <v>262</v>
      </c>
      <c r="O1144">
        <v>78013</v>
      </c>
      <c r="P1144" t="s">
        <v>467</v>
      </c>
      <c r="Q1144" t="s">
        <v>262</v>
      </c>
      <c r="R1144" t="s">
        <v>296</v>
      </c>
      <c r="S1144" s="2">
        <v>-23.46</v>
      </c>
      <c r="U1144">
        <v>13</v>
      </c>
      <c r="IF1144">
        <v>78013</v>
      </c>
      <c r="IG1144" t="s">
        <v>467</v>
      </c>
      <c r="IH1144" t="s">
        <v>252</v>
      </c>
      <c r="IK1144">
        <v>-2</v>
      </c>
      <c r="IL1144" t="s">
        <v>253</v>
      </c>
      <c r="IM1144" t="s">
        <v>254</v>
      </c>
      <c r="IN1144" t="s">
        <v>416</v>
      </c>
      <c r="IP1144" t="s">
        <v>467</v>
      </c>
    </row>
    <row r="1145" spans="1:250" x14ac:dyDescent="0.25">
      <c r="A1145">
        <v>134887</v>
      </c>
      <c r="B1145">
        <v>1886117376</v>
      </c>
      <c r="C1145">
        <v>1403</v>
      </c>
      <c r="D1145" t="s">
        <v>399</v>
      </c>
      <c r="E1145" t="s">
        <v>400</v>
      </c>
      <c r="F1145">
        <v>1407</v>
      </c>
      <c r="G1145" t="s">
        <v>401</v>
      </c>
      <c r="H1145" t="s">
        <v>400</v>
      </c>
      <c r="I1145">
        <v>499</v>
      </c>
      <c r="J1145" t="s">
        <v>470</v>
      </c>
      <c r="K1145" t="s">
        <v>471</v>
      </c>
      <c r="L1145">
        <v>78013</v>
      </c>
      <c r="M1145" t="s">
        <v>467</v>
      </c>
      <c r="N1145" t="s">
        <v>262</v>
      </c>
      <c r="O1145">
        <v>78013</v>
      </c>
      <c r="P1145" t="s">
        <v>467</v>
      </c>
      <c r="Q1145" t="s">
        <v>262</v>
      </c>
      <c r="R1145" t="s">
        <v>296</v>
      </c>
      <c r="S1145" s="2">
        <v>-23.46</v>
      </c>
      <c r="U1145">
        <v>13</v>
      </c>
      <c r="IF1145">
        <v>78013</v>
      </c>
      <c r="IG1145" t="s">
        <v>467</v>
      </c>
      <c r="IH1145" t="s">
        <v>252</v>
      </c>
      <c r="IK1145">
        <v>-2</v>
      </c>
      <c r="IL1145" t="s">
        <v>253</v>
      </c>
      <c r="IM1145" t="s">
        <v>254</v>
      </c>
      <c r="IN1145" t="s">
        <v>416</v>
      </c>
      <c r="IP1145" t="s">
        <v>467</v>
      </c>
    </row>
    <row r="1146" spans="1:250" x14ac:dyDescent="0.25">
      <c r="A1146">
        <v>134888</v>
      </c>
      <c r="B1146">
        <v>1886117376</v>
      </c>
      <c r="C1146">
        <v>1403</v>
      </c>
      <c r="D1146" t="s">
        <v>399</v>
      </c>
      <c r="E1146" t="s">
        <v>400</v>
      </c>
      <c r="F1146">
        <v>1407</v>
      </c>
      <c r="G1146" t="s">
        <v>401</v>
      </c>
      <c r="H1146" t="s">
        <v>400</v>
      </c>
      <c r="I1146">
        <v>504</v>
      </c>
      <c r="J1146" t="s">
        <v>464</v>
      </c>
      <c r="K1146" t="s">
        <v>463</v>
      </c>
      <c r="L1146">
        <v>50297</v>
      </c>
      <c r="M1146" t="s">
        <v>435</v>
      </c>
      <c r="N1146" t="s">
        <v>436</v>
      </c>
      <c r="O1146">
        <v>50297</v>
      </c>
      <c r="P1146" t="s">
        <v>435</v>
      </c>
      <c r="Q1146" t="s">
        <v>436</v>
      </c>
      <c r="R1146" t="s">
        <v>296</v>
      </c>
      <c r="S1146" s="2">
        <v>-96.8</v>
      </c>
      <c r="U1146">
        <v>13</v>
      </c>
      <c r="IF1146">
        <v>50297</v>
      </c>
      <c r="IG1146" t="s">
        <v>435</v>
      </c>
      <c r="IH1146" t="s">
        <v>252</v>
      </c>
      <c r="IK1146">
        <v>-2</v>
      </c>
      <c r="IL1146" t="s">
        <v>253</v>
      </c>
      <c r="IM1146" t="s">
        <v>254</v>
      </c>
      <c r="IN1146" t="s">
        <v>416</v>
      </c>
      <c r="IP1146" t="s">
        <v>435</v>
      </c>
    </row>
    <row r="1147" spans="1:250" x14ac:dyDescent="0.25">
      <c r="A1147">
        <v>134889</v>
      </c>
      <c r="B1147">
        <v>1886117376</v>
      </c>
      <c r="C1147">
        <v>1403</v>
      </c>
      <c r="D1147" t="s">
        <v>399</v>
      </c>
      <c r="E1147" t="s">
        <v>400</v>
      </c>
      <c r="F1147">
        <v>1407</v>
      </c>
      <c r="G1147" t="s">
        <v>401</v>
      </c>
      <c r="H1147" t="s">
        <v>400</v>
      </c>
      <c r="I1147">
        <v>501</v>
      </c>
      <c r="J1147" t="s">
        <v>468</v>
      </c>
      <c r="K1147" t="s">
        <v>469</v>
      </c>
      <c r="L1147">
        <v>50297</v>
      </c>
      <c r="M1147" t="s">
        <v>435</v>
      </c>
      <c r="N1147" t="s">
        <v>436</v>
      </c>
      <c r="O1147">
        <v>50297</v>
      </c>
      <c r="P1147" t="s">
        <v>435</v>
      </c>
      <c r="Q1147" t="s">
        <v>436</v>
      </c>
      <c r="R1147" t="s">
        <v>296</v>
      </c>
      <c r="S1147" s="2">
        <v>-79.61</v>
      </c>
      <c r="U1147">
        <v>13</v>
      </c>
      <c r="IF1147">
        <v>50297</v>
      </c>
      <c r="IG1147" t="s">
        <v>435</v>
      </c>
      <c r="IH1147" t="s">
        <v>252</v>
      </c>
      <c r="IK1147">
        <v>-2</v>
      </c>
      <c r="IL1147" t="s">
        <v>253</v>
      </c>
      <c r="IM1147" t="s">
        <v>254</v>
      </c>
      <c r="IN1147" t="s">
        <v>416</v>
      </c>
      <c r="IP1147" t="s">
        <v>435</v>
      </c>
    </row>
    <row r="1148" spans="1:250" x14ac:dyDescent="0.25">
      <c r="A1148">
        <v>134890</v>
      </c>
      <c r="B1148">
        <v>1886117376</v>
      </c>
      <c r="C1148">
        <v>1403</v>
      </c>
      <c r="D1148" t="s">
        <v>399</v>
      </c>
      <c r="E1148" t="s">
        <v>400</v>
      </c>
      <c r="F1148">
        <v>1407</v>
      </c>
      <c r="G1148" t="s">
        <v>401</v>
      </c>
      <c r="H1148" t="s">
        <v>400</v>
      </c>
      <c r="I1148">
        <v>499</v>
      </c>
      <c r="J1148" t="s">
        <v>470</v>
      </c>
      <c r="K1148" t="s">
        <v>471</v>
      </c>
      <c r="L1148">
        <v>50297</v>
      </c>
      <c r="M1148" t="s">
        <v>435</v>
      </c>
      <c r="N1148" t="s">
        <v>436</v>
      </c>
      <c r="O1148">
        <v>50297</v>
      </c>
      <c r="P1148" t="s">
        <v>435</v>
      </c>
      <c r="Q1148" t="s">
        <v>436</v>
      </c>
      <c r="R1148" t="s">
        <v>296</v>
      </c>
      <c r="S1148" s="2">
        <v>-79.61</v>
      </c>
      <c r="U1148">
        <v>13</v>
      </c>
      <c r="IF1148">
        <v>50297</v>
      </c>
      <c r="IG1148" t="s">
        <v>435</v>
      </c>
      <c r="IH1148" t="s">
        <v>252</v>
      </c>
      <c r="IK1148">
        <v>-2</v>
      </c>
      <c r="IL1148" t="s">
        <v>253</v>
      </c>
      <c r="IM1148" t="s">
        <v>254</v>
      </c>
      <c r="IN1148" t="s">
        <v>416</v>
      </c>
      <c r="IP1148" t="s">
        <v>435</v>
      </c>
    </row>
    <row r="1149" spans="1:250" x14ac:dyDescent="0.25">
      <c r="A1149">
        <v>134891</v>
      </c>
      <c r="B1149">
        <v>1886117376</v>
      </c>
      <c r="C1149">
        <v>1403</v>
      </c>
      <c r="D1149" t="s">
        <v>399</v>
      </c>
      <c r="E1149" t="s">
        <v>400</v>
      </c>
      <c r="F1149">
        <v>1407</v>
      </c>
      <c r="G1149" t="s">
        <v>401</v>
      </c>
      <c r="H1149" t="s">
        <v>400</v>
      </c>
      <c r="I1149">
        <v>493</v>
      </c>
      <c r="J1149" t="s">
        <v>472</v>
      </c>
      <c r="K1149" t="s">
        <v>473</v>
      </c>
      <c r="L1149">
        <v>50297</v>
      </c>
      <c r="M1149" t="s">
        <v>435</v>
      </c>
      <c r="N1149" t="s">
        <v>436</v>
      </c>
      <c r="O1149">
        <v>50297</v>
      </c>
      <c r="P1149" t="s">
        <v>435</v>
      </c>
      <c r="Q1149" t="s">
        <v>436</v>
      </c>
      <c r="R1149" t="s">
        <v>296</v>
      </c>
      <c r="S1149" s="2">
        <v>-99.17</v>
      </c>
      <c r="U1149">
        <v>13</v>
      </c>
      <c r="IF1149">
        <v>50297</v>
      </c>
      <c r="IG1149" t="s">
        <v>435</v>
      </c>
      <c r="IH1149" t="s">
        <v>252</v>
      </c>
      <c r="IK1149">
        <v>-2</v>
      </c>
      <c r="IL1149" t="s">
        <v>253</v>
      </c>
      <c r="IM1149" t="s">
        <v>254</v>
      </c>
      <c r="IN1149" t="s">
        <v>416</v>
      </c>
      <c r="IP1149" t="s">
        <v>435</v>
      </c>
    </row>
    <row r="1150" spans="1:250" x14ac:dyDescent="0.25">
      <c r="A1150">
        <v>134892</v>
      </c>
      <c r="B1150">
        <v>1886117376</v>
      </c>
      <c r="C1150">
        <v>1403</v>
      </c>
      <c r="D1150" t="s">
        <v>399</v>
      </c>
      <c r="E1150" t="s">
        <v>400</v>
      </c>
      <c r="F1150">
        <v>1407</v>
      </c>
      <c r="G1150" t="s">
        <v>401</v>
      </c>
      <c r="H1150" t="s">
        <v>400</v>
      </c>
      <c r="I1150">
        <v>491</v>
      </c>
      <c r="J1150" t="s">
        <v>474</v>
      </c>
      <c r="K1150" t="s">
        <v>475</v>
      </c>
      <c r="L1150">
        <v>50297</v>
      </c>
      <c r="M1150" t="s">
        <v>435</v>
      </c>
      <c r="N1150" t="s">
        <v>436</v>
      </c>
      <c r="O1150">
        <v>50297</v>
      </c>
      <c r="P1150" t="s">
        <v>435</v>
      </c>
      <c r="Q1150" t="s">
        <v>436</v>
      </c>
      <c r="R1150" t="s">
        <v>296</v>
      </c>
      <c r="S1150" s="2">
        <v>-74.38</v>
      </c>
      <c r="U1150">
        <v>13</v>
      </c>
      <c r="IF1150">
        <v>50297</v>
      </c>
      <c r="IG1150" t="s">
        <v>435</v>
      </c>
      <c r="IH1150" t="s">
        <v>252</v>
      </c>
      <c r="IK1150">
        <v>-2</v>
      </c>
      <c r="IL1150" t="s">
        <v>253</v>
      </c>
      <c r="IM1150" t="s">
        <v>254</v>
      </c>
      <c r="IN1150" t="s">
        <v>416</v>
      </c>
      <c r="IP1150" t="s">
        <v>435</v>
      </c>
    </row>
    <row r="1151" spans="1:250" x14ac:dyDescent="0.25">
      <c r="A1151">
        <v>134893</v>
      </c>
      <c r="B1151">
        <v>1886117376</v>
      </c>
      <c r="C1151">
        <v>1403</v>
      </c>
      <c r="D1151" t="s">
        <v>399</v>
      </c>
      <c r="E1151" t="s">
        <v>400</v>
      </c>
      <c r="F1151">
        <v>1407</v>
      </c>
      <c r="G1151" t="s">
        <v>401</v>
      </c>
      <c r="H1151" t="s">
        <v>400</v>
      </c>
      <c r="I1151">
        <v>484</v>
      </c>
      <c r="J1151" t="s">
        <v>476</v>
      </c>
      <c r="K1151" t="s">
        <v>477</v>
      </c>
      <c r="L1151">
        <v>50297</v>
      </c>
      <c r="M1151" t="s">
        <v>435</v>
      </c>
      <c r="N1151" t="s">
        <v>436</v>
      </c>
      <c r="O1151">
        <v>50297</v>
      </c>
      <c r="P1151" t="s">
        <v>435</v>
      </c>
      <c r="Q1151" t="s">
        <v>436</v>
      </c>
      <c r="R1151" t="s">
        <v>296</v>
      </c>
      <c r="S1151" s="2">
        <v>-56.29</v>
      </c>
      <c r="U1151">
        <v>13</v>
      </c>
      <c r="IF1151">
        <v>50297</v>
      </c>
      <c r="IG1151" t="s">
        <v>435</v>
      </c>
      <c r="IH1151" t="s">
        <v>252</v>
      </c>
      <c r="IK1151">
        <v>-2</v>
      </c>
      <c r="IL1151" t="s">
        <v>253</v>
      </c>
      <c r="IM1151" t="s">
        <v>254</v>
      </c>
      <c r="IN1151" t="s">
        <v>416</v>
      </c>
      <c r="IP1151" t="s">
        <v>435</v>
      </c>
    </row>
    <row r="1152" spans="1:250" x14ac:dyDescent="0.25">
      <c r="A1152">
        <v>134894</v>
      </c>
      <c r="B1152">
        <v>1886117376</v>
      </c>
      <c r="C1152">
        <v>1403</v>
      </c>
      <c r="D1152" t="s">
        <v>399</v>
      </c>
      <c r="E1152" t="s">
        <v>400</v>
      </c>
      <c r="F1152">
        <v>1407</v>
      </c>
      <c r="G1152" t="s">
        <v>401</v>
      </c>
      <c r="H1152" t="s">
        <v>400</v>
      </c>
      <c r="I1152">
        <v>483</v>
      </c>
      <c r="J1152" t="s">
        <v>448</v>
      </c>
      <c r="K1152" t="s">
        <v>449</v>
      </c>
      <c r="L1152">
        <v>50297</v>
      </c>
      <c r="M1152" t="s">
        <v>435</v>
      </c>
      <c r="N1152" t="s">
        <v>436</v>
      </c>
      <c r="O1152">
        <v>50297</v>
      </c>
      <c r="P1152" t="s">
        <v>435</v>
      </c>
      <c r="Q1152" t="s">
        <v>436</v>
      </c>
      <c r="R1152" t="s">
        <v>296</v>
      </c>
      <c r="S1152" s="2">
        <v>-41.25</v>
      </c>
      <c r="U1152">
        <v>13</v>
      </c>
      <c r="IF1152">
        <v>50297</v>
      </c>
      <c r="IG1152" t="s">
        <v>435</v>
      </c>
      <c r="IH1152" t="s">
        <v>252</v>
      </c>
      <c r="IK1152">
        <v>-2</v>
      </c>
      <c r="IL1152" t="s">
        <v>253</v>
      </c>
      <c r="IM1152" t="s">
        <v>254</v>
      </c>
      <c r="IN1152" t="s">
        <v>416</v>
      </c>
      <c r="IP1152" t="s">
        <v>435</v>
      </c>
    </row>
    <row r="1153" spans="1:250" x14ac:dyDescent="0.25">
      <c r="A1153">
        <v>134895</v>
      </c>
      <c r="B1153">
        <v>1886117376</v>
      </c>
      <c r="C1153">
        <v>1403</v>
      </c>
      <c r="D1153" t="s">
        <v>399</v>
      </c>
      <c r="E1153" t="s">
        <v>400</v>
      </c>
      <c r="F1153">
        <v>1407</v>
      </c>
      <c r="G1153" t="s">
        <v>401</v>
      </c>
      <c r="H1153" t="s">
        <v>400</v>
      </c>
      <c r="I1153">
        <v>479</v>
      </c>
      <c r="J1153" t="s">
        <v>450</v>
      </c>
      <c r="K1153" t="s">
        <v>451</v>
      </c>
      <c r="L1153">
        <v>50297</v>
      </c>
      <c r="M1153" t="s">
        <v>435</v>
      </c>
      <c r="N1153" t="s">
        <v>436</v>
      </c>
      <c r="O1153">
        <v>50297</v>
      </c>
      <c r="P1153" t="s">
        <v>435</v>
      </c>
      <c r="Q1153" t="s">
        <v>436</v>
      </c>
      <c r="R1153" t="s">
        <v>296</v>
      </c>
      <c r="S1153" s="2">
        <v>-25.44</v>
      </c>
      <c r="U1153">
        <v>13</v>
      </c>
      <c r="IF1153">
        <v>50297</v>
      </c>
      <c r="IG1153" t="s">
        <v>435</v>
      </c>
      <c r="IH1153" t="s">
        <v>252</v>
      </c>
      <c r="IK1153">
        <v>-2</v>
      </c>
      <c r="IL1153" t="s">
        <v>253</v>
      </c>
      <c r="IM1153" t="s">
        <v>254</v>
      </c>
      <c r="IN1153" t="s">
        <v>416</v>
      </c>
      <c r="IP1153" t="s">
        <v>435</v>
      </c>
    </row>
    <row r="1154" spans="1:250" x14ac:dyDescent="0.25">
      <c r="A1154">
        <v>134896</v>
      </c>
      <c r="B1154">
        <v>1886117376</v>
      </c>
      <c r="C1154">
        <v>1403</v>
      </c>
      <c r="D1154" t="s">
        <v>399</v>
      </c>
      <c r="E1154" t="s">
        <v>400</v>
      </c>
      <c r="F1154">
        <v>1407</v>
      </c>
      <c r="G1154" t="s">
        <v>401</v>
      </c>
      <c r="H1154" t="s">
        <v>400</v>
      </c>
      <c r="I1154">
        <v>475</v>
      </c>
      <c r="J1154" t="s">
        <v>433</v>
      </c>
      <c r="K1154" t="s">
        <v>434</v>
      </c>
      <c r="L1154">
        <v>50297</v>
      </c>
      <c r="M1154" t="s">
        <v>435</v>
      </c>
      <c r="N1154" t="s">
        <v>436</v>
      </c>
      <c r="O1154">
        <v>50297</v>
      </c>
      <c r="P1154" t="s">
        <v>435</v>
      </c>
      <c r="Q1154" t="s">
        <v>436</v>
      </c>
      <c r="R1154" t="s">
        <v>296</v>
      </c>
      <c r="S1154" s="2">
        <v>-86.58</v>
      </c>
      <c r="U1154">
        <v>13</v>
      </c>
      <c r="IF1154">
        <v>50297</v>
      </c>
      <c r="IG1154" t="s">
        <v>435</v>
      </c>
      <c r="IH1154" t="s">
        <v>252</v>
      </c>
      <c r="IK1154">
        <v>-2</v>
      </c>
      <c r="IL1154" t="s">
        <v>253</v>
      </c>
      <c r="IM1154" t="s">
        <v>254</v>
      </c>
      <c r="IN1154" t="s">
        <v>416</v>
      </c>
      <c r="IP1154" t="s">
        <v>435</v>
      </c>
    </row>
    <row r="1155" spans="1:250" x14ac:dyDescent="0.25">
      <c r="A1155">
        <v>134897</v>
      </c>
      <c r="B1155">
        <v>1886117376</v>
      </c>
      <c r="C1155">
        <v>1403</v>
      </c>
      <c r="D1155" t="s">
        <v>399</v>
      </c>
      <c r="E1155" t="s">
        <v>400</v>
      </c>
      <c r="F1155">
        <v>1407</v>
      </c>
      <c r="G1155" t="s">
        <v>401</v>
      </c>
      <c r="H1155" t="s">
        <v>400</v>
      </c>
      <c r="I1155">
        <v>474</v>
      </c>
      <c r="J1155" t="s">
        <v>437</v>
      </c>
      <c r="K1155" t="s">
        <v>438</v>
      </c>
      <c r="L1155">
        <v>50297</v>
      </c>
      <c r="M1155" t="s">
        <v>435</v>
      </c>
      <c r="N1155" t="s">
        <v>436</v>
      </c>
      <c r="O1155">
        <v>50297</v>
      </c>
      <c r="P1155" t="s">
        <v>435</v>
      </c>
      <c r="Q1155" t="s">
        <v>436</v>
      </c>
      <c r="R1155" t="s">
        <v>296</v>
      </c>
      <c r="S1155" s="2">
        <v>-86.58</v>
      </c>
      <c r="U1155">
        <v>13</v>
      </c>
      <c r="IF1155">
        <v>50297</v>
      </c>
      <c r="IG1155" t="s">
        <v>435</v>
      </c>
      <c r="IH1155" t="s">
        <v>252</v>
      </c>
      <c r="IK1155">
        <v>-2</v>
      </c>
      <c r="IL1155" t="s">
        <v>253</v>
      </c>
      <c r="IM1155" t="s">
        <v>254</v>
      </c>
      <c r="IN1155" t="s">
        <v>416</v>
      </c>
      <c r="IP1155" t="s">
        <v>435</v>
      </c>
    </row>
    <row r="1156" spans="1:250" x14ac:dyDescent="0.25">
      <c r="A1156">
        <v>134898</v>
      </c>
      <c r="B1156">
        <v>1886117376</v>
      </c>
      <c r="C1156">
        <v>1403</v>
      </c>
      <c r="D1156" t="s">
        <v>399</v>
      </c>
      <c r="E1156" t="s">
        <v>400</v>
      </c>
      <c r="F1156">
        <v>1407</v>
      </c>
      <c r="G1156" t="s">
        <v>401</v>
      </c>
      <c r="H1156" t="s">
        <v>400</v>
      </c>
      <c r="I1156">
        <v>470</v>
      </c>
      <c r="J1156" t="s">
        <v>439</v>
      </c>
      <c r="K1156" t="s">
        <v>440</v>
      </c>
      <c r="L1156">
        <v>50297</v>
      </c>
      <c r="M1156" t="s">
        <v>435</v>
      </c>
      <c r="N1156" t="s">
        <v>436</v>
      </c>
      <c r="O1156">
        <v>50297</v>
      </c>
      <c r="P1156" t="s">
        <v>435</v>
      </c>
      <c r="Q1156" t="s">
        <v>436</v>
      </c>
      <c r="R1156" t="s">
        <v>296</v>
      </c>
      <c r="S1156" s="2">
        <v>-104.99</v>
      </c>
      <c r="U1156">
        <v>13</v>
      </c>
      <c r="IF1156">
        <v>50297</v>
      </c>
      <c r="IG1156" t="s">
        <v>435</v>
      </c>
      <c r="IH1156" t="s">
        <v>252</v>
      </c>
      <c r="IK1156">
        <v>-2</v>
      </c>
      <c r="IL1156" t="s">
        <v>253</v>
      </c>
      <c r="IM1156" t="s">
        <v>254</v>
      </c>
      <c r="IN1156" t="s">
        <v>416</v>
      </c>
      <c r="IP1156" t="s">
        <v>435</v>
      </c>
    </row>
    <row r="1157" spans="1:250" x14ac:dyDescent="0.25">
      <c r="A1157">
        <v>134899</v>
      </c>
      <c r="B1157">
        <v>1886117376</v>
      </c>
      <c r="C1157">
        <v>1403</v>
      </c>
      <c r="D1157" t="s">
        <v>399</v>
      </c>
      <c r="E1157" t="s">
        <v>400</v>
      </c>
      <c r="F1157">
        <v>1407</v>
      </c>
      <c r="G1157" t="s">
        <v>401</v>
      </c>
      <c r="H1157" t="s">
        <v>400</v>
      </c>
      <c r="I1157">
        <v>467</v>
      </c>
      <c r="J1157" t="s">
        <v>441</v>
      </c>
      <c r="K1157" t="s">
        <v>442</v>
      </c>
      <c r="L1157">
        <v>50297</v>
      </c>
      <c r="M1157" t="s">
        <v>435</v>
      </c>
      <c r="N1157" t="s">
        <v>436</v>
      </c>
      <c r="O1157">
        <v>50297</v>
      </c>
      <c r="P1157" t="s">
        <v>435</v>
      </c>
      <c r="Q1157" t="s">
        <v>436</v>
      </c>
      <c r="R1157" t="s">
        <v>296</v>
      </c>
      <c r="S1157" s="2">
        <v>-67.930000000000007</v>
      </c>
      <c r="U1157">
        <v>13</v>
      </c>
      <c r="IF1157">
        <v>50297</v>
      </c>
      <c r="IG1157" t="s">
        <v>435</v>
      </c>
      <c r="IH1157" t="s">
        <v>252</v>
      </c>
      <c r="IK1157">
        <v>-2</v>
      </c>
      <c r="IL1157" t="s">
        <v>253</v>
      </c>
      <c r="IM1157" t="s">
        <v>254</v>
      </c>
      <c r="IN1157" t="s">
        <v>416</v>
      </c>
      <c r="IP1157" t="s">
        <v>435</v>
      </c>
    </row>
    <row r="1158" spans="1:250" x14ac:dyDescent="0.25">
      <c r="A1158">
        <v>134900</v>
      </c>
      <c r="B1158">
        <v>1886117376</v>
      </c>
      <c r="C1158">
        <v>1403</v>
      </c>
      <c r="D1158" t="s">
        <v>399</v>
      </c>
      <c r="E1158" t="s">
        <v>400</v>
      </c>
      <c r="F1158">
        <v>1407</v>
      </c>
      <c r="G1158" t="s">
        <v>401</v>
      </c>
      <c r="H1158" t="s">
        <v>400</v>
      </c>
      <c r="I1158">
        <v>466</v>
      </c>
      <c r="J1158" t="s">
        <v>443</v>
      </c>
      <c r="K1158" t="s">
        <v>444</v>
      </c>
      <c r="L1158">
        <v>50297</v>
      </c>
      <c r="M1158" t="s">
        <v>435</v>
      </c>
      <c r="N1158" t="s">
        <v>436</v>
      </c>
      <c r="O1158">
        <v>50297</v>
      </c>
      <c r="P1158" t="s">
        <v>435</v>
      </c>
      <c r="Q1158" t="s">
        <v>436</v>
      </c>
      <c r="R1158" t="s">
        <v>296</v>
      </c>
      <c r="S1158" s="2">
        <v>-43.16</v>
      </c>
      <c r="U1158">
        <v>13</v>
      </c>
      <c r="IF1158">
        <v>50297</v>
      </c>
      <c r="IG1158" t="s">
        <v>435</v>
      </c>
      <c r="IH1158" t="s">
        <v>252</v>
      </c>
      <c r="IK1158">
        <v>-2</v>
      </c>
      <c r="IL1158" t="s">
        <v>253</v>
      </c>
      <c r="IM1158" t="s">
        <v>254</v>
      </c>
      <c r="IN1158" t="s">
        <v>416</v>
      </c>
      <c r="IP1158" t="s">
        <v>435</v>
      </c>
    </row>
    <row r="1159" spans="1:250" x14ac:dyDescent="0.25">
      <c r="A1159">
        <v>134901</v>
      </c>
      <c r="B1159">
        <v>1886117376</v>
      </c>
      <c r="C1159">
        <v>1403</v>
      </c>
      <c r="D1159" t="s">
        <v>399</v>
      </c>
      <c r="E1159" t="s">
        <v>400</v>
      </c>
      <c r="F1159">
        <v>1407</v>
      </c>
      <c r="G1159" t="s">
        <v>401</v>
      </c>
      <c r="H1159" t="s">
        <v>400</v>
      </c>
      <c r="I1159">
        <v>504</v>
      </c>
      <c r="J1159" t="s">
        <v>464</v>
      </c>
      <c r="K1159" t="s">
        <v>463</v>
      </c>
      <c r="L1159">
        <v>22342</v>
      </c>
      <c r="M1159" t="s">
        <v>403</v>
      </c>
      <c r="N1159" t="s">
        <v>404</v>
      </c>
      <c r="O1159">
        <v>22342</v>
      </c>
      <c r="P1159" t="s">
        <v>403</v>
      </c>
      <c r="Q1159" t="s">
        <v>404</v>
      </c>
      <c r="R1159" t="s">
        <v>296</v>
      </c>
      <c r="S1159" s="2">
        <v>0</v>
      </c>
      <c r="U1159">
        <v>13</v>
      </c>
      <c r="IF1159">
        <v>22342</v>
      </c>
      <c r="IG1159" t="s">
        <v>403</v>
      </c>
      <c r="IH1159" t="s">
        <v>252</v>
      </c>
      <c r="IK1159">
        <v>-2</v>
      </c>
      <c r="IL1159" t="s">
        <v>253</v>
      </c>
      <c r="IM1159" t="s">
        <v>254</v>
      </c>
      <c r="IN1159" t="s">
        <v>416</v>
      </c>
      <c r="IP1159" t="s">
        <v>417</v>
      </c>
    </row>
    <row r="1160" spans="1:250" x14ac:dyDescent="0.25">
      <c r="A1160">
        <v>134902</v>
      </c>
      <c r="B1160">
        <v>1886117376</v>
      </c>
      <c r="C1160">
        <v>1403</v>
      </c>
      <c r="D1160" t="s">
        <v>399</v>
      </c>
      <c r="E1160" t="s">
        <v>400</v>
      </c>
      <c r="F1160">
        <v>1407</v>
      </c>
      <c r="G1160" t="s">
        <v>401</v>
      </c>
      <c r="H1160" t="s">
        <v>400</v>
      </c>
      <c r="I1160">
        <v>501</v>
      </c>
      <c r="J1160" t="s">
        <v>468</v>
      </c>
      <c r="K1160" t="s">
        <v>469</v>
      </c>
      <c r="L1160">
        <v>22342</v>
      </c>
      <c r="M1160" t="s">
        <v>403</v>
      </c>
      <c r="N1160" t="s">
        <v>404</v>
      </c>
      <c r="O1160">
        <v>22342</v>
      </c>
      <c r="P1160" t="s">
        <v>403</v>
      </c>
      <c r="Q1160" t="s">
        <v>404</v>
      </c>
      <c r="R1160" t="s">
        <v>296</v>
      </c>
      <c r="S1160" s="2">
        <v>-80.94</v>
      </c>
      <c r="U1160">
        <v>13</v>
      </c>
      <c r="IF1160">
        <v>22342</v>
      </c>
      <c r="IG1160" t="s">
        <v>403</v>
      </c>
      <c r="IH1160" t="s">
        <v>252</v>
      </c>
      <c r="IK1160">
        <v>-2</v>
      </c>
      <c r="IL1160" t="s">
        <v>253</v>
      </c>
      <c r="IM1160" t="s">
        <v>254</v>
      </c>
      <c r="IN1160" t="s">
        <v>416</v>
      </c>
      <c r="IP1160" t="s">
        <v>417</v>
      </c>
    </row>
    <row r="1161" spans="1:250" x14ac:dyDescent="0.25">
      <c r="A1161">
        <v>134903</v>
      </c>
      <c r="B1161">
        <v>1886117376</v>
      </c>
      <c r="C1161">
        <v>1403</v>
      </c>
      <c r="D1161" t="s">
        <v>399</v>
      </c>
      <c r="E1161" t="s">
        <v>400</v>
      </c>
      <c r="F1161">
        <v>1407</v>
      </c>
      <c r="G1161" t="s">
        <v>401</v>
      </c>
      <c r="H1161" t="s">
        <v>400</v>
      </c>
      <c r="I1161">
        <v>499</v>
      </c>
      <c r="J1161" t="s">
        <v>470</v>
      </c>
      <c r="K1161" t="s">
        <v>471</v>
      </c>
      <c r="L1161">
        <v>22342</v>
      </c>
      <c r="M1161" t="s">
        <v>403</v>
      </c>
      <c r="N1161" t="s">
        <v>404</v>
      </c>
      <c r="O1161">
        <v>22342</v>
      </c>
      <c r="P1161" t="s">
        <v>403</v>
      </c>
      <c r="Q1161" t="s">
        <v>404</v>
      </c>
      <c r="R1161" t="s">
        <v>296</v>
      </c>
      <c r="S1161" s="2">
        <v>-80.94</v>
      </c>
      <c r="U1161">
        <v>13</v>
      </c>
      <c r="IF1161">
        <v>22342</v>
      </c>
      <c r="IG1161" t="s">
        <v>403</v>
      </c>
      <c r="IH1161" t="s">
        <v>252</v>
      </c>
      <c r="IK1161">
        <v>-2</v>
      </c>
      <c r="IL1161" t="s">
        <v>253</v>
      </c>
      <c r="IM1161" t="s">
        <v>254</v>
      </c>
      <c r="IN1161" t="s">
        <v>416</v>
      </c>
      <c r="IP1161" t="s">
        <v>417</v>
      </c>
    </row>
    <row r="1162" spans="1:250" x14ac:dyDescent="0.25">
      <c r="A1162">
        <v>134904</v>
      </c>
      <c r="B1162">
        <v>1886117376</v>
      </c>
      <c r="C1162">
        <v>1403</v>
      </c>
      <c r="D1162" t="s">
        <v>399</v>
      </c>
      <c r="E1162" t="s">
        <v>400</v>
      </c>
      <c r="F1162">
        <v>1407</v>
      </c>
      <c r="G1162" t="s">
        <v>401</v>
      </c>
      <c r="H1162" t="s">
        <v>400</v>
      </c>
      <c r="I1162">
        <v>493</v>
      </c>
      <c r="J1162" t="s">
        <v>472</v>
      </c>
      <c r="K1162" t="s">
        <v>473</v>
      </c>
      <c r="L1162">
        <v>22342</v>
      </c>
      <c r="M1162" t="s">
        <v>403</v>
      </c>
      <c r="N1162" t="s">
        <v>404</v>
      </c>
      <c r="O1162">
        <v>22342</v>
      </c>
      <c r="P1162" t="s">
        <v>403</v>
      </c>
      <c r="Q1162" t="s">
        <v>404</v>
      </c>
      <c r="R1162" t="s">
        <v>296</v>
      </c>
      <c r="S1162" s="2">
        <v>-101.26</v>
      </c>
      <c r="U1162">
        <v>13</v>
      </c>
      <c r="IF1162">
        <v>22342</v>
      </c>
      <c r="IG1162" t="s">
        <v>403</v>
      </c>
      <c r="IH1162" t="s">
        <v>252</v>
      </c>
      <c r="IK1162">
        <v>-2</v>
      </c>
      <c r="IL1162" t="s">
        <v>253</v>
      </c>
      <c r="IM1162" t="s">
        <v>254</v>
      </c>
      <c r="IN1162" t="s">
        <v>416</v>
      </c>
      <c r="IP1162" t="s">
        <v>417</v>
      </c>
    </row>
    <row r="1163" spans="1:250" x14ac:dyDescent="0.25">
      <c r="A1163">
        <v>134905</v>
      </c>
      <c r="B1163">
        <v>1886117376</v>
      </c>
      <c r="C1163">
        <v>1403</v>
      </c>
      <c r="D1163" t="s">
        <v>399</v>
      </c>
      <c r="E1163" t="s">
        <v>400</v>
      </c>
      <c r="F1163">
        <v>1407</v>
      </c>
      <c r="G1163" t="s">
        <v>401</v>
      </c>
      <c r="H1163" t="s">
        <v>400</v>
      </c>
      <c r="I1163">
        <v>491</v>
      </c>
      <c r="J1163" t="s">
        <v>474</v>
      </c>
      <c r="K1163" t="s">
        <v>475</v>
      </c>
      <c r="L1163">
        <v>22342</v>
      </c>
      <c r="M1163" t="s">
        <v>403</v>
      </c>
      <c r="N1163" t="s">
        <v>404</v>
      </c>
      <c r="O1163">
        <v>22342</v>
      </c>
      <c r="P1163" t="s">
        <v>403</v>
      </c>
      <c r="Q1163" t="s">
        <v>404</v>
      </c>
      <c r="R1163" t="s">
        <v>296</v>
      </c>
      <c r="S1163" s="2">
        <v>-75.94</v>
      </c>
      <c r="U1163">
        <v>13</v>
      </c>
      <c r="IF1163">
        <v>22342</v>
      </c>
      <c r="IG1163" t="s">
        <v>403</v>
      </c>
      <c r="IH1163" t="s">
        <v>252</v>
      </c>
      <c r="IK1163">
        <v>-2</v>
      </c>
      <c r="IL1163" t="s">
        <v>253</v>
      </c>
      <c r="IM1163" t="s">
        <v>254</v>
      </c>
      <c r="IN1163" t="s">
        <v>416</v>
      </c>
      <c r="IP1163" t="s">
        <v>417</v>
      </c>
    </row>
    <row r="1164" spans="1:250" x14ac:dyDescent="0.25">
      <c r="A1164">
        <v>134906</v>
      </c>
      <c r="B1164">
        <v>1886117376</v>
      </c>
      <c r="C1164">
        <v>1403</v>
      </c>
      <c r="D1164" t="s">
        <v>399</v>
      </c>
      <c r="E1164" t="s">
        <v>400</v>
      </c>
      <c r="F1164">
        <v>1407</v>
      </c>
      <c r="G1164" t="s">
        <v>401</v>
      </c>
      <c r="H1164" t="s">
        <v>400</v>
      </c>
      <c r="I1164">
        <v>484</v>
      </c>
      <c r="J1164" t="s">
        <v>476</v>
      </c>
      <c r="K1164" t="s">
        <v>477</v>
      </c>
      <c r="L1164">
        <v>22342</v>
      </c>
      <c r="M1164" t="s">
        <v>403</v>
      </c>
      <c r="N1164" t="s">
        <v>404</v>
      </c>
      <c r="O1164">
        <v>22342</v>
      </c>
      <c r="P1164" t="s">
        <v>403</v>
      </c>
      <c r="Q1164" t="s">
        <v>404</v>
      </c>
      <c r="R1164" t="s">
        <v>296</v>
      </c>
      <c r="S1164" s="2">
        <v>-76.69</v>
      </c>
      <c r="U1164">
        <v>13</v>
      </c>
      <c r="IF1164">
        <v>22342</v>
      </c>
      <c r="IG1164" t="s">
        <v>403</v>
      </c>
      <c r="IH1164" t="s">
        <v>252</v>
      </c>
      <c r="IK1164">
        <v>-2</v>
      </c>
      <c r="IL1164" t="s">
        <v>253</v>
      </c>
      <c r="IM1164" t="s">
        <v>254</v>
      </c>
      <c r="IN1164" t="s">
        <v>416</v>
      </c>
      <c r="IP1164" t="s">
        <v>417</v>
      </c>
    </row>
    <row r="1165" spans="1:250" x14ac:dyDescent="0.25">
      <c r="A1165">
        <v>134907</v>
      </c>
      <c r="B1165">
        <v>1886117376</v>
      </c>
      <c r="C1165">
        <v>1403</v>
      </c>
      <c r="D1165" t="s">
        <v>399</v>
      </c>
      <c r="E1165" t="s">
        <v>400</v>
      </c>
      <c r="F1165">
        <v>1407</v>
      </c>
      <c r="G1165" t="s">
        <v>401</v>
      </c>
      <c r="H1165" t="s">
        <v>400</v>
      </c>
      <c r="I1165">
        <v>483</v>
      </c>
      <c r="J1165" t="s">
        <v>448</v>
      </c>
      <c r="K1165" t="s">
        <v>449</v>
      </c>
      <c r="L1165">
        <v>22342</v>
      </c>
      <c r="M1165" t="s">
        <v>403</v>
      </c>
      <c r="N1165" t="s">
        <v>404</v>
      </c>
      <c r="O1165">
        <v>22342</v>
      </c>
      <c r="P1165" t="s">
        <v>403</v>
      </c>
      <c r="Q1165" t="s">
        <v>404</v>
      </c>
      <c r="R1165" t="s">
        <v>296</v>
      </c>
      <c r="S1165" s="2">
        <v>-56.2</v>
      </c>
      <c r="U1165">
        <v>13</v>
      </c>
      <c r="IF1165">
        <v>22342</v>
      </c>
      <c r="IG1165" t="s">
        <v>403</v>
      </c>
      <c r="IH1165" t="s">
        <v>252</v>
      </c>
      <c r="IK1165">
        <v>-2</v>
      </c>
      <c r="IL1165" t="s">
        <v>253</v>
      </c>
      <c r="IM1165" t="s">
        <v>254</v>
      </c>
      <c r="IN1165" t="s">
        <v>416</v>
      </c>
      <c r="IP1165" t="s">
        <v>417</v>
      </c>
    </row>
    <row r="1166" spans="1:250" x14ac:dyDescent="0.25">
      <c r="A1166">
        <v>134908</v>
      </c>
      <c r="B1166">
        <v>1886117376</v>
      </c>
      <c r="C1166">
        <v>1403</v>
      </c>
      <c r="D1166" t="s">
        <v>399</v>
      </c>
      <c r="E1166" t="s">
        <v>400</v>
      </c>
      <c r="F1166">
        <v>1407</v>
      </c>
      <c r="G1166" t="s">
        <v>401</v>
      </c>
      <c r="H1166" t="s">
        <v>400</v>
      </c>
      <c r="I1166">
        <v>479</v>
      </c>
      <c r="J1166" t="s">
        <v>450</v>
      </c>
      <c r="K1166" t="s">
        <v>451</v>
      </c>
      <c r="L1166">
        <v>22342</v>
      </c>
      <c r="M1166" t="s">
        <v>403</v>
      </c>
      <c r="N1166" t="s">
        <v>404</v>
      </c>
      <c r="O1166">
        <v>22342</v>
      </c>
      <c r="P1166" t="s">
        <v>403</v>
      </c>
      <c r="Q1166" t="s">
        <v>404</v>
      </c>
      <c r="R1166" t="s">
        <v>296</v>
      </c>
      <c r="S1166" s="2">
        <v>-26.09</v>
      </c>
      <c r="U1166">
        <v>13</v>
      </c>
      <c r="IF1166">
        <v>22342</v>
      </c>
      <c r="IG1166" t="s">
        <v>403</v>
      </c>
      <c r="IH1166" t="s">
        <v>252</v>
      </c>
      <c r="IK1166">
        <v>-2</v>
      </c>
      <c r="IL1166" t="s">
        <v>253</v>
      </c>
      <c r="IM1166" t="s">
        <v>254</v>
      </c>
      <c r="IN1166" t="s">
        <v>416</v>
      </c>
      <c r="IP1166" t="s">
        <v>417</v>
      </c>
    </row>
    <row r="1167" spans="1:250" x14ac:dyDescent="0.25">
      <c r="A1167">
        <v>134909</v>
      </c>
      <c r="B1167">
        <v>1886117376</v>
      </c>
      <c r="C1167">
        <v>1403</v>
      </c>
      <c r="D1167" t="s">
        <v>399</v>
      </c>
      <c r="E1167" t="s">
        <v>400</v>
      </c>
      <c r="F1167">
        <v>1407</v>
      </c>
      <c r="G1167" t="s">
        <v>401</v>
      </c>
      <c r="H1167" t="s">
        <v>400</v>
      </c>
      <c r="I1167">
        <v>475</v>
      </c>
      <c r="J1167" t="s">
        <v>433</v>
      </c>
      <c r="K1167" t="s">
        <v>434</v>
      </c>
      <c r="L1167">
        <v>22342</v>
      </c>
      <c r="M1167" t="s">
        <v>403</v>
      </c>
      <c r="N1167" t="s">
        <v>404</v>
      </c>
      <c r="O1167">
        <v>22342</v>
      </c>
      <c r="P1167" t="s">
        <v>403</v>
      </c>
      <c r="Q1167" t="s">
        <v>404</v>
      </c>
      <c r="R1167" t="s">
        <v>296</v>
      </c>
      <c r="S1167" s="2">
        <v>-89.15</v>
      </c>
      <c r="U1167">
        <v>13</v>
      </c>
      <c r="IF1167">
        <v>22342</v>
      </c>
      <c r="IG1167" t="s">
        <v>403</v>
      </c>
      <c r="IH1167" t="s">
        <v>252</v>
      </c>
      <c r="IK1167">
        <v>-2</v>
      </c>
      <c r="IL1167" t="s">
        <v>253</v>
      </c>
      <c r="IM1167" t="s">
        <v>254</v>
      </c>
      <c r="IN1167" t="s">
        <v>416</v>
      </c>
      <c r="IP1167" t="s">
        <v>417</v>
      </c>
    </row>
    <row r="1168" spans="1:250" x14ac:dyDescent="0.25">
      <c r="A1168">
        <v>134910</v>
      </c>
      <c r="B1168">
        <v>1886117376</v>
      </c>
      <c r="C1168">
        <v>1403</v>
      </c>
      <c r="D1168" t="s">
        <v>399</v>
      </c>
      <c r="E1168" t="s">
        <v>400</v>
      </c>
      <c r="F1168">
        <v>1407</v>
      </c>
      <c r="G1168" t="s">
        <v>401</v>
      </c>
      <c r="H1168" t="s">
        <v>400</v>
      </c>
      <c r="I1168">
        <v>474</v>
      </c>
      <c r="J1168" t="s">
        <v>437</v>
      </c>
      <c r="K1168" t="s">
        <v>438</v>
      </c>
      <c r="L1168">
        <v>22342</v>
      </c>
      <c r="M1168" t="s">
        <v>403</v>
      </c>
      <c r="N1168" t="s">
        <v>404</v>
      </c>
      <c r="O1168">
        <v>22342</v>
      </c>
      <c r="P1168" t="s">
        <v>403</v>
      </c>
      <c r="Q1168" t="s">
        <v>404</v>
      </c>
      <c r="R1168" t="s">
        <v>296</v>
      </c>
      <c r="S1168" s="2">
        <v>-89.15</v>
      </c>
      <c r="U1168">
        <v>13</v>
      </c>
      <c r="IF1168">
        <v>22342</v>
      </c>
      <c r="IG1168" t="s">
        <v>403</v>
      </c>
      <c r="IH1168" t="s">
        <v>252</v>
      </c>
      <c r="IK1168">
        <v>-2</v>
      </c>
      <c r="IL1168" t="s">
        <v>253</v>
      </c>
      <c r="IM1168" t="s">
        <v>254</v>
      </c>
      <c r="IN1168" t="s">
        <v>416</v>
      </c>
      <c r="IP1168" t="s">
        <v>417</v>
      </c>
    </row>
    <row r="1169" spans="1:250" x14ac:dyDescent="0.25">
      <c r="A1169">
        <v>134911</v>
      </c>
      <c r="B1169">
        <v>1886117376</v>
      </c>
      <c r="C1169">
        <v>1403</v>
      </c>
      <c r="D1169" t="s">
        <v>399</v>
      </c>
      <c r="E1169" t="s">
        <v>400</v>
      </c>
      <c r="F1169">
        <v>1407</v>
      </c>
      <c r="G1169" t="s">
        <v>401</v>
      </c>
      <c r="H1169" t="s">
        <v>400</v>
      </c>
      <c r="I1169">
        <v>470</v>
      </c>
      <c r="J1169" t="s">
        <v>439</v>
      </c>
      <c r="K1169" t="s">
        <v>440</v>
      </c>
      <c r="L1169">
        <v>22342</v>
      </c>
      <c r="M1169" t="s">
        <v>403</v>
      </c>
      <c r="N1169" t="s">
        <v>404</v>
      </c>
      <c r="O1169">
        <v>22342</v>
      </c>
      <c r="P1169" t="s">
        <v>403</v>
      </c>
      <c r="Q1169" t="s">
        <v>404</v>
      </c>
      <c r="R1169" t="s">
        <v>296</v>
      </c>
      <c r="S1169" s="2">
        <v>-108.55</v>
      </c>
      <c r="U1169">
        <v>13</v>
      </c>
      <c r="IF1169">
        <v>22342</v>
      </c>
      <c r="IG1169" t="s">
        <v>403</v>
      </c>
      <c r="IH1169" t="s">
        <v>252</v>
      </c>
      <c r="IK1169">
        <v>-2</v>
      </c>
      <c r="IL1169" t="s">
        <v>253</v>
      </c>
      <c r="IM1169" t="s">
        <v>254</v>
      </c>
      <c r="IN1169" t="s">
        <v>416</v>
      </c>
      <c r="IP1169" t="s">
        <v>417</v>
      </c>
    </row>
    <row r="1170" spans="1:250" x14ac:dyDescent="0.25">
      <c r="A1170">
        <v>134912</v>
      </c>
      <c r="B1170">
        <v>1886117376</v>
      </c>
      <c r="C1170">
        <v>1403</v>
      </c>
      <c r="D1170" t="s">
        <v>399</v>
      </c>
      <c r="E1170" t="s">
        <v>400</v>
      </c>
      <c r="F1170">
        <v>1407</v>
      </c>
      <c r="G1170" t="s">
        <v>401</v>
      </c>
      <c r="H1170" t="s">
        <v>400</v>
      </c>
      <c r="I1170">
        <v>467</v>
      </c>
      <c r="J1170" t="s">
        <v>441</v>
      </c>
      <c r="K1170" t="s">
        <v>442</v>
      </c>
      <c r="L1170">
        <v>22342</v>
      </c>
      <c r="M1170" t="s">
        <v>403</v>
      </c>
      <c r="N1170" t="s">
        <v>404</v>
      </c>
      <c r="O1170">
        <v>22342</v>
      </c>
      <c r="P1170" t="s">
        <v>403</v>
      </c>
      <c r="Q1170" t="s">
        <v>404</v>
      </c>
      <c r="R1170" t="s">
        <v>296</v>
      </c>
      <c r="S1170" s="2">
        <v>-70.239999999999995</v>
      </c>
      <c r="U1170">
        <v>13</v>
      </c>
      <c r="IF1170">
        <v>22342</v>
      </c>
      <c r="IG1170" t="s">
        <v>403</v>
      </c>
      <c r="IH1170" t="s">
        <v>252</v>
      </c>
      <c r="IK1170">
        <v>-2</v>
      </c>
      <c r="IL1170" t="s">
        <v>253</v>
      </c>
      <c r="IM1170" t="s">
        <v>254</v>
      </c>
      <c r="IN1170" t="s">
        <v>416</v>
      </c>
      <c r="IP1170" t="s">
        <v>417</v>
      </c>
    </row>
    <row r="1171" spans="1:250" x14ac:dyDescent="0.25">
      <c r="A1171">
        <v>134913</v>
      </c>
      <c r="B1171">
        <v>1886117376</v>
      </c>
      <c r="C1171">
        <v>1403</v>
      </c>
      <c r="D1171" t="s">
        <v>399</v>
      </c>
      <c r="E1171" t="s">
        <v>400</v>
      </c>
      <c r="F1171">
        <v>1407</v>
      </c>
      <c r="G1171" t="s">
        <v>401</v>
      </c>
      <c r="H1171" t="s">
        <v>400</v>
      </c>
      <c r="I1171">
        <v>466</v>
      </c>
      <c r="J1171" t="s">
        <v>443</v>
      </c>
      <c r="K1171" t="s">
        <v>444</v>
      </c>
      <c r="L1171">
        <v>22342</v>
      </c>
      <c r="M1171" t="s">
        <v>403</v>
      </c>
      <c r="N1171" t="s">
        <v>404</v>
      </c>
      <c r="O1171">
        <v>22342</v>
      </c>
      <c r="P1171" t="s">
        <v>403</v>
      </c>
      <c r="Q1171" t="s">
        <v>404</v>
      </c>
      <c r="R1171" t="s">
        <v>296</v>
      </c>
      <c r="S1171" s="2">
        <v>-44.85</v>
      </c>
      <c r="U1171">
        <v>13</v>
      </c>
      <c r="IF1171">
        <v>22342</v>
      </c>
      <c r="IG1171" t="s">
        <v>403</v>
      </c>
      <c r="IH1171" t="s">
        <v>252</v>
      </c>
      <c r="IK1171">
        <v>-2</v>
      </c>
      <c r="IL1171" t="s">
        <v>253</v>
      </c>
      <c r="IM1171" t="s">
        <v>254</v>
      </c>
      <c r="IN1171" t="s">
        <v>416</v>
      </c>
      <c r="IP1171" t="s">
        <v>417</v>
      </c>
    </row>
    <row r="1172" spans="1:250" x14ac:dyDescent="0.25">
      <c r="A1172">
        <v>134914</v>
      </c>
      <c r="B1172">
        <v>1886117376</v>
      </c>
      <c r="C1172">
        <v>1403</v>
      </c>
      <c r="D1172" t="s">
        <v>399</v>
      </c>
      <c r="E1172" t="s">
        <v>400</v>
      </c>
      <c r="F1172">
        <v>1407</v>
      </c>
      <c r="G1172" t="s">
        <v>401</v>
      </c>
      <c r="H1172" t="s">
        <v>400</v>
      </c>
      <c r="I1172">
        <v>462</v>
      </c>
      <c r="J1172" t="s">
        <v>445</v>
      </c>
      <c r="K1172" t="s">
        <v>446</v>
      </c>
      <c r="L1172">
        <v>22342</v>
      </c>
      <c r="M1172" t="s">
        <v>403</v>
      </c>
      <c r="N1172" t="s">
        <v>404</v>
      </c>
      <c r="O1172">
        <v>22342</v>
      </c>
      <c r="P1172" t="s">
        <v>403</v>
      </c>
      <c r="Q1172" t="s">
        <v>404</v>
      </c>
      <c r="R1172" t="s">
        <v>296</v>
      </c>
      <c r="S1172" s="2">
        <v>-120.42</v>
      </c>
      <c r="U1172">
        <v>13</v>
      </c>
      <c r="IF1172">
        <v>22342</v>
      </c>
      <c r="IG1172" t="s">
        <v>403</v>
      </c>
      <c r="IH1172" t="s">
        <v>252</v>
      </c>
      <c r="IK1172">
        <v>-2</v>
      </c>
      <c r="IL1172" t="s">
        <v>253</v>
      </c>
      <c r="IM1172" t="s">
        <v>254</v>
      </c>
      <c r="IN1172" t="s">
        <v>416</v>
      </c>
      <c r="IP1172" t="s">
        <v>417</v>
      </c>
    </row>
    <row r="1173" spans="1:250" x14ac:dyDescent="0.25">
      <c r="A1173">
        <v>134915</v>
      </c>
      <c r="B1173">
        <v>1886117376</v>
      </c>
      <c r="C1173">
        <v>1403</v>
      </c>
      <c r="D1173" t="s">
        <v>399</v>
      </c>
      <c r="E1173" t="s">
        <v>400</v>
      </c>
      <c r="F1173">
        <v>1407</v>
      </c>
      <c r="G1173" t="s">
        <v>401</v>
      </c>
      <c r="H1173" t="s">
        <v>400</v>
      </c>
      <c r="I1173">
        <v>459</v>
      </c>
      <c r="J1173" t="s">
        <v>431</v>
      </c>
      <c r="K1173" t="s">
        <v>432</v>
      </c>
      <c r="L1173">
        <v>22342</v>
      </c>
      <c r="M1173" t="s">
        <v>403</v>
      </c>
      <c r="N1173" t="s">
        <v>404</v>
      </c>
      <c r="O1173">
        <v>22342</v>
      </c>
      <c r="P1173" t="s">
        <v>403</v>
      </c>
      <c r="Q1173" t="s">
        <v>404</v>
      </c>
      <c r="R1173" t="s">
        <v>296</v>
      </c>
      <c r="S1173" s="2">
        <v>-138.94999999999999</v>
      </c>
      <c r="U1173">
        <v>13</v>
      </c>
      <c r="IF1173">
        <v>22342</v>
      </c>
      <c r="IG1173" t="s">
        <v>403</v>
      </c>
      <c r="IH1173" t="s">
        <v>252</v>
      </c>
      <c r="IK1173">
        <v>-2</v>
      </c>
      <c r="IL1173" t="s">
        <v>253</v>
      </c>
      <c r="IM1173" t="s">
        <v>254</v>
      </c>
      <c r="IN1173" t="s">
        <v>416</v>
      </c>
      <c r="IP1173" t="s">
        <v>417</v>
      </c>
    </row>
    <row r="1174" spans="1:250" x14ac:dyDescent="0.25">
      <c r="A1174">
        <v>134916</v>
      </c>
      <c r="B1174">
        <v>1886117376</v>
      </c>
      <c r="C1174">
        <v>1403</v>
      </c>
      <c r="D1174" t="s">
        <v>399</v>
      </c>
      <c r="E1174" t="s">
        <v>400</v>
      </c>
      <c r="F1174">
        <v>1407</v>
      </c>
      <c r="G1174" t="s">
        <v>401</v>
      </c>
      <c r="H1174" t="s">
        <v>400</v>
      </c>
      <c r="I1174">
        <v>454</v>
      </c>
      <c r="J1174" t="s">
        <v>420</v>
      </c>
      <c r="K1174" t="s">
        <v>421</v>
      </c>
      <c r="L1174">
        <v>22342</v>
      </c>
      <c r="M1174" t="s">
        <v>403</v>
      </c>
      <c r="N1174" t="s">
        <v>404</v>
      </c>
      <c r="O1174">
        <v>22342</v>
      </c>
      <c r="P1174" t="s">
        <v>403</v>
      </c>
      <c r="Q1174" t="s">
        <v>404</v>
      </c>
      <c r="R1174" t="s">
        <v>296</v>
      </c>
      <c r="S1174" s="2">
        <v>-139.32</v>
      </c>
      <c r="U1174">
        <v>13</v>
      </c>
      <c r="IF1174">
        <v>22342</v>
      </c>
      <c r="IG1174" t="s">
        <v>403</v>
      </c>
      <c r="IH1174" t="s">
        <v>252</v>
      </c>
      <c r="IK1174">
        <v>-2</v>
      </c>
      <c r="IL1174" t="s">
        <v>253</v>
      </c>
      <c r="IM1174" t="s">
        <v>254</v>
      </c>
      <c r="IN1174" t="s">
        <v>416</v>
      </c>
      <c r="IP1174" t="s">
        <v>417</v>
      </c>
    </row>
    <row r="1175" spans="1:250" x14ac:dyDescent="0.25">
      <c r="A1175">
        <v>134917</v>
      </c>
      <c r="B1175">
        <v>1886117376</v>
      </c>
      <c r="C1175">
        <v>1403</v>
      </c>
      <c r="D1175" t="s">
        <v>399</v>
      </c>
      <c r="E1175" t="s">
        <v>400</v>
      </c>
      <c r="F1175">
        <v>1407</v>
      </c>
      <c r="G1175" t="s">
        <v>401</v>
      </c>
      <c r="H1175" t="s">
        <v>400</v>
      </c>
      <c r="I1175">
        <v>449</v>
      </c>
      <c r="J1175" t="s">
        <v>422</v>
      </c>
      <c r="K1175" t="s">
        <v>423</v>
      </c>
      <c r="L1175">
        <v>22342</v>
      </c>
      <c r="M1175" t="s">
        <v>403</v>
      </c>
      <c r="N1175" t="s">
        <v>404</v>
      </c>
      <c r="O1175">
        <v>22342</v>
      </c>
      <c r="P1175" t="s">
        <v>403</v>
      </c>
      <c r="Q1175" t="s">
        <v>404</v>
      </c>
      <c r="R1175" t="s">
        <v>296</v>
      </c>
      <c r="S1175" s="2">
        <v>-185.76</v>
      </c>
      <c r="U1175">
        <v>13</v>
      </c>
      <c r="IF1175">
        <v>22342</v>
      </c>
      <c r="IG1175" t="s">
        <v>403</v>
      </c>
      <c r="IH1175" t="s">
        <v>252</v>
      </c>
      <c r="IK1175">
        <v>-2</v>
      </c>
      <c r="IL1175" t="s">
        <v>253</v>
      </c>
      <c r="IM1175" t="s">
        <v>254</v>
      </c>
      <c r="IN1175" t="s">
        <v>416</v>
      </c>
      <c r="IP1175" t="s">
        <v>417</v>
      </c>
    </row>
    <row r="1176" spans="1:250" x14ac:dyDescent="0.25">
      <c r="A1176">
        <v>134918</v>
      </c>
      <c r="B1176">
        <v>1886117376</v>
      </c>
      <c r="C1176">
        <v>1403</v>
      </c>
      <c r="D1176" t="s">
        <v>399</v>
      </c>
      <c r="E1176" t="s">
        <v>400</v>
      </c>
      <c r="F1176">
        <v>1407</v>
      </c>
      <c r="G1176" t="s">
        <v>401</v>
      </c>
      <c r="H1176" t="s">
        <v>400</v>
      </c>
      <c r="I1176">
        <v>446</v>
      </c>
      <c r="J1176" t="s">
        <v>424</v>
      </c>
      <c r="K1176" t="s">
        <v>425</v>
      </c>
      <c r="L1176">
        <v>22342</v>
      </c>
      <c r="M1176" t="s">
        <v>403</v>
      </c>
      <c r="N1176" t="s">
        <v>404</v>
      </c>
      <c r="O1176">
        <v>22342</v>
      </c>
      <c r="P1176" t="s">
        <v>403</v>
      </c>
      <c r="Q1176" t="s">
        <v>404</v>
      </c>
      <c r="R1176" t="s">
        <v>296</v>
      </c>
      <c r="S1176" s="2">
        <v>-102.38</v>
      </c>
      <c r="U1176">
        <v>13</v>
      </c>
      <c r="IF1176">
        <v>22342</v>
      </c>
      <c r="IG1176" t="s">
        <v>403</v>
      </c>
      <c r="IH1176" t="s">
        <v>252</v>
      </c>
      <c r="IK1176">
        <v>-2</v>
      </c>
      <c r="IL1176" t="s">
        <v>253</v>
      </c>
      <c r="IM1176" t="s">
        <v>254</v>
      </c>
      <c r="IN1176" t="s">
        <v>416</v>
      </c>
      <c r="IP1176" t="s">
        <v>417</v>
      </c>
    </row>
    <row r="1177" spans="1:250" x14ac:dyDescent="0.25">
      <c r="A1177">
        <v>134919</v>
      </c>
      <c r="B1177">
        <v>1886117376</v>
      </c>
      <c r="C1177">
        <v>1403</v>
      </c>
      <c r="D1177" t="s">
        <v>399</v>
      </c>
      <c r="E1177" t="s">
        <v>400</v>
      </c>
      <c r="F1177">
        <v>1407</v>
      </c>
      <c r="G1177" t="s">
        <v>401</v>
      </c>
      <c r="H1177" t="s">
        <v>400</v>
      </c>
      <c r="I1177">
        <v>444</v>
      </c>
      <c r="J1177" t="s">
        <v>426</v>
      </c>
      <c r="K1177" t="s">
        <v>427</v>
      </c>
      <c r="L1177">
        <v>22342</v>
      </c>
      <c r="M1177" t="s">
        <v>403</v>
      </c>
      <c r="N1177" t="s">
        <v>404</v>
      </c>
      <c r="O1177">
        <v>22342</v>
      </c>
      <c r="P1177" t="s">
        <v>403</v>
      </c>
      <c r="Q1177" t="s">
        <v>404</v>
      </c>
      <c r="R1177" t="s">
        <v>296</v>
      </c>
      <c r="S1177" s="2">
        <v>-158.22</v>
      </c>
      <c r="U1177">
        <v>13</v>
      </c>
      <c r="IF1177">
        <v>22342</v>
      </c>
      <c r="IG1177" t="s">
        <v>403</v>
      </c>
      <c r="IH1177" t="s">
        <v>252</v>
      </c>
      <c r="IK1177">
        <v>-2</v>
      </c>
      <c r="IL1177" t="s">
        <v>253</v>
      </c>
      <c r="IM1177" t="s">
        <v>254</v>
      </c>
      <c r="IN1177" t="s">
        <v>416</v>
      </c>
      <c r="IP1177" t="s">
        <v>417</v>
      </c>
    </row>
    <row r="1178" spans="1:250" x14ac:dyDescent="0.25">
      <c r="A1178">
        <v>134920</v>
      </c>
      <c r="B1178">
        <v>1886117376</v>
      </c>
      <c r="C1178">
        <v>1403</v>
      </c>
      <c r="D1178" t="s">
        <v>399</v>
      </c>
      <c r="E1178" t="s">
        <v>400</v>
      </c>
      <c r="F1178">
        <v>1407</v>
      </c>
      <c r="G1178" t="s">
        <v>401</v>
      </c>
      <c r="H1178" t="s">
        <v>400</v>
      </c>
      <c r="I1178">
        <v>439</v>
      </c>
      <c r="J1178" t="s">
        <v>428</v>
      </c>
      <c r="K1178" t="s">
        <v>429</v>
      </c>
      <c r="L1178">
        <v>22342</v>
      </c>
      <c r="M1178" t="s">
        <v>403</v>
      </c>
      <c r="N1178" t="s">
        <v>404</v>
      </c>
      <c r="O1178">
        <v>22342</v>
      </c>
      <c r="P1178" t="s">
        <v>403</v>
      </c>
      <c r="Q1178" t="s">
        <v>404</v>
      </c>
      <c r="R1178" t="s">
        <v>296</v>
      </c>
      <c r="S1178" s="2">
        <v>-121.29</v>
      </c>
      <c r="U1178">
        <v>13</v>
      </c>
      <c r="IF1178">
        <v>22342</v>
      </c>
      <c r="IG1178" t="s">
        <v>403</v>
      </c>
      <c r="IH1178" t="s">
        <v>252</v>
      </c>
      <c r="IK1178">
        <v>-2</v>
      </c>
      <c r="IL1178" t="s">
        <v>253</v>
      </c>
      <c r="IM1178" t="s">
        <v>254</v>
      </c>
      <c r="IN1178" t="s">
        <v>416</v>
      </c>
      <c r="IP1178" t="s">
        <v>417</v>
      </c>
    </row>
    <row r="1179" spans="1:250" x14ac:dyDescent="0.25">
      <c r="A1179">
        <v>134921</v>
      </c>
      <c r="B1179">
        <v>1886117376</v>
      </c>
      <c r="C1179">
        <v>1403</v>
      </c>
      <c r="D1179" t="s">
        <v>399</v>
      </c>
      <c r="E1179" t="s">
        <v>400</v>
      </c>
      <c r="F1179">
        <v>1407</v>
      </c>
      <c r="G1179" t="s">
        <v>401</v>
      </c>
      <c r="H1179" t="s">
        <v>400</v>
      </c>
      <c r="I1179">
        <v>434</v>
      </c>
      <c r="J1179" t="s">
        <v>414</v>
      </c>
      <c r="K1179" t="s">
        <v>415</v>
      </c>
      <c r="L1179">
        <v>22342</v>
      </c>
      <c r="M1179" t="s">
        <v>403</v>
      </c>
      <c r="N1179" t="s">
        <v>404</v>
      </c>
      <c r="O1179">
        <v>22342</v>
      </c>
      <c r="P1179" t="s">
        <v>403</v>
      </c>
      <c r="Q1179" t="s">
        <v>404</v>
      </c>
      <c r="R1179" t="s">
        <v>296</v>
      </c>
      <c r="S1179" s="2">
        <v>-205.26</v>
      </c>
      <c r="U1179">
        <v>13</v>
      </c>
      <c r="IF1179">
        <v>22342</v>
      </c>
      <c r="IG1179" t="s">
        <v>403</v>
      </c>
      <c r="IH1179" t="s">
        <v>252</v>
      </c>
      <c r="IK1179">
        <v>-2</v>
      </c>
      <c r="IL1179" t="s">
        <v>253</v>
      </c>
      <c r="IM1179" t="s">
        <v>254</v>
      </c>
      <c r="IN1179" t="s">
        <v>416</v>
      </c>
      <c r="IP1179" t="s">
        <v>417</v>
      </c>
    </row>
    <row r="1180" spans="1:250" x14ac:dyDescent="0.25">
      <c r="A1180">
        <v>134922</v>
      </c>
      <c r="B1180">
        <v>1886117376</v>
      </c>
      <c r="C1180">
        <v>1403</v>
      </c>
      <c r="D1180" t="s">
        <v>399</v>
      </c>
      <c r="E1180" t="s">
        <v>400</v>
      </c>
      <c r="F1180">
        <v>1407</v>
      </c>
      <c r="G1180" t="s">
        <v>401</v>
      </c>
      <c r="H1180" t="s">
        <v>400</v>
      </c>
      <c r="I1180">
        <v>430</v>
      </c>
      <c r="J1180" t="s">
        <v>410</v>
      </c>
      <c r="K1180" t="s">
        <v>411</v>
      </c>
      <c r="L1180">
        <v>22342</v>
      </c>
      <c r="M1180" t="s">
        <v>403</v>
      </c>
      <c r="N1180" t="s">
        <v>404</v>
      </c>
      <c r="O1180">
        <v>22342</v>
      </c>
      <c r="P1180" t="s">
        <v>403</v>
      </c>
      <c r="Q1180" t="s">
        <v>404</v>
      </c>
      <c r="R1180" t="s">
        <v>296</v>
      </c>
      <c r="S1180" s="2">
        <v>-83.99</v>
      </c>
      <c r="U1180">
        <v>13</v>
      </c>
      <c r="IF1180">
        <v>22342</v>
      </c>
      <c r="IG1180" t="s">
        <v>403</v>
      </c>
      <c r="IH1180" t="s">
        <v>252</v>
      </c>
      <c r="IK1180">
        <v>-2</v>
      </c>
      <c r="IL1180" t="s">
        <v>253</v>
      </c>
      <c r="IM1180" t="s">
        <v>254</v>
      </c>
      <c r="IN1180" t="s">
        <v>416</v>
      </c>
      <c r="IP1180" t="s">
        <v>417</v>
      </c>
    </row>
    <row r="1181" spans="1:250" x14ac:dyDescent="0.25">
      <c r="A1181">
        <v>134923</v>
      </c>
      <c r="B1181">
        <v>1886117376</v>
      </c>
      <c r="C1181">
        <v>1403</v>
      </c>
      <c r="D1181" t="s">
        <v>399</v>
      </c>
      <c r="E1181" t="s">
        <v>400</v>
      </c>
      <c r="F1181">
        <v>1407</v>
      </c>
      <c r="G1181" t="s">
        <v>401</v>
      </c>
      <c r="H1181" t="s">
        <v>400</v>
      </c>
      <c r="I1181">
        <v>428</v>
      </c>
      <c r="J1181" t="s">
        <v>391</v>
      </c>
      <c r="K1181" t="s">
        <v>402</v>
      </c>
      <c r="L1181">
        <v>22342</v>
      </c>
      <c r="M1181" t="s">
        <v>403</v>
      </c>
      <c r="N1181" t="s">
        <v>404</v>
      </c>
      <c r="O1181">
        <v>22342</v>
      </c>
      <c r="P1181" t="s">
        <v>403</v>
      </c>
      <c r="Q1181" t="s">
        <v>404</v>
      </c>
      <c r="R1181" t="s">
        <v>296</v>
      </c>
      <c r="S1181" s="2">
        <v>-177.31</v>
      </c>
      <c r="U1181">
        <v>13</v>
      </c>
      <c r="IF1181">
        <v>22342</v>
      </c>
      <c r="IG1181" t="s">
        <v>403</v>
      </c>
      <c r="IH1181" t="s">
        <v>252</v>
      </c>
      <c r="IK1181">
        <v>-2</v>
      </c>
      <c r="IL1181" t="s">
        <v>253</v>
      </c>
      <c r="IM1181" t="s">
        <v>254</v>
      </c>
      <c r="IN1181" t="s">
        <v>416</v>
      </c>
      <c r="IP1181" t="s">
        <v>417</v>
      </c>
    </row>
    <row r="1182" spans="1:250" x14ac:dyDescent="0.25">
      <c r="A1182">
        <v>134924</v>
      </c>
      <c r="B1182">
        <v>1886117376</v>
      </c>
      <c r="C1182">
        <v>1403</v>
      </c>
      <c r="D1182" t="s">
        <v>399</v>
      </c>
      <c r="E1182" t="s">
        <v>400</v>
      </c>
      <c r="F1182">
        <v>1407</v>
      </c>
      <c r="G1182" t="s">
        <v>401</v>
      </c>
      <c r="H1182" t="s">
        <v>400</v>
      </c>
      <c r="I1182">
        <v>423</v>
      </c>
      <c r="J1182" t="s">
        <v>392</v>
      </c>
      <c r="K1182" t="s">
        <v>393</v>
      </c>
      <c r="L1182">
        <v>22342</v>
      </c>
      <c r="M1182" t="s">
        <v>403</v>
      </c>
      <c r="N1182" t="s">
        <v>404</v>
      </c>
      <c r="O1182">
        <v>22342</v>
      </c>
      <c r="P1182" t="s">
        <v>403</v>
      </c>
      <c r="Q1182" t="s">
        <v>404</v>
      </c>
      <c r="R1182" t="s">
        <v>296</v>
      </c>
      <c r="S1182" s="2">
        <v>-84.14</v>
      </c>
      <c r="U1182">
        <v>13</v>
      </c>
      <c r="IF1182">
        <v>22342</v>
      </c>
      <c r="IG1182" t="s">
        <v>403</v>
      </c>
      <c r="IH1182" t="s">
        <v>252</v>
      </c>
      <c r="IK1182">
        <v>-2</v>
      </c>
      <c r="IL1182" t="s">
        <v>253</v>
      </c>
      <c r="IM1182" t="s">
        <v>254</v>
      </c>
      <c r="IN1182" t="s">
        <v>416</v>
      </c>
      <c r="IP1182" t="s">
        <v>417</v>
      </c>
    </row>
    <row r="1183" spans="1:250" x14ac:dyDescent="0.25">
      <c r="A1183">
        <v>134925</v>
      </c>
      <c r="B1183">
        <v>1886117376</v>
      </c>
      <c r="C1183">
        <v>1403</v>
      </c>
      <c r="D1183" t="s">
        <v>399</v>
      </c>
      <c r="E1183" t="s">
        <v>400</v>
      </c>
      <c r="F1183">
        <v>1407</v>
      </c>
      <c r="G1183" t="s">
        <v>401</v>
      </c>
      <c r="H1183" t="s">
        <v>400</v>
      </c>
      <c r="I1183">
        <v>421</v>
      </c>
      <c r="J1183" t="s">
        <v>394</v>
      </c>
      <c r="K1183" t="s">
        <v>405</v>
      </c>
      <c r="L1183">
        <v>22342</v>
      </c>
      <c r="M1183" t="s">
        <v>403</v>
      </c>
      <c r="N1183" t="s">
        <v>404</v>
      </c>
      <c r="O1183">
        <v>22342</v>
      </c>
      <c r="P1183" t="s">
        <v>403</v>
      </c>
      <c r="Q1183" t="s">
        <v>404</v>
      </c>
      <c r="R1183" t="s">
        <v>296</v>
      </c>
      <c r="S1183" s="2">
        <v>-177.63</v>
      </c>
      <c r="U1183">
        <v>13</v>
      </c>
      <c r="IF1183">
        <v>22342</v>
      </c>
      <c r="IG1183" t="s">
        <v>403</v>
      </c>
      <c r="IH1183" t="s">
        <v>252</v>
      </c>
      <c r="IK1183">
        <v>-2</v>
      </c>
      <c r="IL1183" t="s">
        <v>253</v>
      </c>
      <c r="IM1183" t="s">
        <v>254</v>
      </c>
      <c r="IN1183" t="s">
        <v>416</v>
      </c>
      <c r="IP1183" t="s">
        <v>417</v>
      </c>
    </row>
    <row r="1184" spans="1:250" x14ac:dyDescent="0.25">
      <c r="A1184">
        <v>134926</v>
      </c>
      <c r="B1184">
        <v>1886117376</v>
      </c>
      <c r="C1184">
        <v>1403</v>
      </c>
      <c r="D1184" t="s">
        <v>399</v>
      </c>
      <c r="E1184" t="s">
        <v>400</v>
      </c>
      <c r="F1184">
        <v>1407</v>
      </c>
      <c r="G1184" t="s">
        <v>401</v>
      </c>
      <c r="H1184" t="s">
        <v>400</v>
      </c>
      <c r="I1184">
        <v>417</v>
      </c>
      <c r="J1184" t="s">
        <v>389</v>
      </c>
      <c r="K1184" t="s">
        <v>390</v>
      </c>
      <c r="L1184">
        <v>22342</v>
      </c>
      <c r="M1184" t="s">
        <v>403</v>
      </c>
      <c r="N1184" t="s">
        <v>404</v>
      </c>
      <c r="O1184">
        <v>22342</v>
      </c>
      <c r="P1184" t="s">
        <v>403</v>
      </c>
      <c r="Q1184" t="s">
        <v>404</v>
      </c>
      <c r="R1184" t="s">
        <v>296</v>
      </c>
      <c r="S1184" s="2">
        <v>-112.43</v>
      </c>
      <c r="U1184">
        <v>13</v>
      </c>
      <c r="IF1184">
        <v>22342</v>
      </c>
      <c r="IG1184" t="s">
        <v>403</v>
      </c>
      <c r="IH1184" t="s">
        <v>252</v>
      </c>
      <c r="IK1184">
        <v>-2</v>
      </c>
      <c r="IL1184" t="s">
        <v>253</v>
      </c>
      <c r="IM1184" t="s">
        <v>254</v>
      </c>
      <c r="IN1184" t="s">
        <v>416</v>
      </c>
      <c r="IP1184" t="s">
        <v>417</v>
      </c>
    </row>
    <row r="1185" spans="1:250" x14ac:dyDescent="0.25">
      <c r="A1185">
        <v>134927</v>
      </c>
      <c r="B1185">
        <v>1886117376</v>
      </c>
      <c r="C1185">
        <v>1403</v>
      </c>
      <c r="D1185" t="s">
        <v>399</v>
      </c>
      <c r="E1185" t="s">
        <v>400</v>
      </c>
      <c r="F1185">
        <v>1407</v>
      </c>
      <c r="G1185" t="s">
        <v>401</v>
      </c>
      <c r="H1185" t="s">
        <v>400</v>
      </c>
      <c r="I1185">
        <v>504</v>
      </c>
      <c r="J1185" t="s">
        <v>464</v>
      </c>
      <c r="K1185" t="s">
        <v>463</v>
      </c>
      <c r="L1185">
        <v>1736</v>
      </c>
      <c r="M1185" t="s">
        <v>406</v>
      </c>
      <c r="N1185" t="s">
        <v>256</v>
      </c>
      <c r="O1185">
        <v>1736</v>
      </c>
      <c r="P1185" t="s">
        <v>406</v>
      </c>
      <c r="Q1185" t="s">
        <v>256</v>
      </c>
      <c r="R1185" t="s">
        <v>296</v>
      </c>
      <c r="S1185" s="2">
        <v>-116.19</v>
      </c>
      <c r="U1185">
        <v>13</v>
      </c>
      <c r="IF1185">
        <v>1736</v>
      </c>
      <c r="IG1185" t="s">
        <v>406</v>
      </c>
      <c r="IH1185" t="s">
        <v>252</v>
      </c>
      <c r="IK1185">
        <v>-2</v>
      </c>
      <c r="IL1185" t="s">
        <v>253</v>
      </c>
      <c r="IM1185" t="s">
        <v>254</v>
      </c>
      <c r="IN1185" t="s">
        <v>416</v>
      </c>
      <c r="IP1185" t="s">
        <v>418</v>
      </c>
    </row>
    <row r="1186" spans="1:250" x14ac:dyDescent="0.25">
      <c r="A1186">
        <v>134928</v>
      </c>
      <c r="B1186">
        <v>1886117376</v>
      </c>
      <c r="C1186">
        <v>1403</v>
      </c>
      <c r="D1186" t="s">
        <v>399</v>
      </c>
      <c r="E1186" t="s">
        <v>400</v>
      </c>
      <c r="F1186">
        <v>1407</v>
      </c>
      <c r="G1186" t="s">
        <v>401</v>
      </c>
      <c r="H1186" t="s">
        <v>400</v>
      </c>
      <c r="I1186">
        <v>501</v>
      </c>
      <c r="J1186" t="s">
        <v>468</v>
      </c>
      <c r="K1186" t="s">
        <v>469</v>
      </c>
      <c r="L1186">
        <v>1736</v>
      </c>
      <c r="M1186" t="s">
        <v>406</v>
      </c>
      <c r="N1186" t="s">
        <v>256</v>
      </c>
      <c r="O1186">
        <v>1736</v>
      </c>
      <c r="P1186" t="s">
        <v>406</v>
      </c>
      <c r="Q1186" t="s">
        <v>256</v>
      </c>
      <c r="R1186" t="s">
        <v>296</v>
      </c>
      <c r="S1186" s="2">
        <v>-95.57</v>
      </c>
      <c r="U1186">
        <v>13</v>
      </c>
      <c r="IF1186">
        <v>1736</v>
      </c>
      <c r="IG1186" t="s">
        <v>406</v>
      </c>
      <c r="IH1186" t="s">
        <v>252</v>
      </c>
      <c r="IK1186">
        <v>-2</v>
      </c>
      <c r="IL1186" t="s">
        <v>253</v>
      </c>
      <c r="IM1186" t="s">
        <v>254</v>
      </c>
      <c r="IN1186" t="s">
        <v>416</v>
      </c>
      <c r="IP1186" t="s">
        <v>418</v>
      </c>
    </row>
    <row r="1187" spans="1:250" x14ac:dyDescent="0.25">
      <c r="A1187">
        <v>134929</v>
      </c>
      <c r="B1187">
        <v>1886117376</v>
      </c>
      <c r="C1187">
        <v>1403</v>
      </c>
      <c r="D1187" t="s">
        <v>399</v>
      </c>
      <c r="E1187" t="s">
        <v>400</v>
      </c>
      <c r="F1187">
        <v>1407</v>
      </c>
      <c r="G1187" t="s">
        <v>401</v>
      </c>
      <c r="H1187" t="s">
        <v>400</v>
      </c>
      <c r="I1187">
        <v>499</v>
      </c>
      <c r="J1187" t="s">
        <v>470</v>
      </c>
      <c r="K1187" t="s">
        <v>471</v>
      </c>
      <c r="L1187">
        <v>1736</v>
      </c>
      <c r="M1187" t="s">
        <v>406</v>
      </c>
      <c r="N1187" t="s">
        <v>256</v>
      </c>
      <c r="O1187">
        <v>1736</v>
      </c>
      <c r="P1187" t="s">
        <v>406</v>
      </c>
      <c r="Q1187" t="s">
        <v>256</v>
      </c>
      <c r="R1187" t="s">
        <v>296</v>
      </c>
      <c r="S1187" s="2">
        <v>-95.57</v>
      </c>
      <c r="U1187">
        <v>13</v>
      </c>
      <c r="IF1187">
        <v>1736</v>
      </c>
      <c r="IG1187" t="s">
        <v>406</v>
      </c>
      <c r="IH1187" t="s">
        <v>252</v>
      </c>
      <c r="IK1187">
        <v>-2</v>
      </c>
      <c r="IL1187" t="s">
        <v>253</v>
      </c>
      <c r="IM1187" t="s">
        <v>254</v>
      </c>
      <c r="IN1187" t="s">
        <v>416</v>
      </c>
      <c r="IP1187" t="s">
        <v>418</v>
      </c>
    </row>
    <row r="1188" spans="1:250" x14ac:dyDescent="0.25">
      <c r="A1188">
        <v>134930</v>
      </c>
      <c r="B1188">
        <v>1886117376</v>
      </c>
      <c r="C1188">
        <v>1403</v>
      </c>
      <c r="D1188" t="s">
        <v>399</v>
      </c>
      <c r="E1188" t="s">
        <v>400</v>
      </c>
      <c r="F1188">
        <v>1407</v>
      </c>
      <c r="G1188" t="s">
        <v>401</v>
      </c>
      <c r="H1188" t="s">
        <v>400</v>
      </c>
      <c r="I1188">
        <v>493</v>
      </c>
      <c r="J1188" t="s">
        <v>472</v>
      </c>
      <c r="K1188" t="s">
        <v>473</v>
      </c>
      <c r="L1188">
        <v>1736</v>
      </c>
      <c r="M1188" t="s">
        <v>406</v>
      </c>
      <c r="N1188" t="s">
        <v>256</v>
      </c>
      <c r="O1188">
        <v>1736</v>
      </c>
      <c r="P1188" t="s">
        <v>406</v>
      </c>
      <c r="Q1188" t="s">
        <v>256</v>
      </c>
      <c r="R1188" t="s">
        <v>296</v>
      </c>
      <c r="S1188" s="2">
        <v>-119.05</v>
      </c>
      <c r="U1188">
        <v>13</v>
      </c>
      <c r="IF1188">
        <v>1736</v>
      </c>
      <c r="IG1188" t="s">
        <v>406</v>
      </c>
      <c r="IH1188" t="s">
        <v>252</v>
      </c>
      <c r="IK1188">
        <v>-2</v>
      </c>
      <c r="IL1188" t="s">
        <v>253</v>
      </c>
      <c r="IM1188" t="s">
        <v>254</v>
      </c>
      <c r="IN1188" t="s">
        <v>416</v>
      </c>
      <c r="IP1188" t="s">
        <v>418</v>
      </c>
    </row>
    <row r="1189" spans="1:250" x14ac:dyDescent="0.25">
      <c r="A1189">
        <v>134931</v>
      </c>
      <c r="B1189">
        <v>1886117376</v>
      </c>
      <c r="C1189">
        <v>1403</v>
      </c>
      <c r="D1189" t="s">
        <v>399</v>
      </c>
      <c r="E1189" t="s">
        <v>400</v>
      </c>
      <c r="F1189">
        <v>1407</v>
      </c>
      <c r="G1189" t="s">
        <v>401</v>
      </c>
      <c r="H1189" t="s">
        <v>400</v>
      </c>
      <c r="I1189">
        <v>491</v>
      </c>
      <c r="J1189" t="s">
        <v>474</v>
      </c>
      <c r="K1189" t="s">
        <v>475</v>
      </c>
      <c r="L1189">
        <v>1736</v>
      </c>
      <c r="M1189" t="s">
        <v>406</v>
      </c>
      <c r="N1189" t="s">
        <v>256</v>
      </c>
      <c r="O1189">
        <v>1736</v>
      </c>
      <c r="P1189" t="s">
        <v>406</v>
      </c>
      <c r="Q1189" t="s">
        <v>256</v>
      </c>
      <c r="R1189" t="s">
        <v>296</v>
      </c>
      <c r="S1189" s="2">
        <v>-89.29</v>
      </c>
      <c r="U1189">
        <v>13</v>
      </c>
      <c r="IF1189">
        <v>1736</v>
      </c>
      <c r="IG1189" t="s">
        <v>406</v>
      </c>
      <c r="IH1189" t="s">
        <v>252</v>
      </c>
      <c r="IK1189">
        <v>-2</v>
      </c>
      <c r="IL1189" t="s">
        <v>253</v>
      </c>
      <c r="IM1189" t="s">
        <v>254</v>
      </c>
      <c r="IN1189" t="s">
        <v>416</v>
      </c>
      <c r="IP1189" t="s">
        <v>418</v>
      </c>
    </row>
    <row r="1190" spans="1:250" x14ac:dyDescent="0.25">
      <c r="A1190">
        <v>134932</v>
      </c>
      <c r="B1190">
        <v>1886117376</v>
      </c>
      <c r="C1190">
        <v>1403</v>
      </c>
      <c r="D1190" t="s">
        <v>399</v>
      </c>
      <c r="E1190" t="s">
        <v>400</v>
      </c>
      <c r="F1190">
        <v>1407</v>
      </c>
      <c r="G1190" t="s">
        <v>401</v>
      </c>
      <c r="H1190" t="s">
        <v>400</v>
      </c>
      <c r="I1190">
        <v>484</v>
      </c>
      <c r="J1190" t="s">
        <v>476</v>
      </c>
      <c r="K1190" t="s">
        <v>477</v>
      </c>
      <c r="L1190">
        <v>1736</v>
      </c>
      <c r="M1190" t="s">
        <v>406</v>
      </c>
      <c r="N1190" t="s">
        <v>256</v>
      </c>
      <c r="O1190">
        <v>1736</v>
      </c>
      <c r="P1190" t="s">
        <v>406</v>
      </c>
      <c r="Q1190" t="s">
        <v>256</v>
      </c>
      <c r="R1190" t="s">
        <v>296</v>
      </c>
      <c r="S1190" s="2">
        <v>-89.69</v>
      </c>
      <c r="U1190">
        <v>13</v>
      </c>
      <c r="IF1190">
        <v>1736</v>
      </c>
      <c r="IG1190" t="s">
        <v>406</v>
      </c>
      <c r="IH1190" t="s">
        <v>252</v>
      </c>
      <c r="IK1190">
        <v>-2</v>
      </c>
      <c r="IL1190" t="s">
        <v>253</v>
      </c>
      <c r="IM1190" t="s">
        <v>254</v>
      </c>
      <c r="IN1190" t="s">
        <v>416</v>
      </c>
      <c r="IP1190" t="s">
        <v>418</v>
      </c>
    </row>
    <row r="1191" spans="1:250" x14ac:dyDescent="0.25">
      <c r="A1191">
        <v>134933</v>
      </c>
      <c r="B1191">
        <v>1886117376</v>
      </c>
      <c r="C1191">
        <v>1403</v>
      </c>
      <c r="D1191" t="s">
        <v>399</v>
      </c>
      <c r="E1191" t="s">
        <v>400</v>
      </c>
      <c r="F1191">
        <v>1407</v>
      </c>
      <c r="G1191" t="s">
        <v>401</v>
      </c>
      <c r="H1191" t="s">
        <v>400</v>
      </c>
      <c r="I1191">
        <v>483</v>
      </c>
      <c r="J1191" t="s">
        <v>448</v>
      </c>
      <c r="K1191" t="s">
        <v>449</v>
      </c>
      <c r="L1191">
        <v>1736</v>
      </c>
      <c r="M1191" t="s">
        <v>406</v>
      </c>
      <c r="N1191" t="s">
        <v>256</v>
      </c>
      <c r="O1191">
        <v>1736</v>
      </c>
      <c r="P1191" t="s">
        <v>406</v>
      </c>
      <c r="Q1191" t="s">
        <v>256</v>
      </c>
      <c r="R1191" t="s">
        <v>296</v>
      </c>
      <c r="S1191" s="2">
        <v>-65.739999999999995</v>
      </c>
      <c r="U1191">
        <v>13</v>
      </c>
      <c r="IF1191">
        <v>1736</v>
      </c>
      <c r="IG1191" t="s">
        <v>406</v>
      </c>
      <c r="IH1191" t="s">
        <v>252</v>
      </c>
      <c r="IK1191">
        <v>-2</v>
      </c>
      <c r="IL1191" t="s">
        <v>253</v>
      </c>
      <c r="IM1191" t="s">
        <v>254</v>
      </c>
      <c r="IN1191" t="s">
        <v>416</v>
      </c>
      <c r="IP1191" t="s">
        <v>418</v>
      </c>
    </row>
    <row r="1192" spans="1:250" x14ac:dyDescent="0.25">
      <c r="A1192">
        <v>134934</v>
      </c>
      <c r="B1192">
        <v>1886117376</v>
      </c>
      <c r="C1192">
        <v>1403</v>
      </c>
      <c r="D1192" t="s">
        <v>399</v>
      </c>
      <c r="E1192" t="s">
        <v>400</v>
      </c>
      <c r="F1192">
        <v>1407</v>
      </c>
      <c r="G1192" t="s">
        <v>401</v>
      </c>
      <c r="H1192" t="s">
        <v>400</v>
      </c>
      <c r="I1192">
        <v>479</v>
      </c>
      <c r="J1192" t="s">
        <v>450</v>
      </c>
      <c r="K1192" t="s">
        <v>451</v>
      </c>
      <c r="L1192">
        <v>1736</v>
      </c>
      <c r="M1192" t="s">
        <v>406</v>
      </c>
      <c r="N1192" t="s">
        <v>256</v>
      </c>
      <c r="O1192">
        <v>1736</v>
      </c>
      <c r="P1192" t="s">
        <v>406</v>
      </c>
      <c r="Q1192" t="s">
        <v>256</v>
      </c>
      <c r="R1192" t="s">
        <v>296</v>
      </c>
      <c r="S1192" s="2">
        <v>-30.52</v>
      </c>
      <c r="U1192">
        <v>13</v>
      </c>
      <c r="IF1192">
        <v>1736</v>
      </c>
      <c r="IG1192" t="s">
        <v>406</v>
      </c>
      <c r="IH1192" t="s">
        <v>252</v>
      </c>
      <c r="IK1192">
        <v>-2</v>
      </c>
      <c r="IL1192" t="s">
        <v>253</v>
      </c>
      <c r="IM1192" t="s">
        <v>254</v>
      </c>
      <c r="IN1192" t="s">
        <v>416</v>
      </c>
      <c r="IP1192" t="s">
        <v>418</v>
      </c>
    </row>
    <row r="1193" spans="1:250" x14ac:dyDescent="0.25">
      <c r="A1193">
        <v>134935</v>
      </c>
      <c r="B1193">
        <v>1886117376</v>
      </c>
      <c r="C1193">
        <v>1403</v>
      </c>
      <c r="D1193" t="s">
        <v>399</v>
      </c>
      <c r="E1193" t="s">
        <v>400</v>
      </c>
      <c r="F1193">
        <v>1407</v>
      </c>
      <c r="G1193" t="s">
        <v>401</v>
      </c>
      <c r="H1193" t="s">
        <v>400</v>
      </c>
      <c r="I1193">
        <v>475</v>
      </c>
      <c r="J1193" t="s">
        <v>433</v>
      </c>
      <c r="K1193" t="s">
        <v>434</v>
      </c>
      <c r="L1193">
        <v>1736</v>
      </c>
      <c r="M1193" t="s">
        <v>406</v>
      </c>
      <c r="N1193" t="s">
        <v>256</v>
      </c>
      <c r="O1193">
        <v>1736</v>
      </c>
      <c r="P1193" t="s">
        <v>406</v>
      </c>
      <c r="Q1193" t="s">
        <v>256</v>
      </c>
      <c r="R1193" t="s">
        <v>296</v>
      </c>
      <c r="S1193" s="2">
        <v>-103.82</v>
      </c>
      <c r="U1193">
        <v>13</v>
      </c>
      <c r="IF1193">
        <v>1736</v>
      </c>
      <c r="IG1193" t="s">
        <v>406</v>
      </c>
      <c r="IH1193" t="s">
        <v>252</v>
      </c>
      <c r="IK1193">
        <v>-2</v>
      </c>
      <c r="IL1193" t="s">
        <v>253</v>
      </c>
      <c r="IM1193" t="s">
        <v>254</v>
      </c>
      <c r="IN1193" t="s">
        <v>416</v>
      </c>
      <c r="IP1193" t="s">
        <v>418</v>
      </c>
    </row>
    <row r="1194" spans="1:250" x14ac:dyDescent="0.25">
      <c r="A1194">
        <v>134936</v>
      </c>
      <c r="B1194">
        <v>1886117376</v>
      </c>
      <c r="C1194">
        <v>1403</v>
      </c>
      <c r="D1194" t="s">
        <v>399</v>
      </c>
      <c r="E1194" t="s">
        <v>400</v>
      </c>
      <c r="F1194">
        <v>1407</v>
      </c>
      <c r="G1194" t="s">
        <v>401</v>
      </c>
      <c r="H1194" t="s">
        <v>400</v>
      </c>
      <c r="I1194">
        <v>474</v>
      </c>
      <c r="J1194" t="s">
        <v>437</v>
      </c>
      <c r="K1194" t="s">
        <v>438</v>
      </c>
      <c r="L1194">
        <v>1736</v>
      </c>
      <c r="M1194" t="s">
        <v>406</v>
      </c>
      <c r="N1194" t="s">
        <v>256</v>
      </c>
      <c r="O1194">
        <v>1736</v>
      </c>
      <c r="P1194" t="s">
        <v>406</v>
      </c>
      <c r="Q1194" t="s">
        <v>256</v>
      </c>
      <c r="R1194" t="s">
        <v>296</v>
      </c>
      <c r="S1194" s="2">
        <v>-103.82</v>
      </c>
      <c r="U1194">
        <v>13</v>
      </c>
      <c r="IF1194">
        <v>1736</v>
      </c>
      <c r="IG1194" t="s">
        <v>406</v>
      </c>
      <c r="IH1194" t="s">
        <v>252</v>
      </c>
      <c r="IK1194">
        <v>-2</v>
      </c>
      <c r="IL1194" t="s">
        <v>253</v>
      </c>
      <c r="IM1194" t="s">
        <v>254</v>
      </c>
      <c r="IN1194" t="s">
        <v>416</v>
      </c>
      <c r="IP1194" t="s">
        <v>418</v>
      </c>
    </row>
    <row r="1195" spans="1:250" x14ac:dyDescent="0.25">
      <c r="A1195">
        <v>134937</v>
      </c>
      <c r="B1195">
        <v>1886117376</v>
      </c>
      <c r="C1195">
        <v>1403</v>
      </c>
      <c r="D1195" t="s">
        <v>399</v>
      </c>
      <c r="E1195" t="s">
        <v>400</v>
      </c>
      <c r="F1195">
        <v>1407</v>
      </c>
      <c r="G1195" t="s">
        <v>401</v>
      </c>
      <c r="H1195" t="s">
        <v>400</v>
      </c>
      <c r="I1195">
        <v>470</v>
      </c>
      <c r="J1195" t="s">
        <v>439</v>
      </c>
      <c r="K1195" t="s">
        <v>440</v>
      </c>
      <c r="L1195">
        <v>1736</v>
      </c>
      <c r="M1195" t="s">
        <v>406</v>
      </c>
      <c r="N1195" t="s">
        <v>256</v>
      </c>
      <c r="O1195">
        <v>1736</v>
      </c>
      <c r="P1195" t="s">
        <v>406</v>
      </c>
      <c r="Q1195" t="s">
        <v>256</v>
      </c>
      <c r="R1195" t="s">
        <v>296</v>
      </c>
      <c r="S1195" s="2">
        <v>-125.91</v>
      </c>
      <c r="U1195">
        <v>13</v>
      </c>
      <c r="IF1195">
        <v>1736</v>
      </c>
      <c r="IG1195" t="s">
        <v>406</v>
      </c>
      <c r="IH1195" t="s">
        <v>252</v>
      </c>
      <c r="IK1195">
        <v>-2</v>
      </c>
      <c r="IL1195" t="s">
        <v>253</v>
      </c>
      <c r="IM1195" t="s">
        <v>254</v>
      </c>
      <c r="IN1195" t="s">
        <v>416</v>
      </c>
      <c r="IP1195" t="s">
        <v>418</v>
      </c>
    </row>
    <row r="1196" spans="1:250" x14ac:dyDescent="0.25">
      <c r="A1196">
        <v>134938</v>
      </c>
      <c r="B1196">
        <v>1886117376</v>
      </c>
      <c r="C1196">
        <v>1403</v>
      </c>
      <c r="D1196" t="s">
        <v>399</v>
      </c>
      <c r="E1196" t="s">
        <v>400</v>
      </c>
      <c r="F1196">
        <v>1407</v>
      </c>
      <c r="G1196" t="s">
        <v>401</v>
      </c>
      <c r="H1196" t="s">
        <v>400</v>
      </c>
      <c r="I1196">
        <v>467</v>
      </c>
      <c r="J1196" t="s">
        <v>441</v>
      </c>
      <c r="K1196" t="s">
        <v>442</v>
      </c>
      <c r="L1196">
        <v>1736</v>
      </c>
      <c r="M1196" t="s">
        <v>406</v>
      </c>
      <c r="N1196" t="s">
        <v>256</v>
      </c>
      <c r="O1196">
        <v>1736</v>
      </c>
      <c r="P1196" t="s">
        <v>406</v>
      </c>
      <c r="Q1196" t="s">
        <v>256</v>
      </c>
      <c r="R1196" t="s">
        <v>296</v>
      </c>
      <c r="S1196" s="2">
        <v>-81.48</v>
      </c>
      <c r="U1196">
        <v>13</v>
      </c>
      <c r="IF1196">
        <v>1736</v>
      </c>
      <c r="IG1196" t="s">
        <v>406</v>
      </c>
      <c r="IH1196" t="s">
        <v>252</v>
      </c>
      <c r="IK1196">
        <v>-2</v>
      </c>
      <c r="IL1196" t="s">
        <v>253</v>
      </c>
      <c r="IM1196" t="s">
        <v>254</v>
      </c>
      <c r="IN1196" t="s">
        <v>416</v>
      </c>
      <c r="IP1196" t="s">
        <v>418</v>
      </c>
    </row>
    <row r="1197" spans="1:250" x14ac:dyDescent="0.25">
      <c r="A1197">
        <v>134939</v>
      </c>
      <c r="B1197">
        <v>1886117376</v>
      </c>
      <c r="C1197">
        <v>1403</v>
      </c>
      <c r="D1197" t="s">
        <v>399</v>
      </c>
      <c r="E1197" t="s">
        <v>400</v>
      </c>
      <c r="F1197">
        <v>1407</v>
      </c>
      <c r="G1197" t="s">
        <v>401</v>
      </c>
      <c r="H1197" t="s">
        <v>400</v>
      </c>
      <c r="I1197">
        <v>466</v>
      </c>
      <c r="J1197" t="s">
        <v>443</v>
      </c>
      <c r="K1197" t="s">
        <v>444</v>
      </c>
      <c r="L1197">
        <v>1736</v>
      </c>
      <c r="M1197" t="s">
        <v>406</v>
      </c>
      <c r="N1197" t="s">
        <v>256</v>
      </c>
      <c r="O1197">
        <v>1736</v>
      </c>
      <c r="P1197" t="s">
        <v>406</v>
      </c>
      <c r="Q1197" t="s">
        <v>256</v>
      </c>
      <c r="R1197" t="s">
        <v>296</v>
      </c>
      <c r="S1197" s="2">
        <v>-51.76</v>
      </c>
      <c r="U1197">
        <v>13</v>
      </c>
      <c r="IF1197">
        <v>1736</v>
      </c>
      <c r="IG1197" t="s">
        <v>406</v>
      </c>
      <c r="IH1197" t="s">
        <v>252</v>
      </c>
      <c r="IK1197">
        <v>-2</v>
      </c>
      <c r="IL1197" t="s">
        <v>253</v>
      </c>
      <c r="IM1197" t="s">
        <v>254</v>
      </c>
      <c r="IN1197" t="s">
        <v>416</v>
      </c>
      <c r="IP1197" t="s">
        <v>418</v>
      </c>
    </row>
    <row r="1198" spans="1:250" x14ac:dyDescent="0.25">
      <c r="A1198">
        <v>134940</v>
      </c>
      <c r="B1198">
        <v>1886117376</v>
      </c>
      <c r="C1198">
        <v>1403</v>
      </c>
      <c r="D1198" t="s">
        <v>399</v>
      </c>
      <c r="E1198" t="s">
        <v>400</v>
      </c>
      <c r="F1198">
        <v>1407</v>
      </c>
      <c r="G1198" t="s">
        <v>401</v>
      </c>
      <c r="H1198" t="s">
        <v>400</v>
      </c>
      <c r="I1198">
        <v>462</v>
      </c>
      <c r="J1198" t="s">
        <v>445</v>
      </c>
      <c r="K1198" t="s">
        <v>446</v>
      </c>
      <c r="L1198">
        <v>1736</v>
      </c>
      <c r="M1198" t="s">
        <v>406</v>
      </c>
      <c r="N1198" t="s">
        <v>256</v>
      </c>
      <c r="O1198">
        <v>1736</v>
      </c>
      <c r="P1198" t="s">
        <v>406</v>
      </c>
      <c r="Q1198" t="s">
        <v>256</v>
      </c>
      <c r="R1198" t="s">
        <v>296</v>
      </c>
      <c r="S1198" s="2">
        <v>-138.97</v>
      </c>
      <c r="U1198">
        <v>13</v>
      </c>
      <c r="IF1198">
        <v>1736</v>
      </c>
      <c r="IG1198" t="s">
        <v>406</v>
      </c>
      <c r="IH1198" t="s">
        <v>252</v>
      </c>
      <c r="IK1198">
        <v>-2</v>
      </c>
      <c r="IL1198" t="s">
        <v>253</v>
      </c>
      <c r="IM1198" t="s">
        <v>254</v>
      </c>
      <c r="IN1198" t="s">
        <v>416</v>
      </c>
      <c r="IP1198" t="s">
        <v>418</v>
      </c>
    </row>
    <row r="1199" spans="1:250" x14ac:dyDescent="0.25">
      <c r="A1199">
        <v>134941</v>
      </c>
      <c r="B1199">
        <v>1886117376</v>
      </c>
      <c r="C1199">
        <v>1403</v>
      </c>
      <c r="D1199" t="s">
        <v>399</v>
      </c>
      <c r="E1199" t="s">
        <v>400</v>
      </c>
      <c r="F1199">
        <v>1407</v>
      </c>
      <c r="G1199" t="s">
        <v>401</v>
      </c>
      <c r="H1199" t="s">
        <v>400</v>
      </c>
      <c r="I1199">
        <v>459</v>
      </c>
      <c r="J1199" t="s">
        <v>431</v>
      </c>
      <c r="K1199" t="s">
        <v>432</v>
      </c>
      <c r="L1199">
        <v>1736</v>
      </c>
      <c r="M1199" t="s">
        <v>406</v>
      </c>
      <c r="N1199" t="s">
        <v>256</v>
      </c>
      <c r="O1199">
        <v>1736</v>
      </c>
      <c r="P1199" t="s">
        <v>406</v>
      </c>
      <c r="Q1199" t="s">
        <v>256</v>
      </c>
      <c r="R1199" t="s">
        <v>296</v>
      </c>
      <c r="S1199" s="2">
        <v>-160.35</v>
      </c>
      <c r="U1199">
        <v>13</v>
      </c>
      <c r="IF1199">
        <v>1736</v>
      </c>
      <c r="IG1199" t="s">
        <v>406</v>
      </c>
      <c r="IH1199" t="s">
        <v>252</v>
      </c>
      <c r="IK1199">
        <v>-2</v>
      </c>
      <c r="IL1199" t="s">
        <v>253</v>
      </c>
      <c r="IM1199" t="s">
        <v>254</v>
      </c>
      <c r="IN1199" t="s">
        <v>416</v>
      </c>
      <c r="IP1199" t="s">
        <v>418</v>
      </c>
    </row>
    <row r="1200" spans="1:250" x14ac:dyDescent="0.25">
      <c r="A1200">
        <v>134942</v>
      </c>
      <c r="B1200">
        <v>1886117376</v>
      </c>
      <c r="C1200">
        <v>1403</v>
      </c>
      <c r="D1200" t="s">
        <v>399</v>
      </c>
      <c r="E1200" t="s">
        <v>400</v>
      </c>
      <c r="F1200">
        <v>1407</v>
      </c>
      <c r="G1200" t="s">
        <v>401</v>
      </c>
      <c r="H1200" t="s">
        <v>400</v>
      </c>
      <c r="I1200">
        <v>454</v>
      </c>
      <c r="J1200" t="s">
        <v>420</v>
      </c>
      <c r="K1200" t="s">
        <v>421</v>
      </c>
      <c r="L1200">
        <v>1736</v>
      </c>
      <c r="M1200" t="s">
        <v>406</v>
      </c>
      <c r="N1200" t="s">
        <v>256</v>
      </c>
      <c r="O1200">
        <v>1736</v>
      </c>
      <c r="P1200" t="s">
        <v>406</v>
      </c>
      <c r="Q1200" t="s">
        <v>256</v>
      </c>
      <c r="R1200" t="s">
        <v>296</v>
      </c>
      <c r="S1200" s="2">
        <v>-159.97999999999999</v>
      </c>
      <c r="U1200">
        <v>13</v>
      </c>
      <c r="IF1200">
        <v>1736</v>
      </c>
      <c r="IG1200" t="s">
        <v>406</v>
      </c>
      <c r="IH1200" t="s">
        <v>252</v>
      </c>
      <c r="IK1200">
        <v>-2</v>
      </c>
      <c r="IL1200" t="s">
        <v>253</v>
      </c>
      <c r="IM1200" t="s">
        <v>254</v>
      </c>
      <c r="IN1200" t="s">
        <v>416</v>
      </c>
      <c r="IP1200" t="s">
        <v>418</v>
      </c>
    </row>
    <row r="1201" spans="1:250" x14ac:dyDescent="0.25">
      <c r="A1201">
        <v>134943</v>
      </c>
      <c r="B1201">
        <v>1886117376</v>
      </c>
      <c r="C1201">
        <v>1403</v>
      </c>
      <c r="D1201" t="s">
        <v>399</v>
      </c>
      <c r="E1201" t="s">
        <v>400</v>
      </c>
      <c r="F1201">
        <v>1407</v>
      </c>
      <c r="G1201" t="s">
        <v>401</v>
      </c>
      <c r="H1201" t="s">
        <v>400</v>
      </c>
      <c r="I1201">
        <v>449</v>
      </c>
      <c r="J1201" t="s">
        <v>422</v>
      </c>
      <c r="K1201" t="s">
        <v>423</v>
      </c>
      <c r="L1201">
        <v>1736</v>
      </c>
      <c r="M1201" t="s">
        <v>406</v>
      </c>
      <c r="N1201" t="s">
        <v>256</v>
      </c>
      <c r="O1201">
        <v>1736</v>
      </c>
      <c r="P1201" t="s">
        <v>406</v>
      </c>
      <c r="Q1201" t="s">
        <v>256</v>
      </c>
      <c r="R1201" t="s">
        <v>296</v>
      </c>
      <c r="S1201" s="2">
        <v>-213.31</v>
      </c>
      <c r="U1201">
        <v>13</v>
      </c>
      <c r="IF1201">
        <v>1736</v>
      </c>
      <c r="IG1201" t="s">
        <v>406</v>
      </c>
      <c r="IH1201" t="s">
        <v>252</v>
      </c>
      <c r="IK1201">
        <v>-2</v>
      </c>
      <c r="IL1201" t="s">
        <v>253</v>
      </c>
      <c r="IM1201" t="s">
        <v>254</v>
      </c>
      <c r="IN1201" t="s">
        <v>416</v>
      </c>
      <c r="IP1201" t="s">
        <v>418</v>
      </c>
    </row>
    <row r="1202" spans="1:250" x14ac:dyDescent="0.25">
      <c r="A1202">
        <v>134944</v>
      </c>
      <c r="B1202">
        <v>1886117376</v>
      </c>
      <c r="C1202">
        <v>1403</v>
      </c>
      <c r="D1202" t="s">
        <v>399</v>
      </c>
      <c r="E1202" t="s">
        <v>400</v>
      </c>
      <c r="F1202">
        <v>1407</v>
      </c>
      <c r="G1202" t="s">
        <v>401</v>
      </c>
      <c r="H1202" t="s">
        <v>400</v>
      </c>
      <c r="I1202">
        <v>446</v>
      </c>
      <c r="J1202" t="s">
        <v>424</v>
      </c>
      <c r="K1202" t="s">
        <v>425</v>
      </c>
      <c r="L1202">
        <v>1736</v>
      </c>
      <c r="M1202" t="s">
        <v>406</v>
      </c>
      <c r="N1202" t="s">
        <v>256</v>
      </c>
      <c r="O1202">
        <v>1736</v>
      </c>
      <c r="P1202" t="s">
        <v>406</v>
      </c>
      <c r="Q1202" t="s">
        <v>256</v>
      </c>
      <c r="R1202" t="s">
        <v>296</v>
      </c>
      <c r="S1202" s="2">
        <v>-117.11</v>
      </c>
      <c r="U1202">
        <v>13</v>
      </c>
      <c r="IF1202">
        <v>1736</v>
      </c>
      <c r="IG1202" t="s">
        <v>406</v>
      </c>
      <c r="IH1202" t="s">
        <v>252</v>
      </c>
      <c r="IK1202">
        <v>-2</v>
      </c>
      <c r="IL1202" t="s">
        <v>253</v>
      </c>
      <c r="IM1202" t="s">
        <v>254</v>
      </c>
      <c r="IN1202" t="s">
        <v>416</v>
      </c>
      <c r="IP1202" t="s">
        <v>418</v>
      </c>
    </row>
    <row r="1203" spans="1:250" x14ac:dyDescent="0.25">
      <c r="A1203">
        <v>134945</v>
      </c>
      <c r="B1203">
        <v>1886117376</v>
      </c>
      <c r="C1203">
        <v>1403</v>
      </c>
      <c r="D1203" t="s">
        <v>399</v>
      </c>
      <c r="E1203" t="s">
        <v>400</v>
      </c>
      <c r="F1203">
        <v>1407</v>
      </c>
      <c r="G1203" t="s">
        <v>401</v>
      </c>
      <c r="H1203" t="s">
        <v>400</v>
      </c>
      <c r="I1203">
        <v>444</v>
      </c>
      <c r="J1203" t="s">
        <v>426</v>
      </c>
      <c r="K1203" t="s">
        <v>427</v>
      </c>
      <c r="L1203">
        <v>1736</v>
      </c>
      <c r="M1203" t="s">
        <v>406</v>
      </c>
      <c r="N1203" t="s">
        <v>256</v>
      </c>
      <c r="O1203">
        <v>1736</v>
      </c>
      <c r="P1203" t="s">
        <v>406</v>
      </c>
      <c r="Q1203" t="s">
        <v>256</v>
      </c>
      <c r="R1203" t="s">
        <v>296</v>
      </c>
      <c r="S1203" s="2">
        <v>-180.99</v>
      </c>
      <c r="U1203">
        <v>13</v>
      </c>
      <c r="IF1203">
        <v>1736</v>
      </c>
      <c r="IG1203" t="s">
        <v>406</v>
      </c>
      <c r="IH1203" t="s">
        <v>252</v>
      </c>
      <c r="IK1203">
        <v>-2</v>
      </c>
      <c r="IL1203" t="s">
        <v>253</v>
      </c>
      <c r="IM1203" t="s">
        <v>254</v>
      </c>
      <c r="IN1203" t="s">
        <v>416</v>
      </c>
      <c r="IP1203" t="s">
        <v>418</v>
      </c>
    </row>
    <row r="1204" spans="1:250" x14ac:dyDescent="0.25">
      <c r="A1204">
        <v>134946</v>
      </c>
      <c r="B1204">
        <v>1886117376</v>
      </c>
      <c r="C1204">
        <v>1403</v>
      </c>
      <c r="D1204" t="s">
        <v>399</v>
      </c>
      <c r="E1204" t="s">
        <v>400</v>
      </c>
      <c r="F1204">
        <v>1407</v>
      </c>
      <c r="G1204" t="s">
        <v>401</v>
      </c>
      <c r="H1204" t="s">
        <v>400</v>
      </c>
      <c r="I1204">
        <v>439</v>
      </c>
      <c r="J1204" t="s">
        <v>428</v>
      </c>
      <c r="K1204" t="s">
        <v>429</v>
      </c>
      <c r="L1204">
        <v>1736</v>
      </c>
      <c r="M1204" t="s">
        <v>406</v>
      </c>
      <c r="N1204" t="s">
        <v>256</v>
      </c>
      <c r="O1204">
        <v>1736</v>
      </c>
      <c r="P1204" t="s">
        <v>406</v>
      </c>
      <c r="Q1204" t="s">
        <v>256</v>
      </c>
      <c r="R1204" t="s">
        <v>296</v>
      </c>
      <c r="S1204" s="2">
        <v>-138.11000000000001</v>
      </c>
      <c r="U1204">
        <v>13</v>
      </c>
      <c r="IF1204">
        <v>1736</v>
      </c>
      <c r="IG1204" t="s">
        <v>406</v>
      </c>
      <c r="IH1204" t="s">
        <v>252</v>
      </c>
      <c r="IK1204">
        <v>-2</v>
      </c>
      <c r="IL1204" t="s">
        <v>253</v>
      </c>
      <c r="IM1204" t="s">
        <v>254</v>
      </c>
      <c r="IN1204" t="s">
        <v>416</v>
      </c>
      <c r="IP1204" t="s">
        <v>418</v>
      </c>
    </row>
    <row r="1205" spans="1:250" x14ac:dyDescent="0.25">
      <c r="A1205">
        <v>134947</v>
      </c>
      <c r="B1205">
        <v>1886117376</v>
      </c>
      <c r="C1205">
        <v>1403</v>
      </c>
      <c r="D1205" t="s">
        <v>399</v>
      </c>
      <c r="E1205" t="s">
        <v>400</v>
      </c>
      <c r="F1205">
        <v>1407</v>
      </c>
      <c r="G1205" t="s">
        <v>401</v>
      </c>
      <c r="H1205" t="s">
        <v>400</v>
      </c>
      <c r="I1205">
        <v>434</v>
      </c>
      <c r="J1205" t="s">
        <v>414</v>
      </c>
      <c r="K1205" t="s">
        <v>415</v>
      </c>
      <c r="L1205">
        <v>1736</v>
      </c>
      <c r="M1205" t="s">
        <v>406</v>
      </c>
      <c r="N1205" t="s">
        <v>256</v>
      </c>
      <c r="O1205">
        <v>1736</v>
      </c>
      <c r="P1205" t="s">
        <v>406</v>
      </c>
      <c r="Q1205" t="s">
        <v>256</v>
      </c>
      <c r="R1205" t="s">
        <v>296</v>
      </c>
      <c r="S1205" s="2">
        <v>-233.72</v>
      </c>
      <c r="U1205">
        <v>13</v>
      </c>
      <c r="IF1205">
        <v>1736</v>
      </c>
      <c r="IG1205" t="s">
        <v>406</v>
      </c>
      <c r="IH1205" t="s">
        <v>252</v>
      </c>
      <c r="IK1205">
        <v>-2</v>
      </c>
      <c r="IL1205" t="s">
        <v>253</v>
      </c>
      <c r="IM1205" t="s">
        <v>254</v>
      </c>
      <c r="IN1205" t="s">
        <v>416</v>
      </c>
      <c r="IP1205" t="s">
        <v>418</v>
      </c>
    </row>
    <row r="1206" spans="1:250" x14ac:dyDescent="0.25">
      <c r="A1206">
        <v>134948</v>
      </c>
      <c r="B1206">
        <v>1886117376</v>
      </c>
      <c r="C1206">
        <v>1403</v>
      </c>
      <c r="D1206" t="s">
        <v>399</v>
      </c>
      <c r="E1206" t="s">
        <v>400</v>
      </c>
      <c r="F1206">
        <v>1407</v>
      </c>
      <c r="G1206" t="s">
        <v>401</v>
      </c>
      <c r="H1206" t="s">
        <v>400</v>
      </c>
      <c r="I1206">
        <v>430</v>
      </c>
      <c r="J1206" t="s">
        <v>410</v>
      </c>
      <c r="K1206" t="s">
        <v>411</v>
      </c>
      <c r="L1206">
        <v>1736</v>
      </c>
      <c r="M1206" t="s">
        <v>406</v>
      </c>
      <c r="N1206" t="s">
        <v>256</v>
      </c>
      <c r="O1206">
        <v>1736</v>
      </c>
      <c r="P1206" t="s">
        <v>406</v>
      </c>
      <c r="Q1206" t="s">
        <v>256</v>
      </c>
      <c r="R1206" t="s">
        <v>296</v>
      </c>
      <c r="S1206" s="2">
        <v>-95.29</v>
      </c>
      <c r="U1206">
        <v>13</v>
      </c>
      <c r="IF1206">
        <v>1736</v>
      </c>
      <c r="IG1206" t="s">
        <v>406</v>
      </c>
      <c r="IH1206" t="s">
        <v>252</v>
      </c>
      <c r="IK1206">
        <v>-2</v>
      </c>
      <c r="IL1206" t="s">
        <v>253</v>
      </c>
      <c r="IM1206" t="s">
        <v>254</v>
      </c>
      <c r="IN1206" t="s">
        <v>416</v>
      </c>
      <c r="IP1206" t="s">
        <v>418</v>
      </c>
    </row>
    <row r="1207" spans="1:250" x14ac:dyDescent="0.25">
      <c r="A1207">
        <v>134949</v>
      </c>
      <c r="B1207">
        <v>1886117376</v>
      </c>
      <c r="C1207">
        <v>1403</v>
      </c>
      <c r="D1207" t="s">
        <v>399</v>
      </c>
      <c r="E1207" t="s">
        <v>400</v>
      </c>
      <c r="F1207">
        <v>1407</v>
      </c>
      <c r="G1207" t="s">
        <v>401</v>
      </c>
      <c r="H1207" t="s">
        <v>400</v>
      </c>
      <c r="I1207">
        <v>428</v>
      </c>
      <c r="J1207" t="s">
        <v>391</v>
      </c>
      <c r="K1207" t="s">
        <v>402</v>
      </c>
      <c r="L1207">
        <v>1736</v>
      </c>
      <c r="M1207" t="s">
        <v>406</v>
      </c>
      <c r="N1207" t="s">
        <v>256</v>
      </c>
      <c r="O1207">
        <v>1736</v>
      </c>
      <c r="P1207" t="s">
        <v>406</v>
      </c>
      <c r="Q1207" t="s">
        <v>256</v>
      </c>
      <c r="R1207" t="s">
        <v>296</v>
      </c>
      <c r="S1207" s="2">
        <v>-201.17</v>
      </c>
      <c r="U1207">
        <v>13</v>
      </c>
      <c r="IF1207">
        <v>1736</v>
      </c>
      <c r="IG1207" t="s">
        <v>406</v>
      </c>
      <c r="IH1207" t="s">
        <v>252</v>
      </c>
      <c r="IK1207">
        <v>-2</v>
      </c>
      <c r="IL1207" t="s">
        <v>253</v>
      </c>
      <c r="IM1207" t="s">
        <v>254</v>
      </c>
      <c r="IN1207" t="s">
        <v>416</v>
      </c>
      <c r="IP1207" t="s">
        <v>418</v>
      </c>
    </row>
    <row r="1208" spans="1:250" x14ac:dyDescent="0.25">
      <c r="A1208">
        <v>134950</v>
      </c>
      <c r="B1208">
        <v>1886117376</v>
      </c>
      <c r="C1208">
        <v>1403</v>
      </c>
      <c r="D1208" t="s">
        <v>399</v>
      </c>
      <c r="E1208" t="s">
        <v>400</v>
      </c>
      <c r="F1208">
        <v>1407</v>
      </c>
      <c r="G1208" t="s">
        <v>401</v>
      </c>
      <c r="H1208" t="s">
        <v>400</v>
      </c>
      <c r="I1208">
        <v>423</v>
      </c>
      <c r="J1208" t="s">
        <v>392</v>
      </c>
      <c r="K1208" t="s">
        <v>393</v>
      </c>
      <c r="L1208">
        <v>1736</v>
      </c>
      <c r="M1208" t="s">
        <v>406</v>
      </c>
      <c r="N1208" t="s">
        <v>256</v>
      </c>
      <c r="O1208">
        <v>1736</v>
      </c>
      <c r="P1208" t="s">
        <v>406</v>
      </c>
      <c r="Q1208" t="s">
        <v>256</v>
      </c>
      <c r="R1208" t="s">
        <v>296</v>
      </c>
      <c r="S1208" s="2">
        <v>-95.14</v>
      </c>
      <c r="U1208">
        <v>13</v>
      </c>
      <c r="IF1208">
        <v>1736</v>
      </c>
      <c r="IG1208" t="s">
        <v>406</v>
      </c>
      <c r="IH1208" t="s">
        <v>252</v>
      </c>
      <c r="IK1208">
        <v>-2</v>
      </c>
      <c r="IL1208" t="s">
        <v>253</v>
      </c>
      <c r="IM1208" t="s">
        <v>254</v>
      </c>
      <c r="IN1208" t="s">
        <v>416</v>
      </c>
      <c r="IP1208" t="s">
        <v>418</v>
      </c>
    </row>
    <row r="1209" spans="1:250" x14ac:dyDescent="0.25">
      <c r="A1209">
        <v>134951</v>
      </c>
      <c r="B1209">
        <v>1886117376</v>
      </c>
      <c r="C1209">
        <v>1403</v>
      </c>
      <c r="D1209" t="s">
        <v>399</v>
      </c>
      <c r="E1209" t="s">
        <v>400</v>
      </c>
      <c r="F1209">
        <v>1407</v>
      </c>
      <c r="G1209" t="s">
        <v>401</v>
      </c>
      <c r="H1209" t="s">
        <v>400</v>
      </c>
      <c r="I1209">
        <v>421</v>
      </c>
      <c r="J1209" t="s">
        <v>394</v>
      </c>
      <c r="K1209" t="s">
        <v>405</v>
      </c>
      <c r="L1209">
        <v>1736</v>
      </c>
      <c r="M1209" t="s">
        <v>406</v>
      </c>
      <c r="N1209" t="s">
        <v>256</v>
      </c>
      <c r="O1209">
        <v>1736</v>
      </c>
      <c r="P1209" t="s">
        <v>406</v>
      </c>
      <c r="Q1209" t="s">
        <v>256</v>
      </c>
      <c r="R1209" t="s">
        <v>296</v>
      </c>
      <c r="S1209" s="2">
        <v>-200.86</v>
      </c>
      <c r="U1209">
        <v>13</v>
      </c>
      <c r="IF1209">
        <v>1736</v>
      </c>
      <c r="IG1209" t="s">
        <v>406</v>
      </c>
      <c r="IH1209" t="s">
        <v>252</v>
      </c>
      <c r="IK1209">
        <v>-2</v>
      </c>
      <c r="IL1209" t="s">
        <v>253</v>
      </c>
      <c r="IM1209" t="s">
        <v>254</v>
      </c>
      <c r="IN1209" t="s">
        <v>416</v>
      </c>
      <c r="IP1209" t="s">
        <v>418</v>
      </c>
    </row>
    <row r="1210" spans="1:250" x14ac:dyDescent="0.25">
      <c r="A1210">
        <v>134952</v>
      </c>
      <c r="B1210">
        <v>1886117376</v>
      </c>
      <c r="C1210">
        <v>1403</v>
      </c>
      <c r="D1210" t="s">
        <v>399</v>
      </c>
      <c r="E1210" t="s">
        <v>400</v>
      </c>
      <c r="F1210">
        <v>1407</v>
      </c>
      <c r="G1210" t="s">
        <v>401</v>
      </c>
      <c r="H1210" t="s">
        <v>400</v>
      </c>
      <c r="I1210">
        <v>417</v>
      </c>
      <c r="J1210" t="s">
        <v>389</v>
      </c>
      <c r="K1210" t="s">
        <v>390</v>
      </c>
      <c r="L1210">
        <v>1736</v>
      </c>
      <c r="M1210" t="s">
        <v>406</v>
      </c>
      <c r="N1210" t="s">
        <v>256</v>
      </c>
      <c r="O1210">
        <v>1736</v>
      </c>
      <c r="P1210" t="s">
        <v>406</v>
      </c>
      <c r="Q1210" t="s">
        <v>256</v>
      </c>
      <c r="R1210" t="s">
        <v>296</v>
      </c>
      <c r="S1210" s="2">
        <v>-126.62</v>
      </c>
      <c r="U1210">
        <v>13</v>
      </c>
      <c r="IF1210">
        <v>1736</v>
      </c>
      <c r="IG1210" t="s">
        <v>406</v>
      </c>
      <c r="IH1210" t="s">
        <v>252</v>
      </c>
      <c r="IK1210">
        <v>-2</v>
      </c>
      <c r="IL1210" t="s">
        <v>253</v>
      </c>
      <c r="IM1210" t="s">
        <v>254</v>
      </c>
      <c r="IN1210" t="s">
        <v>416</v>
      </c>
      <c r="IP1210" t="s">
        <v>418</v>
      </c>
    </row>
    <row r="1211" spans="1:250" x14ac:dyDescent="0.25">
      <c r="A1211">
        <v>134953</v>
      </c>
      <c r="B1211">
        <v>1886117376</v>
      </c>
      <c r="C1211">
        <v>1403</v>
      </c>
      <c r="D1211" t="s">
        <v>399</v>
      </c>
      <c r="E1211" t="s">
        <v>400</v>
      </c>
      <c r="F1211">
        <v>1407</v>
      </c>
      <c r="G1211" t="s">
        <v>401</v>
      </c>
      <c r="H1211" t="s">
        <v>400</v>
      </c>
      <c r="I1211">
        <v>504</v>
      </c>
      <c r="J1211" t="s">
        <v>464</v>
      </c>
      <c r="K1211" t="s">
        <v>463</v>
      </c>
      <c r="L1211">
        <v>1471</v>
      </c>
      <c r="M1211" t="s">
        <v>407</v>
      </c>
      <c r="N1211" t="s">
        <v>255</v>
      </c>
      <c r="O1211">
        <v>1471</v>
      </c>
      <c r="P1211" t="s">
        <v>407</v>
      </c>
      <c r="Q1211" t="s">
        <v>255</v>
      </c>
      <c r="R1211" t="s">
        <v>296</v>
      </c>
      <c r="S1211" s="2">
        <v>-0.51</v>
      </c>
      <c r="U1211">
        <v>13</v>
      </c>
      <c r="IF1211">
        <v>1471</v>
      </c>
      <c r="IG1211" t="s">
        <v>407</v>
      </c>
      <c r="IH1211" t="s">
        <v>252</v>
      </c>
      <c r="IK1211">
        <v>-2</v>
      </c>
      <c r="IL1211" t="s">
        <v>253</v>
      </c>
      <c r="IM1211" t="s">
        <v>254</v>
      </c>
      <c r="IN1211" t="s">
        <v>416</v>
      </c>
      <c r="IP1211" t="s">
        <v>419</v>
      </c>
    </row>
    <row r="1212" spans="1:250" x14ac:dyDescent="0.25">
      <c r="A1212">
        <v>134954</v>
      </c>
      <c r="B1212">
        <v>1886117376</v>
      </c>
      <c r="C1212">
        <v>1403</v>
      </c>
      <c r="D1212" t="s">
        <v>399</v>
      </c>
      <c r="E1212" t="s">
        <v>400</v>
      </c>
      <c r="F1212">
        <v>1407</v>
      </c>
      <c r="G1212" t="s">
        <v>401</v>
      </c>
      <c r="H1212" t="s">
        <v>400</v>
      </c>
      <c r="I1212">
        <v>501</v>
      </c>
      <c r="J1212" t="s">
        <v>468</v>
      </c>
      <c r="K1212" t="s">
        <v>469</v>
      </c>
      <c r="L1212">
        <v>1471</v>
      </c>
      <c r="M1212" t="s">
        <v>407</v>
      </c>
      <c r="N1212" t="s">
        <v>255</v>
      </c>
      <c r="O1212">
        <v>1471</v>
      </c>
      <c r="P1212" t="s">
        <v>407</v>
      </c>
      <c r="Q1212" t="s">
        <v>255</v>
      </c>
      <c r="R1212" t="s">
        <v>296</v>
      </c>
      <c r="S1212" s="2">
        <v>-0.42</v>
      </c>
      <c r="U1212">
        <v>13</v>
      </c>
      <c r="IF1212">
        <v>1471</v>
      </c>
      <c r="IG1212" t="s">
        <v>407</v>
      </c>
      <c r="IH1212" t="s">
        <v>252</v>
      </c>
      <c r="IK1212">
        <v>-2</v>
      </c>
      <c r="IL1212" t="s">
        <v>253</v>
      </c>
      <c r="IM1212" t="s">
        <v>254</v>
      </c>
      <c r="IN1212" t="s">
        <v>416</v>
      </c>
      <c r="IP1212" t="s">
        <v>419</v>
      </c>
    </row>
    <row r="1213" spans="1:250" x14ac:dyDescent="0.25">
      <c r="A1213">
        <v>134955</v>
      </c>
      <c r="B1213">
        <v>1886117376</v>
      </c>
      <c r="C1213">
        <v>1403</v>
      </c>
      <c r="D1213" t="s">
        <v>399</v>
      </c>
      <c r="E1213" t="s">
        <v>400</v>
      </c>
      <c r="F1213">
        <v>1407</v>
      </c>
      <c r="G1213" t="s">
        <v>401</v>
      </c>
      <c r="H1213" t="s">
        <v>400</v>
      </c>
      <c r="I1213">
        <v>499</v>
      </c>
      <c r="J1213" t="s">
        <v>470</v>
      </c>
      <c r="K1213" t="s">
        <v>471</v>
      </c>
      <c r="L1213">
        <v>1471</v>
      </c>
      <c r="M1213" t="s">
        <v>407</v>
      </c>
      <c r="N1213" t="s">
        <v>255</v>
      </c>
      <c r="O1213">
        <v>1471</v>
      </c>
      <c r="P1213" t="s">
        <v>407</v>
      </c>
      <c r="Q1213" t="s">
        <v>255</v>
      </c>
      <c r="R1213" t="s">
        <v>296</v>
      </c>
      <c r="S1213" s="2">
        <v>-0.42</v>
      </c>
      <c r="U1213">
        <v>13</v>
      </c>
      <c r="IF1213">
        <v>1471</v>
      </c>
      <c r="IG1213" t="s">
        <v>407</v>
      </c>
      <c r="IH1213" t="s">
        <v>252</v>
      </c>
      <c r="IK1213">
        <v>-2</v>
      </c>
      <c r="IL1213" t="s">
        <v>253</v>
      </c>
      <c r="IM1213" t="s">
        <v>254</v>
      </c>
      <c r="IN1213" t="s">
        <v>416</v>
      </c>
      <c r="IP1213" t="s">
        <v>419</v>
      </c>
    </row>
    <row r="1214" spans="1:250" x14ac:dyDescent="0.25">
      <c r="A1214">
        <v>134956</v>
      </c>
      <c r="B1214">
        <v>1886117376</v>
      </c>
      <c r="C1214">
        <v>1403</v>
      </c>
      <c r="D1214" t="s">
        <v>399</v>
      </c>
      <c r="E1214" t="s">
        <v>400</v>
      </c>
      <c r="F1214">
        <v>1407</v>
      </c>
      <c r="G1214" t="s">
        <v>401</v>
      </c>
      <c r="H1214" t="s">
        <v>400</v>
      </c>
      <c r="I1214">
        <v>493</v>
      </c>
      <c r="J1214" t="s">
        <v>472</v>
      </c>
      <c r="K1214" t="s">
        <v>473</v>
      </c>
      <c r="L1214">
        <v>1471</v>
      </c>
      <c r="M1214" t="s">
        <v>407</v>
      </c>
      <c r="N1214" t="s">
        <v>255</v>
      </c>
      <c r="O1214">
        <v>1471</v>
      </c>
      <c r="P1214" t="s">
        <v>407</v>
      </c>
      <c r="Q1214" t="s">
        <v>255</v>
      </c>
      <c r="R1214" t="s">
        <v>296</v>
      </c>
      <c r="S1214" s="2">
        <v>-0.52</v>
      </c>
      <c r="U1214">
        <v>13</v>
      </c>
      <c r="IF1214">
        <v>1471</v>
      </c>
      <c r="IG1214" t="s">
        <v>407</v>
      </c>
      <c r="IH1214" t="s">
        <v>252</v>
      </c>
      <c r="IK1214">
        <v>-2</v>
      </c>
      <c r="IL1214" t="s">
        <v>253</v>
      </c>
      <c r="IM1214" t="s">
        <v>254</v>
      </c>
      <c r="IN1214" t="s">
        <v>416</v>
      </c>
      <c r="IP1214" t="s">
        <v>419</v>
      </c>
    </row>
    <row r="1215" spans="1:250" x14ac:dyDescent="0.25">
      <c r="A1215">
        <v>134957</v>
      </c>
      <c r="B1215">
        <v>1886117376</v>
      </c>
      <c r="C1215">
        <v>1403</v>
      </c>
      <c r="D1215" t="s">
        <v>399</v>
      </c>
      <c r="E1215" t="s">
        <v>400</v>
      </c>
      <c r="F1215">
        <v>1407</v>
      </c>
      <c r="G1215" t="s">
        <v>401</v>
      </c>
      <c r="H1215" t="s">
        <v>400</v>
      </c>
      <c r="I1215">
        <v>491</v>
      </c>
      <c r="J1215" t="s">
        <v>474</v>
      </c>
      <c r="K1215" t="s">
        <v>475</v>
      </c>
      <c r="L1215">
        <v>1471</v>
      </c>
      <c r="M1215" t="s">
        <v>407</v>
      </c>
      <c r="N1215" t="s">
        <v>255</v>
      </c>
      <c r="O1215">
        <v>1471</v>
      </c>
      <c r="P1215" t="s">
        <v>407</v>
      </c>
      <c r="Q1215" t="s">
        <v>255</v>
      </c>
      <c r="R1215" t="s">
        <v>296</v>
      </c>
      <c r="S1215" s="2">
        <v>-0.39</v>
      </c>
      <c r="U1215">
        <v>13</v>
      </c>
      <c r="IF1215">
        <v>1471</v>
      </c>
      <c r="IG1215" t="s">
        <v>407</v>
      </c>
      <c r="IH1215" t="s">
        <v>252</v>
      </c>
      <c r="IK1215">
        <v>-2</v>
      </c>
      <c r="IL1215" t="s">
        <v>253</v>
      </c>
      <c r="IM1215" t="s">
        <v>254</v>
      </c>
      <c r="IN1215" t="s">
        <v>416</v>
      </c>
      <c r="IP1215" t="s">
        <v>419</v>
      </c>
    </row>
    <row r="1216" spans="1:250" x14ac:dyDescent="0.25">
      <c r="A1216">
        <v>134958</v>
      </c>
      <c r="B1216">
        <v>1886117376</v>
      </c>
      <c r="C1216">
        <v>1403</v>
      </c>
      <c r="D1216" t="s">
        <v>399</v>
      </c>
      <c r="E1216" t="s">
        <v>400</v>
      </c>
      <c r="F1216">
        <v>1407</v>
      </c>
      <c r="G1216" t="s">
        <v>401</v>
      </c>
      <c r="H1216" t="s">
        <v>400</v>
      </c>
      <c r="I1216">
        <v>484</v>
      </c>
      <c r="J1216" t="s">
        <v>476</v>
      </c>
      <c r="K1216" t="s">
        <v>477</v>
      </c>
      <c r="L1216">
        <v>1471</v>
      </c>
      <c r="M1216" t="s">
        <v>407</v>
      </c>
      <c r="N1216" t="s">
        <v>255</v>
      </c>
      <c r="O1216">
        <v>1471</v>
      </c>
      <c r="P1216" t="s">
        <v>407</v>
      </c>
      <c r="Q1216" t="s">
        <v>255</v>
      </c>
      <c r="R1216" t="s">
        <v>296</v>
      </c>
      <c r="S1216" s="2">
        <v>-0.39</v>
      </c>
      <c r="U1216">
        <v>13</v>
      </c>
      <c r="IF1216">
        <v>1471</v>
      </c>
      <c r="IG1216" t="s">
        <v>407</v>
      </c>
      <c r="IH1216" t="s">
        <v>252</v>
      </c>
      <c r="IK1216">
        <v>-2</v>
      </c>
      <c r="IL1216" t="s">
        <v>253</v>
      </c>
      <c r="IM1216" t="s">
        <v>254</v>
      </c>
      <c r="IN1216" t="s">
        <v>416</v>
      </c>
      <c r="IP1216" t="s">
        <v>419</v>
      </c>
    </row>
    <row r="1217" spans="1:250" x14ac:dyDescent="0.25">
      <c r="A1217">
        <v>134959</v>
      </c>
      <c r="B1217">
        <v>1886117376</v>
      </c>
      <c r="C1217">
        <v>1403</v>
      </c>
      <c r="D1217" t="s">
        <v>399</v>
      </c>
      <c r="E1217" t="s">
        <v>400</v>
      </c>
      <c r="F1217">
        <v>1407</v>
      </c>
      <c r="G1217" t="s">
        <v>401</v>
      </c>
      <c r="H1217" t="s">
        <v>400</v>
      </c>
      <c r="I1217">
        <v>483</v>
      </c>
      <c r="J1217" t="s">
        <v>448</v>
      </c>
      <c r="K1217" t="s">
        <v>449</v>
      </c>
      <c r="L1217">
        <v>1471</v>
      </c>
      <c r="M1217" t="s">
        <v>407</v>
      </c>
      <c r="N1217" t="s">
        <v>255</v>
      </c>
      <c r="O1217">
        <v>1471</v>
      </c>
      <c r="P1217" t="s">
        <v>407</v>
      </c>
      <c r="Q1217" t="s">
        <v>255</v>
      </c>
      <c r="R1217" t="s">
        <v>296</v>
      </c>
      <c r="S1217" s="2">
        <v>-0.28999999999999998</v>
      </c>
      <c r="U1217">
        <v>13</v>
      </c>
      <c r="IF1217">
        <v>1471</v>
      </c>
      <c r="IG1217" t="s">
        <v>407</v>
      </c>
      <c r="IH1217" t="s">
        <v>252</v>
      </c>
      <c r="IK1217">
        <v>-2</v>
      </c>
      <c r="IL1217" t="s">
        <v>253</v>
      </c>
      <c r="IM1217" t="s">
        <v>254</v>
      </c>
      <c r="IN1217" t="s">
        <v>416</v>
      </c>
      <c r="IP1217" t="s">
        <v>419</v>
      </c>
    </row>
    <row r="1218" spans="1:250" x14ac:dyDescent="0.25">
      <c r="A1218">
        <v>134960</v>
      </c>
      <c r="B1218">
        <v>1886117376</v>
      </c>
      <c r="C1218">
        <v>1403</v>
      </c>
      <c r="D1218" t="s">
        <v>399</v>
      </c>
      <c r="E1218" t="s">
        <v>400</v>
      </c>
      <c r="F1218">
        <v>1407</v>
      </c>
      <c r="G1218" t="s">
        <v>401</v>
      </c>
      <c r="H1218" t="s">
        <v>400</v>
      </c>
      <c r="I1218">
        <v>479</v>
      </c>
      <c r="J1218" t="s">
        <v>450</v>
      </c>
      <c r="K1218" t="s">
        <v>451</v>
      </c>
      <c r="L1218">
        <v>1471</v>
      </c>
      <c r="M1218" t="s">
        <v>407</v>
      </c>
      <c r="N1218" t="s">
        <v>255</v>
      </c>
      <c r="O1218">
        <v>1471</v>
      </c>
      <c r="P1218" t="s">
        <v>407</v>
      </c>
      <c r="Q1218" t="s">
        <v>255</v>
      </c>
      <c r="R1218" t="s">
        <v>296</v>
      </c>
      <c r="S1218" s="2">
        <v>-0.13</v>
      </c>
      <c r="U1218">
        <v>13</v>
      </c>
      <c r="IF1218">
        <v>1471</v>
      </c>
      <c r="IG1218" t="s">
        <v>407</v>
      </c>
      <c r="IH1218" t="s">
        <v>252</v>
      </c>
      <c r="IK1218">
        <v>-2</v>
      </c>
      <c r="IL1218" t="s">
        <v>253</v>
      </c>
      <c r="IM1218" t="s">
        <v>254</v>
      </c>
      <c r="IN1218" t="s">
        <v>416</v>
      </c>
      <c r="IP1218" t="s">
        <v>419</v>
      </c>
    </row>
    <row r="1219" spans="1:250" x14ac:dyDescent="0.25">
      <c r="A1219">
        <v>134961</v>
      </c>
      <c r="B1219">
        <v>1886117376</v>
      </c>
      <c r="C1219">
        <v>1403</v>
      </c>
      <c r="D1219" t="s">
        <v>399</v>
      </c>
      <c r="E1219" t="s">
        <v>400</v>
      </c>
      <c r="F1219">
        <v>1407</v>
      </c>
      <c r="G1219" t="s">
        <v>401</v>
      </c>
      <c r="H1219" t="s">
        <v>400</v>
      </c>
      <c r="I1219">
        <v>475</v>
      </c>
      <c r="J1219" t="s">
        <v>433</v>
      </c>
      <c r="K1219" t="s">
        <v>434</v>
      </c>
      <c r="L1219">
        <v>1471</v>
      </c>
      <c r="M1219" t="s">
        <v>407</v>
      </c>
      <c r="N1219" t="s">
        <v>255</v>
      </c>
      <c r="O1219">
        <v>1471</v>
      </c>
      <c r="P1219" t="s">
        <v>407</v>
      </c>
      <c r="Q1219" t="s">
        <v>255</v>
      </c>
      <c r="R1219" t="s">
        <v>296</v>
      </c>
      <c r="S1219" s="2">
        <v>-0.45</v>
      </c>
      <c r="U1219">
        <v>13</v>
      </c>
      <c r="IF1219">
        <v>1471</v>
      </c>
      <c r="IG1219" t="s">
        <v>407</v>
      </c>
      <c r="IH1219" t="s">
        <v>252</v>
      </c>
      <c r="IK1219">
        <v>-2</v>
      </c>
      <c r="IL1219" t="s">
        <v>253</v>
      </c>
      <c r="IM1219" t="s">
        <v>254</v>
      </c>
      <c r="IN1219" t="s">
        <v>416</v>
      </c>
      <c r="IP1219" t="s">
        <v>419</v>
      </c>
    </row>
    <row r="1220" spans="1:250" x14ac:dyDescent="0.25">
      <c r="A1220">
        <v>134962</v>
      </c>
      <c r="B1220">
        <v>1886117376</v>
      </c>
      <c r="C1220">
        <v>1403</v>
      </c>
      <c r="D1220" t="s">
        <v>399</v>
      </c>
      <c r="E1220" t="s">
        <v>400</v>
      </c>
      <c r="F1220">
        <v>1407</v>
      </c>
      <c r="G1220" t="s">
        <v>401</v>
      </c>
      <c r="H1220" t="s">
        <v>400</v>
      </c>
      <c r="I1220">
        <v>474</v>
      </c>
      <c r="J1220" t="s">
        <v>437</v>
      </c>
      <c r="K1220" t="s">
        <v>438</v>
      </c>
      <c r="L1220">
        <v>1471</v>
      </c>
      <c r="M1220" t="s">
        <v>407</v>
      </c>
      <c r="N1220" t="s">
        <v>255</v>
      </c>
      <c r="O1220">
        <v>1471</v>
      </c>
      <c r="P1220" t="s">
        <v>407</v>
      </c>
      <c r="Q1220" t="s">
        <v>255</v>
      </c>
      <c r="R1220" t="s">
        <v>296</v>
      </c>
      <c r="S1220" s="2">
        <v>-0.45</v>
      </c>
      <c r="U1220">
        <v>13</v>
      </c>
      <c r="IF1220">
        <v>1471</v>
      </c>
      <c r="IG1220" t="s">
        <v>407</v>
      </c>
      <c r="IH1220" t="s">
        <v>252</v>
      </c>
      <c r="IK1220">
        <v>-2</v>
      </c>
      <c r="IL1220" t="s">
        <v>253</v>
      </c>
      <c r="IM1220" t="s">
        <v>254</v>
      </c>
      <c r="IN1220" t="s">
        <v>416</v>
      </c>
      <c r="IP1220" t="s">
        <v>419</v>
      </c>
    </row>
    <row r="1221" spans="1:250" x14ac:dyDescent="0.25">
      <c r="A1221">
        <v>134963</v>
      </c>
      <c r="B1221">
        <v>1886117376</v>
      </c>
      <c r="C1221">
        <v>1403</v>
      </c>
      <c r="D1221" t="s">
        <v>399</v>
      </c>
      <c r="E1221" t="s">
        <v>400</v>
      </c>
      <c r="F1221">
        <v>1407</v>
      </c>
      <c r="G1221" t="s">
        <v>401</v>
      </c>
      <c r="H1221" t="s">
        <v>400</v>
      </c>
      <c r="I1221">
        <v>470</v>
      </c>
      <c r="J1221" t="s">
        <v>439</v>
      </c>
      <c r="K1221" t="s">
        <v>440</v>
      </c>
      <c r="L1221">
        <v>1471</v>
      </c>
      <c r="M1221" t="s">
        <v>407</v>
      </c>
      <c r="N1221" t="s">
        <v>255</v>
      </c>
      <c r="O1221">
        <v>1471</v>
      </c>
      <c r="P1221" t="s">
        <v>407</v>
      </c>
      <c r="Q1221" t="s">
        <v>255</v>
      </c>
      <c r="R1221" t="s">
        <v>296</v>
      </c>
      <c r="S1221" s="2">
        <v>-0.55000000000000004</v>
      </c>
      <c r="U1221">
        <v>13</v>
      </c>
      <c r="IF1221">
        <v>1471</v>
      </c>
      <c r="IG1221" t="s">
        <v>407</v>
      </c>
      <c r="IH1221" t="s">
        <v>252</v>
      </c>
      <c r="IK1221">
        <v>-2</v>
      </c>
      <c r="IL1221" t="s">
        <v>253</v>
      </c>
      <c r="IM1221" t="s">
        <v>254</v>
      </c>
      <c r="IN1221" t="s">
        <v>416</v>
      </c>
      <c r="IP1221" t="s">
        <v>419</v>
      </c>
    </row>
    <row r="1222" spans="1:250" x14ac:dyDescent="0.25">
      <c r="A1222">
        <v>134964</v>
      </c>
      <c r="B1222">
        <v>1886117376</v>
      </c>
      <c r="C1222">
        <v>1403</v>
      </c>
      <c r="D1222" t="s">
        <v>399</v>
      </c>
      <c r="E1222" t="s">
        <v>400</v>
      </c>
      <c r="F1222">
        <v>1407</v>
      </c>
      <c r="G1222" t="s">
        <v>401</v>
      </c>
      <c r="H1222" t="s">
        <v>400</v>
      </c>
      <c r="I1222">
        <v>467</v>
      </c>
      <c r="J1222" t="s">
        <v>441</v>
      </c>
      <c r="K1222" t="s">
        <v>442</v>
      </c>
      <c r="L1222">
        <v>1471</v>
      </c>
      <c r="M1222" t="s">
        <v>407</v>
      </c>
      <c r="N1222" t="s">
        <v>255</v>
      </c>
      <c r="O1222">
        <v>1471</v>
      </c>
      <c r="P1222" t="s">
        <v>407</v>
      </c>
      <c r="Q1222" t="s">
        <v>255</v>
      </c>
      <c r="R1222" t="s">
        <v>296</v>
      </c>
      <c r="S1222" s="2">
        <v>-0.35</v>
      </c>
      <c r="U1222">
        <v>13</v>
      </c>
      <c r="IF1222">
        <v>1471</v>
      </c>
      <c r="IG1222" t="s">
        <v>407</v>
      </c>
      <c r="IH1222" t="s">
        <v>252</v>
      </c>
      <c r="IK1222">
        <v>-2</v>
      </c>
      <c r="IL1222" t="s">
        <v>253</v>
      </c>
      <c r="IM1222" t="s">
        <v>254</v>
      </c>
      <c r="IN1222" t="s">
        <v>416</v>
      </c>
      <c r="IP1222" t="s">
        <v>419</v>
      </c>
    </row>
    <row r="1223" spans="1:250" x14ac:dyDescent="0.25">
      <c r="A1223">
        <v>134965</v>
      </c>
      <c r="B1223">
        <v>1886117376</v>
      </c>
      <c r="C1223">
        <v>1403</v>
      </c>
      <c r="D1223" t="s">
        <v>399</v>
      </c>
      <c r="E1223" t="s">
        <v>400</v>
      </c>
      <c r="F1223">
        <v>1407</v>
      </c>
      <c r="G1223" t="s">
        <v>401</v>
      </c>
      <c r="H1223" t="s">
        <v>400</v>
      </c>
      <c r="I1223">
        <v>466</v>
      </c>
      <c r="J1223" t="s">
        <v>443</v>
      </c>
      <c r="K1223" t="s">
        <v>444</v>
      </c>
      <c r="L1223">
        <v>1471</v>
      </c>
      <c r="M1223" t="s">
        <v>407</v>
      </c>
      <c r="N1223" t="s">
        <v>255</v>
      </c>
      <c r="O1223">
        <v>1471</v>
      </c>
      <c r="P1223" t="s">
        <v>407</v>
      </c>
      <c r="Q1223" t="s">
        <v>255</v>
      </c>
      <c r="R1223" t="s">
        <v>296</v>
      </c>
      <c r="S1223" s="2">
        <v>-0.23</v>
      </c>
      <c r="U1223">
        <v>13</v>
      </c>
      <c r="IF1223">
        <v>1471</v>
      </c>
      <c r="IG1223" t="s">
        <v>407</v>
      </c>
      <c r="IH1223" t="s">
        <v>252</v>
      </c>
      <c r="IK1223">
        <v>-2</v>
      </c>
      <c r="IL1223" t="s">
        <v>253</v>
      </c>
      <c r="IM1223" t="s">
        <v>254</v>
      </c>
      <c r="IN1223" t="s">
        <v>416</v>
      </c>
      <c r="IP1223" t="s">
        <v>419</v>
      </c>
    </row>
    <row r="1224" spans="1:250" x14ac:dyDescent="0.25">
      <c r="A1224">
        <v>134966</v>
      </c>
      <c r="B1224">
        <v>1886117376</v>
      </c>
      <c r="C1224">
        <v>1403</v>
      </c>
      <c r="D1224" t="s">
        <v>399</v>
      </c>
      <c r="E1224" t="s">
        <v>400</v>
      </c>
      <c r="F1224">
        <v>1407</v>
      </c>
      <c r="G1224" t="s">
        <v>401</v>
      </c>
      <c r="H1224" t="s">
        <v>400</v>
      </c>
      <c r="I1224">
        <v>462</v>
      </c>
      <c r="J1224" t="s">
        <v>445</v>
      </c>
      <c r="K1224" t="s">
        <v>446</v>
      </c>
      <c r="L1224">
        <v>1471</v>
      </c>
      <c r="M1224" t="s">
        <v>407</v>
      </c>
      <c r="N1224" t="s">
        <v>255</v>
      </c>
      <c r="O1224">
        <v>1471</v>
      </c>
      <c r="P1224" t="s">
        <v>407</v>
      </c>
      <c r="Q1224" t="s">
        <v>255</v>
      </c>
      <c r="R1224" t="s">
        <v>296</v>
      </c>
      <c r="S1224" s="2">
        <v>-0.61</v>
      </c>
      <c r="U1224">
        <v>13</v>
      </c>
      <c r="IF1224">
        <v>1471</v>
      </c>
      <c r="IG1224" t="s">
        <v>407</v>
      </c>
      <c r="IH1224" t="s">
        <v>252</v>
      </c>
      <c r="IK1224">
        <v>-2</v>
      </c>
      <c r="IL1224" t="s">
        <v>253</v>
      </c>
      <c r="IM1224" t="s">
        <v>254</v>
      </c>
      <c r="IN1224" t="s">
        <v>416</v>
      </c>
      <c r="IP1224" t="s">
        <v>419</v>
      </c>
    </row>
    <row r="1225" spans="1:250" x14ac:dyDescent="0.25">
      <c r="A1225">
        <v>134967</v>
      </c>
      <c r="B1225">
        <v>1886117376</v>
      </c>
      <c r="C1225">
        <v>1403</v>
      </c>
      <c r="D1225" t="s">
        <v>399</v>
      </c>
      <c r="E1225" t="s">
        <v>400</v>
      </c>
      <c r="F1225">
        <v>1407</v>
      </c>
      <c r="G1225" t="s">
        <v>401</v>
      </c>
      <c r="H1225" t="s">
        <v>400</v>
      </c>
      <c r="I1225">
        <v>459</v>
      </c>
      <c r="J1225" t="s">
        <v>431</v>
      </c>
      <c r="K1225" t="s">
        <v>432</v>
      </c>
      <c r="L1225">
        <v>1471</v>
      </c>
      <c r="M1225" t="s">
        <v>407</v>
      </c>
      <c r="N1225" t="s">
        <v>255</v>
      </c>
      <c r="O1225">
        <v>1471</v>
      </c>
      <c r="P1225" t="s">
        <v>407</v>
      </c>
      <c r="Q1225" t="s">
        <v>255</v>
      </c>
      <c r="R1225" t="s">
        <v>296</v>
      </c>
      <c r="S1225" s="2">
        <v>-0.7</v>
      </c>
      <c r="U1225">
        <v>13</v>
      </c>
      <c r="IF1225">
        <v>1471</v>
      </c>
      <c r="IG1225" t="s">
        <v>407</v>
      </c>
      <c r="IH1225" t="s">
        <v>252</v>
      </c>
      <c r="IK1225">
        <v>-2</v>
      </c>
      <c r="IL1225" t="s">
        <v>253</v>
      </c>
      <c r="IM1225" t="s">
        <v>254</v>
      </c>
      <c r="IN1225" t="s">
        <v>416</v>
      </c>
      <c r="IP1225" t="s">
        <v>419</v>
      </c>
    </row>
    <row r="1226" spans="1:250" x14ac:dyDescent="0.25">
      <c r="A1226">
        <v>134968</v>
      </c>
      <c r="B1226">
        <v>1886117376</v>
      </c>
      <c r="C1226">
        <v>1403</v>
      </c>
      <c r="D1226" t="s">
        <v>399</v>
      </c>
      <c r="E1226" t="s">
        <v>400</v>
      </c>
      <c r="F1226">
        <v>1407</v>
      </c>
      <c r="G1226" t="s">
        <v>401</v>
      </c>
      <c r="H1226" t="s">
        <v>400</v>
      </c>
      <c r="I1226">
        <v>454</v>
      </c>
      <c r="J1226" t="s">
        <v>420</v>
      </c>
      <c r="K1226" t="s">
        <v>421</v>
      </c>
      <c r="L1226">
        <v>1471</v>
      </c>
      <c r="M1226" t="s">
        <v>407</v>
      </c>
      <c r="N1226" t="s">
        <v>255</v>
      </c>
      <c r="O1226">
        <v>1471</v>
      </c>
      <c r="P1226" t="s">
        <v>407</v>
      </c>
      <c r="Q1226" t="s">
        <v>255</v>
      </c>
      <c r="R1226" t="s">
        <v>296</v>
      </c>
      <c r="S1226" s="2">
        <v>-0.7</v>
      </c>
      <c r="U1226">
        <v>13</v>
      </c>
      <c r="IF1226">
        <v>1471</v>
      </c>
      <c r="IG1226" t="s">
        <v>407</v>
      </c>
      <c r="IH1226" t="s">
        <v>252</v>
      </c>
      <c r="IK1226">
        <v>-2</v>
      </c>
      <c r="IL1226" t="s">
        <v>253</v>
      </c>
      <c r="IM1226" t="s">
        <v>254</v>
      </c>
      <c r="IN1226" t="s">
        <v>416</v>
      </c>
      <c r="IP1226" t="s">
        <v>419</v>
      </c>
    </row>
    <row r="1227" spans="1:250" x14ac:dyDescent="0.25">
      <c r="A1227">
        <v>134969</v>
      </c>
      <c r="B1227">
        <v>1886117376</v>
      </c>
      <c r="C1227">
        <v>1403</v>
      </c>
      <c r="D1227" t="s">
        <v>399</v>
      </c>
      <c r="E1227" t="s">
        <v>400</v>
      </c>
      <c r="F1227">
        <v>1407</v>
      </c>
      <c r="G1227" t="s">
        <v>401</v>
      </c>
      <c r="H1227" t="s">
        <v>400</v>
      </c>
      <c r="I1227">
        <v>449</v>
      </c>
      <c r="J1227" t="s">
        <v>422</v>
      </c>
      <c r="K1227" t="s">
        <v>423</v>
      </c>
      <c r="L1227">
        <v>1471</v>
      </c>
      <c r="M1227" t="s">
        <v>407</v>
      </c>
      <c r="N1227" t="s">
        <v>255</v>
      </c>
      <c r="O1227">
        <v>1471</v>
      </c>
      <c r="P1227" t="s">
        <v>407</v>
      </c>
      <c r="Q1227" t="s">
        <v>255</v>
      </c>
      <c r="R1227" t="s">
        <v>296</v>
      </c>
      <c r="S1227" s="2">
        <v>-0.93</v>
      </c>
      <c r="U1227">
        <v>13</v>
      </c>
      <c r="IF1227">
        <v>1471</v>
      </c>
      <c r="IG1227" t="s">
        <v>407</v>
      </c>
      <c r="IH1227" t="s">
        <v>252</v>
      </c>
      <c r="IK1227">
        <v>-2</v>
      </c>
      <c r="IL1227" t="s">
        <v>253</v>
      </c>
      <c r="IM1227" t="s">
        <v>254</v>
      </c>
      <c r="IN1227" t="s">
        <v>416</v>
      </c>
      <c r="IP1227" t="s">
        <v>419</v>
      </c>
    </row>
    <row r="1228" spans="1:250" x14ac:dyDescent="0.25">
      <c r="A1228">
        <v>134970</v>
      </c>
      <c r="B1228">
        <v>1886117376</v>
      </c>
      <c r="C1228">
        <v>1403</v>
      </c>
      <c r="D1228" t="s">
        <v>399</v>
      </c>
      <c r="E1228" t="s">
        <v>400</v>
      </c>
      <c r="F1228">
        <v>1407</v>
      </c>
      <c r="G1228" t="s">
        <v>401</v>
      </c>
      <c r="H1228" t="s">
        <v>400</v>
      </c>
      <c r="I1228">
        <v>446</v>
      </c>
      <c r="J1228" t="s">
        <v>424</v>
      </c>
      <c r="K1228" t="s">
        <v>425</v>
      </c>
      <c r="L1228">
        <v>1471</v>
      </c>
      <c r="M1228" t="s">
        <v>407</v>
      </c>
      <c r="N1228" t="s">
        <v>255</v>
      </c>
      <c r="O1228">
        <v>1471</v>
      </c>
      <c r="P1228" t="s">
        <v>407</v>
      </c>
      <c r="Q1228" t="s">
        <v>255</v>
      </c>
      <c r="R1228" t="s">
        <v>296</v>
      </c>
      <c r="S1228" s="2">
        <v>-0.51</v>
      </c>
      <c r="U1228">
        <v>13</v>
      </c>
      <c r="IF1228">
        <v>1471</v>
      </c>
      <c r="IG1228" t="s">
        <v>407</v>
      </c>
      <c r="IH1228" t="s">
        <v>252</v>
      </c>
      <c r="IK1228">
        <v>-2</v>
      </c>
      <c r="IL1228" t="s">
        <v>253</v>
      </c>
      <c r="IM1228" t="s">
        <v>254</v>
      </c>
      <c r="IN1228" t="s">
        <v>416</v>
      </c>
      <c r="IP1228" t="s">
        <v>419</v>
      </c>
    </row>
    <row r="1229" spans="1:250" x14ac:dyDescent="0.25">
      <c r="A1229">
        <v>134971</v>
      </c>
      <c r="B1229">
        <v>1886117376</v>
      </c>
      <c r="C1229">
        <v>1403</v>
      </c>
      <c r="D1229" t="s">
        <v>399</v>
      </c>
      <c r="E1229" t="s">
        <v>400</v>
      </c>
      <c r="F1229">
        <v>1407</v>
      </c>
      <c r="G1229" t="s">
        <v>401</v>
      </c>
      <c r="H1229" t="s">
        <v>400</v>
      </c>
      <c r="I1229">
        <v>444</v>
      </c>
      <c r="J1229" t="s">
        <v>426</v>
      </c>
      <c r="K1229" t="s">
        <v>427</v>
      </c>
      <c r="L1229">
        <v>1471</v>
      </c>
      <c r="M1229" t="s">
        <v>407</v>
      </c>
      <c r="N1229" t="s">
        <v>255</v>
      </c>
      <c r="O1229">
        <v>1471</v>
      </c>
      <c r="P1229" t="s">
        <v>407</v>
      </c>
      <c r="Q1229" t="s">
        <v>255</v>
      </c>
      <c r="R1229" t="s">
        <v>296</v>
      </c>
      <c r="S1229" s="2">
        <v>-0.79</v>
      </c>
      <c r="U1229">
        <v>13</v>
      </c>
      <c r="IF1229">
        <v>1471</v>
      </c>
      <c r="IG1229" t="s">
        <v>407</v>
      </c>
      <c r="IH1229" t="s">
        <v>252</v>
      </c>
      <c r="IK1229">
        <v>-2</v>
      </c>
      <c r="IL1229" t="s">
        <v>253</v>
      </c>
      <c r="IM1229" t="s">
        <v>254</v>
      </c>
      <c r="IN1229" t="s">
        <v>416</v>
      </c>
      <c r="IP1229" t="s">
        <v>419</v>
      </c>
    </row>
    <row r="1230" spans="1:250" x14ac:dyDescent="0.25">
      <c r="A1230">
        <v>134972</v>
      </c>
      <c r="B1230">
        <v>1886117376</v>
      </c>
      <c r="C1230">
        <v>1403</v>
      </c>
      <c r="D1230" t="s">
        <v>399</v>
      </c>
      <c r="E1230" t="s">
        <v>400</v>
      </c>
      <c r="F1230">
        <v>1407</v>
      </c>
      <c r="G1230" t="s">
        <v>401</v>
      </c>
      <c r="H1230" t="s">
        <v>400</v>
      </c>
      <c r="I1230">
        <v>439</v>
      </c>
      <c r="J1230" t="s">
        <v>428</v>
      </c>
      <c r="K1230" t="s">
        <v>429</v>
      </c>
      <c r="L1230">
        <v>1471</v>
      </c>
      <c r="M1230" t="s">
        <v>407</v>
      </c>
      <c r="N1230" t="s">
        <v>255</v>
      </c>
      <c r="O1230">
        <v>1471</v>
      </c>
      <c r="P1230" t="s">
        <v>407</v>
      </c>
      <c r="Q1230" t="s">
        <v>255</v>
      </c>
      <c r="R1230" t="s">
        <v>296</v>
      </c>
      <c r="S1230" s="2">
        <v>-0.6</v>
      </c>
      <c r="U1230">
        <v>13</v>
      </c>
      <c r="IF1230">
        <v>1471</v>
      </c>
      <c r="IG1230" t="s">
        <v>407</v>
      </c>
      <c r="IH1230" t="s">
        <v>252</v>
      </c>
      <c r="IK1230">
        <v>-2</v>
      </c>
      <c r="IL1230" t="s">
        <v>253</v>
      </c>
      <c r="IM1230" t="s">
        <v>254</v>
      </c>
      <c r="IN1230" t="s">
        <v>416</v>
      </c>
      <c r="IP1230" t="s">
        <v>419</v>
      </c>
    </row>
    <row r="1231" spans="1:250" x14ac:dyDescent="0.25">
      <c r="A1231">
        <v>134973</v>
      </c>
      <c r="B1231">
        <v>1886117376</v>
      </c>
      <c r="C1231">
        <v>1403</v>
      </c>
      <c r="D1231" t="s">
        <v>399</v>
      </c>
      <c r="E1231" t="s">
        <v>400</v>
      </c>
      <c r="F1231">
        <v>1407</v>
      </c>
      <c r="G1231" t="s">
        <v>401</v>
      </c>
      <c r="H1231" t="s">
        <v>400</v>
      </c>
      <c r="I1231">
        <v>434</v>
      </c>
      <c r="J1231" t="s">
        <v>414</v>
      </c>
      <c r="K1231" t="s">
        <v>415</v>
      </c>
      <c r="L1231">
        <v>1471</v>
      </c>
      <c r="M1231" t="s">
        <v>407</v>
      </c>
      <c r="N1231" t="s">
        <v>255</v>
      </c>
      <c r="O1231">
        <v>1471</v>
      </c>
      <c r="P1231" t="s">
        <v>407</v>
      </c>
      <c r="Q1231" t="s">
        <v>255</v>
      </c>
      <c r="R1231" t="s">
        <v>296</v>
      </c>
      <c r="S1231" s="2">
        <v>-1.02</v>
      </c>
      <c r="U1231">
        <v>13</v>
      </c>
      <c r="IF1231">
        <v>1471</v>
      </c>
      <c r="IG1231" t="s">
        <v>407</v>
      </c>
      <c r="IH1231" t="s">
        <v>252</v>
      </c>
      <c r="IK1231">
        <v>-2</v>
      </c>
      <c r="IL1231" t="s">
        <v>253</v>
      </c>
      <c r="IM1231" t="s">
        <v>254</v>
      </c>
      <c r="IN1231" t="s">
        <v>416</v>
      </c>
      <c r="IP1231" t="s">
        <v>419</v>
      </c>
    </row>
    <row r="1232" spans="1:250" x14ac:dyDescent="0.25">
      <c r="A1232">
        <v>134974</v>
      </c>
      <c r="B1232">
        <v>1886117376</v>
      </c>
      <c r="C1232">
        <v>1403</v>
      </c>
      <c r="D1232" t="s">
        <v>399</v>
      </c>
      <c r="E1232" t="s">
        <v>400</v>
      </c>
      <c r="F1232">
        <v>1407</v>
      </c>
      <c r="G1232" t="s">
        <v>401</v>
      </c>
      <c r="H1232" t="s">
        <v>400</v>
      </c>
      <c r="I1232">
        <v>430</v>
      </c>
      <c r="J1232" t="s">
        <v>410</v>
      </c>
      <c r="K1232" t="s">
        <v>411</v>
      </c>
      <c r="L1232">
        <v>1471</v>
      </c>
      <c r="M1232" t="s">
        <v>407</v>
      </c>
      <c r="N1232" t="s">
        <v>255</v>
      </c>
      <c r="O1232">
        <v>1471</v>
      </c>
      <c r="P1232" t="s">
        <v>407</v>
      </c>
      <c r="Q1232" t="s">
        <v>255</v>
      </c>
      <c r="R1232" t="s">
        <v>296</v>
      </c>
      <c r="S1232" s="2">
        <v>-0.72</v>
      </c>
      <c r="U1232">
        <v>13</v>
      </c>
      <c r="IF1232">
        <v>1471</v>
      </c>
      <c r="IG1232" t="s">
        <v>407</v>
      </c>
      <c r="IH1232" t="s">
        <v>252</v>
      </c>
      <c r="IK1232">
        <v>-2</v>
      </c>
      <c r="IL1232" t="s">
        <v>253</v>
      </c>
      <c r="IM1232" t="s">
        <v>254</v>
      </c>
      <c r="IN1232" t="s">
        <v>416</v>
      </c>
      <c r="IP1232" t="s">
        <v>419</v>
      </c>
    </row>
    <row r="1233" spans="1:250" x14ac:dyDescent="0.25">
      <c r="A1233">
        <v>134975</v>
      </c>
      <c r="B1233">
        <v>1886117376</v>
      </c>
      <c r="C1233">
        <v>1403</v>
      </c>
      <c r="D1233" t="s">
        <v>399</v>
      </c>
      <c r="E1233" t="s">
        <v>400</v>
      </c>
      <c r="F1233">
        <v>1407</v>
      </c>
      <c r="G1233" t="s">
        <v>401</v>
      </c>
      <c r="H1233" t="s">
        <v>400</v>
      </c>
      <c r="I1233">
        <v>428</v>
      </c>
      <c r="J1233" t="s">
        <v>391</v>
      </c>
      <c r="K1233" t="s">
        <v>402</v>
      </c>
      <c r="L1233">
        <v>1471</v>
      </c>
      <c r="M1233" t="s">
        <v>407</v>
      </c>
      <c r="N1233" t="s">
        <v>255</v>
      </c>
      <c r="O1233">
        <v>1471</v>
      </c>
      <c r="P1233" t="s">
        <v>407</v>
      </c>
      <c r="Q1233" t="s">
        <v>255</v>
      </c>
      <c r="R1233" t="s">
        <v>296</v>
      </c>
      <c r="S1233" s="2">
        <v>-1.52</v>
      </c>
      <c r="U1233">
        <v>13</v>
      </c>
      <c r="IF1233">
        <v>1471</v>
      </c>
      <c r="IG1233" t="s">
        <v>407</v>
      </c>
      <c r="IH1233" t="s">
        <v>252</v>
      </c>
      <c r="IK1233">
        <v>-2</v>
      </c>
      <c r="IL1233" t="s">
        <v>253</v>
      </c>
      <c r="IM1233" t="s">
        <v>254</v>
      </c>
      <c r="IN1233" t="s">
        <v>416</v>
      </c>
      <c r="IP1233" t="s">
        <v>419</v>
      </c>
    </row>
    <row r="1234" spans="1:250" x14ac:dyDescent="0.25">
      <c r="A1234">
        <v>134976</v>
      </c>
      <c r="B1234">
        <v>1886117376</v>
      </c>
      <c r="C1234">
        <v>1403</v>
      </c>
      <c r="D1234" t="s">
        <v>399</v>
      </c>
      <c r="E1234" t="s">
        <v>400</v>
      </c>
      <c r="F1234">
        <v>1407</v>
      </c>
      <c r="G1234" t="s">
        <v>401</v>
      </c>
      <c r="H1234" t="s">
        <v>400</v>
      </c>
      <c r="I1234">
        <v>423</v>
      </c>
      <c r="J1234" t="s">
        <v>392</v>
      </c>
      <c r="K1234" t="s">
        <v>393</v>
      </c>
      <c r="L1234">
        <v>1471</v>
      </c>
      <c r="M1234" t="s">
        <v>407</v>
      </c>
      <c r="N1234" t="s">
        <v>255</v>
      </c>
      <c r="O1234">
        <v>1471</v>
      </c>
      <c r="P1234" t="s">
        <v>407</v>
      </c>
      <c r="Q1234" t="s">
        <v>255</v>
      </c>
      <c r="R1234" t="s">
        <v>296</v>
      </c>
      <c r="S1234" s="2">
        <v>-0.72</v>
      </c>
      <c r="U1234">
        <v>13</v>
      </c>
      <c r="IF1234">
        <v>1471</v>
      </c>
      <c r="IG1234" t="s">
        <v>407</v>
      </c>
      <c r="IH1234" t="s">
        <v>252</v>
      </c>
      <c r="IK1234">
        <v>-2</v>
      </c>
      <c r="IL1234" t="s">
        <v>253</v>
      </c>
      <c r="IM1234" t="s">
        <v>254</v>
      </c>
      <c r="IN1234" t="s">
        <v>416</v>
      </c>
      <c r="IP1234" t="s">
        <v>419</v>
      </c>
    </row>
    <row r="1235" spans="1:250" x14ac:dyDescent="0.25">
      <c r="A1235">
        <v>134977</v>
      </c>
      <c r="B1235">
        <v>1886117376</v>
      </c>
      <c r="C1235">
        <v>1403</v>
      </c>
      <c r="D1235" t="s">
        <v>399</v>
      </c>
      <c r="E1235" t="s">
        <v>400</v>
      </c>
      <c r="F1235">
        <v>1407</v>
      </c>
      <c r="G1235" t="s">
        <v>401</v>
      </c>
      <c r="H1235" t="s">
        <v>400</v>
      </c>
      <c r="I1235">
        <v>421</v>
      </c>
      <c r="J1235" t="s">
        <v>394</v>
      </c>
      <c r="K1235" t="s">
        <v>405</v>
      </c>
      <c r="L1235">
        <v>1471</v>
      </c>
      <c r="M1235" t="s">
        <v>407</v>
      </c>
      <c r="N1235" t="s">
        <v>255</v>
      </c>
      <c r="O1235">
        <v>1471</v>
      </c>
      <c r="P1235" t="s">
        <v>407</v>
      </c>
      <c r="Q1235" t="s">
        <v>255</v>
      </c>
      <c r="R1235" t="s">
        <v>296</v>
      </c>
      <c r="S1235" s="2">
        <v>-1.51</v>
      </c>
      <c r="U1235">
        <v>13</v>
      </c>
      <c r="IF1235">
        <v>1471</v>
      </c>
      <c r="IG1235" t="s">
        <v>407</v>
      </c>
      <c r="IH1235" t="s">
        <v>252</v>
      </c>
      <c r="IK1235">
        <v>-2</v>
      </c>
      <c r="IL1235" t="s">
        <v>253</v>
      </c>
      <c r="IM1235" t="s">
        <v>254</v>
      </c>
      <c r="IN1235" t="s">
        <v>416</v>
      </c>
      <c r="IP1235" t="s">
        <v>419</v>
      </c>
    </row>
    <row r="1236" spans="1:250" x14ac:dyDescent="0.25">
      <c r="A1236">
        <v>134978</v>
      </c>
      <c r="B1236">
        <v>1886117376</v>
      </c>
      <c r="C1236">
        <v>1403</v>
      </c>
      <c r="D1236" t="s">
        <v>399</v>
      </c>
      <c r="E1236" t="s">
        <v>400</v>
      </c>
      <c r="F1236">
        <v>1407</v>
      </c>
      <c r="G1236" t="s">
        <v>401</v>
      </c>
      <c r="H1236" t="s">
        <v>400</v>
      </c>
      <c r="I1236">
        <v>417</v>
      </c>
      <c r="J1236" t="s">
        <v>389</v>
      </c>
      <c r="K1236" t="s">
        <v>390</v>
      </c>
      <c r="L1236">
        <v>1471</v>
      </c>
      <c r="M1236" t="s">
        <v>407</v>
      </c>
      <c r="N1236" t="s">
        <v>255</v>
      </c>
      <c r="O1236">
        <v>1471</v>
      </c>
      <c r="P1236" t="s">
        <v>407</v>
      </c>
      <c r="Q1236" t="s">
        <v>255</v>
      </c>
      <c r="R1236" t="s">
        <v>296</v>
      </c>
      <c r="S1236" s="2">
        <v>-0.95</v>
      </c>
      <c r="U1236">
        <v>13</v>
      </c>
      <c r="IF1236">
        <v>1471</v>
      </c>
      <c r="IG1236" t="s">
        <v>407</v>
      </c>
      <c r="IH1236" t="s">
        <v>252</v>
      </c>
      <c r="IK1236">
        <v>-2</v>
      </c>
      <c r="IL1236" t="s">
        <v>253</v>
      </c>
      <c r="IM1236" t="s">
        <v>254</v>
      </c>
      <c r="IN1236" t="s">
        <v>416</v>
      </c>
      <c r="IP1236" t="s">
        <v>419</v>
      </c>
    </row>
    <row r="1237" spans="1:250" x14ac:dyDescent="0.25">
      <c r="A1237">
        <v>134979</v>
      </c>
      <c r="B1237">
        <v>1886117376</v>
      </c>
      <c r="C1237">
        <v>1403</v>
      </c>
      <c r="D1237" t="s">
        <v>399</v>
      </c>
      <c r="E1237" t="s">
        <v>400</v>
      </c>
      <c r="F1237">
        <v>1407</v>
      </c>
      <c r="G1237" t="s">
        <v>401</v>
      </c>
      <c r="H1237" t="s">
        <v>400</v>
      </c>
      <c r="I1237">
        <v>504</v>
      </c>
      <c r="J1237" t="s">
        <v>464</v>
      </c>
      <c r="K1237" t="s">
        <v>463</v>
      </c>
      <c r="L1237">
        <v>79514</v>
      </c>
      <c r="M1237" t="s">
        <v>465</v>
      </c>
      <c r="N1237" t="s">
        <v>466</v>
      </c>
      <c r="O1237">
        <v>79514</v>
      </c>
      <c r="P1237" t="s">
        <v>465</v>
      </c>
      <c r="Q1237" t="s">
        <v>466</v>
      </c>
      <c r="R1237" t="s">
        <v>430</v>
      </c>
      <c r="S1237" s="2">
        <v>1381.01</v>
      </c>
      <c r="U1237">
        <v>14</v>
      </c>
      <c r="IF1237">
        <v>79514</v>
      </c>
      <c r="IG1237" t="s">
        <v>465</v>
      </c>
      <c r="IH1237" t="s">
        <v>252</v>
      </c>
      <c r="IK1237">
        <v>-2</v>
      </c>
      <c r="IL1237" t="s">
        <v>253</v>
      </c>
      <c r="IM1237" t="s">
        <v>254</v>
      </c>
      <c r="IN1237" t="s">
        <v>416</v>
      </c>
      <c r="IP1237" t="s">
        <v>465</v>
      </c>
    </row>
    <row r="1238" spans="1:250" x14ac:dyDescent="0.25">
      <c r="A1238">
        <v>134980</v>
      </c>
      <c r="B1238">
        <v>1886117376</v>
      </c>
      <c r="C1238">
        <v>1403</v>
      </c>
      <c r="D1238" t="s">
        <v>399</v>
      </c>
      <c r="E1238" t="s">
        <v>400</v>
      </c>
      <c r="F1238">
        <v>1407</v>
      </c>
      <c r="G1238" t="s">
        <v>401</v>
      </c>
      <c r="H1238" t="s">
        <v>400</v>
      </c>
      <c r="I1238">
        <v>504</v>
      </c>
      <c r="J1238" t="s">
        <v>464</v>
      </c>
      <c r="K1238" t="s">
        <v>463</v>
      </c>
      <c r="L1238">
        <v>78013</v>
      </c>
      <c r="M1238" t="s">
        <v>467</v>
      </c>
      <c r="N1238" t="s">
        <v>262</v>
      </c>
      <c r="O1238">
        <v>78013</v>
      </c>
      <c r="P1238" t="s">
        <v>467</v>
      </c>
      <c r="Q1238" t="s">
        <v>262</v>
      </c>
      <c r="R1238" t="s">
        <v>430</v>
      </c>
      <c r="S1238" s="2">
        <v>401.99</v>
      </c>
      <c r="U1238">
        <v>14</v>
      </c>
      <c r="IF1238">
        <v>78013</v>
      </c>
      <c r="IG1238" t="s">
        <v>467</v>
      </c>
      <c r="IH1238" t="s">
        <v>252</v>
      </c>
      <c r="IK1238">
        <v>-2</v>
      </c>
      <c r="IL1238" t="s">
        <v>253</v>
      </c>
      <c r="IM1238" t="s">
        <v>254</v>
      </c>
      <c r="IN1238" t="s">
        <v>416</v>
      </c>
      <c r="IP1238" t="s">
        <v>467</v>
      </c>
    </row>
    <row r="1239" spans="1:250" x14ac:dyDescent="0.25">
      <c r="A1239">
        <v>134981</v>
      </c>
      <c r="B1239">
        <v>1886117376</v>
      </c>
      <c r="C1239">
        <v>1403</v>
      </c>
      <c r="D1239" t="s">
        <v>399</v>
      </c>
      <c r="E1239" t="s">
        <v>400</v>
      </c>
      <c r="F1239">
        <v>1407</v>
      </c>
      <c r="G1239" t="s">
        <v>401</v>
      </c>
      <c r="H1239" t="s">
        <v>400</v>
      </c>
      <c r="I1239">
        <v>501</v>
      </c>
      <c r="J1239" t="s">
        <v>468</v>
      </c>
      <c r="K1239" t="s">
        <v>469</v>
      </c>
      <c r="L1239">
        <v>78013</v>
      </c>
      <c r="M1239" t="s">
        <v>467</v>
      </c>
      <c r="N1239" t="s">
        <v>262</v>
      </c>
      <c r="O1239">
        <v>78013</v>
      </c>
      <c r="P1239" t="s">
        <v>467</v>
      </c>
      <c r="Q1239" t="s">
        <v>262</v>
      </c>
      <c r="R1239" t="s">
        <v>430</v>
      </c>
      <c r="S1239" s="2">
        <v>454.98</v>
      </c>
      <c r="U1239">
        <v>14</v>
      </c>
      <c r="IF1239">
        <v>78013</v>
      </c>
      <c r="IG1239" t="s">
        <v>467</v>
      </c>
      <c r="IH1239" t="s">
        <v>252</v>
      </c>
      <c r="IK1239">
        <v>-2</v>
      </c>
      <c r="IL1239" t="s">
        <v>253</v>
      </c>
      <c r="IM1239" t="s">
        <v>254</v>
      </c>
      <c r="IN1239" t="s">
        <v>416</v>
      </c>
      <c r="IP1239" t="s">
        <v>467</v>
      </c>
    </row>
    <row r="1240" spans="1:250" x14ac:dyDescent="0.25">
      <c r="A1240">
        <v>134982</v>
      </c>
      <c r="B1240">
        <v>1886117376</v>
      </c>
      <c r="C1240">
        <v>1403</v>
      </c>
      <c r="D1240" t="s">
        <v>399</v>
      </c>
      <c r="E1240" t="s">
        <v>400</v>
      </c>
      <c r="F1240">
        <v>1407</v>
      </c>
      <c r="G1240" t="s">
        <v>401</v>
      </c>
      <c r="H1240" t="s">
        <v>400</v>
      </c>
      <c r="I1240">
        <v>499</v>
      </c>
      <c r="J1240" t="s">
        <v>470</v>
      </c>
      <c r="K1240" t="s">
        <v>471</v>
      </c>
      <c r="L1240">
        <v>78013</v>
      </c>
      <c r="M1240" t="s">
        <v>467</v>
      </c>
      <c r="N1240" t="s">
        <v>262</v>
      </c>
      <c r="O1240">
        <v>78013</v>
      </c>
      <c r="P1240" t="s">
        <v>467</v>
      </c>
      <c r="Q1240" t="s">
        <v>262</v>
      </c>
      <c r="R1240" t="s">
        <v>430</v>
      </c>
      <c r="S1240" s="2">
        <v>378.52</v>
      </c>
      <c r="U1240">
        <v>14</v>
      </c>
      <c r="IF1240">
        <v>78013</v>
      </c>
      <c r="IG1240" t="s">
        <v>467</v>
      </c>
      <c r="IH1240" t="s">
        <v>252</v>
      </c>
      <c r="IK1240">
        <v>-2</v>
      </c>
      <c r="IL1240" t="s">
        <v>253</v>
      </c>
      <c r="IM1240" t="s">
        <v>254</v>
      </c>
      <c r="IN1240" t="s">
        <v>416</v>
      </c>
      <c r="IP1240" t="s">
        <v>467</v>
      </c>
    </row>
    <row r="1241" spans="1:250" x14ac:dyDescent="0.25">
      <c r="A1241">
        <v>134983</v>
      </c>
      <c r="B1241">
        <v>1886117376</v>
      </c>
      <c r="C1241">
        <v>1403</v>
      </c>
      <c r="D1241" t="s">
        <v>399</v>
      </c>
      <c r="E1241" t="s">
        <v>400</v>
      </c>
      <c r="F1241">
        <v>1407</v>
      </c>
      <c r="G1241" t="s">
        <v>401</v>
      </c>
      <c r="H1241" t="s">
        <v>400</v>
      </c>
      <c r="I1241">
        <v>504</v>
      </c>
      <c r="J1241" t="s">
        <v>464</v>
      </c>
      <c r="K1241" t="s">
        <v>463</v>
      </c>
      <c r="L1241">
        <v>50297</v>
      </c>
      <c r="M1241" t="s">
        <v>435</v>
      </c>
      <c r="N1241" t="s">
        <v>436</v>
      </c>
      <c r="O1241">
        <v>50297</v>
      </c>
      <c r="P1241" t="s">
        <v>435</v>
      </c>
      <c r="Q1241" t="s">
        <v>436</v>
      </c>
      <c r="R1241" t="s">
        <v>430</v>
      </c>
      <c r="S1241" s="2">
        <v>1364.41</v>
      </c>
      <c r="U1241">
        <v>14</v>
      </c>
      <c r="IF1241">
        <v>50297</v>
      </c>
      <c r="IG1241" t="s">
        <v>435</v>
      </c>
      <c r="IH1241" t="s">
        <v>252</v>
      </c>
      <c r="IK1241">
        <v>-2</v>
      </c>
      <c r="IL1241" t="s">
        <v>253</v>
      </c>
      <c r="IM1241" t="s">
        <v>254</v>
      </c>
      <c r="IN1241" t="s">
        <v>416</v>
      </c>
      <c r="IP1241" t="s">
        <v>435</v>
      </c>
    </row>
    <row r="1242" spans="1:250" x14ac:dyDescent="0.25">
      <c r="A1242">
        <v>134984</v>
      </c>
      <c r="B1242">
        <v>1886117376</v>
      </c>
      <c r="C1242">
        <v>1403</v>
      </c>
      <c r="D1242" t="s">
        <v>399</v>
      </c>
      <c r="E1242" t="s">
        <v>400</v>
      </c>
      <c r="F1242">
        <v>1407</v>
      </c>
      <c r="G1242" t="s">
        <v>401</v>
      </c>
      <c r="H1242" t="s">
        <v>400</v>
      </c>
      <c r="I1242">
        <v>501</v>
      </c>
      <c r="J1242" t="s">
        <v>468</v>
      </c>
      <c r="K1242" t="s">
        <v>469</v>
      </c>
      <c r="L1242">
        <v>50297</v>
      </c>
      <c r="M1242" t="s">
        <v>435</v>
      </c>
      <c r="N1242" t="s">
        <v>436</v>
      </c>
      <c r="O1242">
        <v>50297</v>
      </c>
      <c r="P1242" t="s">
        <v>435</v>
      </c>
      <c r="Q1242" t="s">
        <v>436</v>
      </c>
      <c r="R1242" t="s">
        <v>430</v>
      </c>
      <c r="S1242" s="2">
        <v>1543.87</v>
      </c>
      <c r="U1242">
        <v>14</v>
      </c>
      <c r="IF1242">
        <v>50297</v>
      </c>
      <c r="IG1242" t="s">
        <v>435</v>
      </c>
      <c r="IH1242" t="s">
        <v>252</v>
      </c>
      <c r="IK1242">
        <v>-2</v>
      </c>
      <c r="IL1242" t="s">
        <v>253</v>
      </c>
      <c r="IM1242" t="s">
        <v>254</v>
      </c>
      <c r="IN1242" t="s">
        <v>416</v>
      </c>
      <c r="IP1242" t="s">
        <v>435</v>
      </c>
    </row>
    <row r="1243" spans="1:250" x14ac:dyDescent="0.25">
      <c r="A1243">
        <v>134985</v>
      </c>
      <c r="B1243">
        <v>1886117376</v>
      </c>
      <c r="C1243">
        <v>1403</v>
      </c>
      <c r="D1243" t="s">
        <v>399</v>
      </c>
      <c r="E1243" t="s">
        <v>400</v>
      </c>
      <c r="F1243">
        <v>1407</v>
      </c>
      <c r="G1243" t="s">
        <v>401</v>
      </c>
      <c r="H1243" t="s">
        <v>400</v>
      </c>
      <c r="I1243">
        <v>499</v>
      </c>
      <c r="J1243" t="s">
        <v>470</v>
      </c>
      <c r="K1243" t="s">
        <v>471</v>
      </c>
      <c r="L1243">
        <v>50297</v>
      </c>
      <c r="M1243" t="s">
        <v>435</v>
      </c>
      <c r="N1243" t="s">
        <v>436</v>
      </c>
      <c r="O1243">
        <v>50297</v>
      </c>
      <c r="P1243" t="s">
        <v>435</v>
      </c>
      <c r="Q1243" t="s">
        <v>436</v>
      </c>
      <c r="R1243" t="s">
        <v>430</v>
      </c>
      <c r="S1243" s="2">
        <v>1284.42</v>
      </c>
      <c r="U1243">
        <v>14</v>
      </c>
      <c r="IF1243">
        <v>50297</v>
      </c>
      <c r="IG1243" t="s">
        <v>435</v>
      </c>
      <c r="IH1243" t="s">
        <v>252</v>
      </c>
      <c r="IK1243">
        <v>-2</v>
      </c>
      <c r="IL1243" t="s">
        <v>253</v>
      </c>
      <c r="IM1243" t="s">
        <v>254</v>
      </c>
      <c r="IN1243" t="s">
        <v>416</v>
      </c>
      <c r="IP1243" t="s">
        <v>435</v>
      </c>
    </row>
    <row r="1244" spans="1:250" x14ac:dyDescent="0.25">
      <c r="A1244">
        <v>134986</v>
      </c>
      <c r="B1244">
        <v>1886117376</v>
      </c>
      <c r="C1244">
        <v>1403</v>
      </c>
      <c r="D1244" t="s">
        <v>399</v>
      </c>
      <c r="E1244" t="s">
        <v>400</v>
      </c>
      <c r="F1244">
        <v>1407</v>
      </c>
      <c r="G1244" t="s">
        <v>401</v>
      </c>
      <c r="H1244" t="s">
        <v>400</v>
      </c>
      <c r="I1244">
        <v>493</v>
      </c>
      <c r="J1244" t="s">
        <v>472</v>
      </c>
      <c r="K1244" t="s">
        <v>473</v>
      </c>
      <c r="L1244">
        <v>50297</v>
      </c>
      <c r="M1244" t="s">
        <v>435</v>
      </c>
      <c r="N1244" t="s">
        <v>436</v>
      </c>
      <c r="O1244">
        <v>50297</v>
      </c>
      <c r="P1244" t="s">
        <v>435</v>
      </c>
      <c r="Q1244" t="s">
        <v>436</v>
      </c>
      <c r="R1244" t="s">
        <v>430</v>
      </c>
      <c r="S1244" s="2">
        <v>1144.46</v>
      </c>
      <c r="U1244">
        <v>14</v>
      </c>
      <c r="IF1244">
        <v>50297</v>
      </c>
      <c r="IG1244" t="s">
        <v>435</v>
      </c>
      <c r="IH1244" t="s">
        <v>252</v>
      </c>
      <c r="IK1244">
        <v>-2</v>
      </c>
      <c r="IL1244" t="s">
        <v>253</v>
      </c>
      <c r="IM1244" t="s">
        <v>254</v>
      </c>
      <c r="IN1244" t="s">
        <v>416</v>
      </c>
      <c r="IP1244" t="s">
        <v>435</v>
      </c>
    </row>
    <row r="1245" spans="1:250" x14ac:dyDescent="0.25">
      <c r="A1245">
        <v>134987</v>
      </c>
      <c r="B1245">
        <v>1886117376</v>
      </c>
      <c r="C1245">
        <v>1403</v>
      </c>
      <c r="D1245" t="s">
        <v>399</v>
      </c>
      <c r="E1245" t="s">
        <v>400</v>
      </c>
      <c r="F1245">
        <v>1407</v>
      </c>
      <c r="G1245" t="s">
        <v>401</v>
      </c>
      <c r="H1245" t="s">
        <v>400</v>
      </c>
      <c r="I1245">
        <v>491</v>
      </c>
      <c r="J1245" t="s">
        <v>474</v>
      </c>
      <c r="K1245" t="s">
        <v>475</v>
      </c>
      <c r="L1245">
        <v>50297</v>
      </c>
      <c r="M1245" t="s">
        <v>435</v>
      </c>
      <c r="N1245" t="s">
        <v>436</v>
      </c>
      <c r="O1245">
        <v>50297</v>
      </c>
      <c r="P1245" t="s">
        <v>435</v>
      </c>
      <c r="Q1245" t="s">
        <v>436</v>
      </c>
      <c r="R1245" t="s">
        <v>430</v>
      </c>
      <c r="S1245" s="2">
        <v>1083.81</v>
      </c>
      <c r="U1245">
        <v>14</v>
      </c>
      <c r="IF1245">
        <v>50297</v>
      </c>
      <c r="IG1245" t="s">
        <v>435</v>
      </c>
      <c r="IH1245" t="s">
        <v>252</v>
      </c>
      <c r="IK1245">
        <v>-2</v>
      </c>
      <c r="IL1245" t="s">
        <v>253</v>
      </c>
      <c r="IM1245" t="s">
        <v>254</v>
      </c>
      <c r="IN1245" t="s">
        <v>416</v>
      </c>
      <c r="IP1245" t="s">
        <v>435</v>
      </c>
    </row>
    <row r="1246" spans="1:250" x14ac:dyDescent="0.25">
      <c r="A1246">
        <v>134988</v>
      </c>
      <c r="B1246">
        <v>1886117376</v>
      </c>
      <c r="C1246">
        <v>1403</v>
      </c>
      <c r="D1246" t="s">
        <v>399</v>
      </c>
      <c r="E1246" t="s">
        <v>400</v>
      </c>
      <c r="F1246">
        <v>1407</v>
      </c>
      <c r="G1246" t="s">
        <v>401</v>
      </c>
      <c r="H1246" t="s">
        <v>400</v>
      </c>
      <c r="I1246">
        <v>484</v>
      </c>
      <c r="J1246" t="s">
        <v>476</v>
      </c>
      <c r="K1246" t="s">
        <v>477</v>
      </c>
      <c r="L1246">
        <v>50297</v>
      </c>
      <c r="M1246" t="s">
        <v>435</v>
      </c>
      <c r="N1246" t="s">
        <v>436</v>
      </c>
      <c r="O1246">
        <v>50297</v>
      </c>
      <c r="P1246" t="s">
        <v>435</v>
      </c>
      <c r="Q1246" t="s">
        <v>436</v>
      </c>
      <c r="R1246" t="s">
        <v>430</v>
      </c>
      <c r="S1246" s="2">
        <v>398.88</v>
      </c>
      <c r="U1246">
        <v>14</v>
      </c>
      <c r="IF1246">
        <v>50297</v>
      </c>
      <c r="IG1246" t="s">
        <v>435</v>
      </c>
      <c r="IH1246" t="s">
        <v>252</v>
      </c>
      <c r="IK1246">
        <v>-2</v>
      </c>
      <c r="IL1246" t="s">
        <v>253</v>
      </c>
      <c r="IM1246" t="s">
        <v>254</v>
      </c>
      <c r="IN1246" t="s">
        <v>416</v>
      </c>
      <c r="IP1246" t="s">
        <v>435</v>
      </c>
    </row>
    <row r="1247" spans="1:250" x14ac:dyDescent="0.25">
      <c r="A1247">
        <v>134989</v>
      </c>
      <c r="B1247">
        <v>1886117376</v>
      </c>
      <c r="C1247">
        <v>1403</v>
      </c>
      <c r="D1247" t="s">
        <v>399</v>
      </c>
      <c r="E1247" t="s">
        <v>400</v>
      </c>
      <c r="F1247">
        <v>1407</v>
      </c>
      <c r="G1247" t="s">
        <v>401</v>
      </c>
      <c r="H1247" t="s">
        <v>400</v>
      </c>
      <c r="I1247">
        <v>483</v>
      </c>
      <c r="J1247" t="s">
        <v>448</v>
      </c>
      <c r="K1247" t="s">
        <v>449</v>
      </c>
      <c r="L1247">
        <v>50297</v>
      </c>
      <c r="M1247" t="s">
        <v>435</v>
      </c>
      <c r="N1247" t="s">
        <v>436</v>
      </c>
      <c r="O1247">
        <v>50297</v>
      </c>
      <c r="P1247" t="s">
        <v>435</v>
      </c>
      <c r="Q1247" t="s">
        <v>436</v>
      </c>
      <c r="R1247" t="s">
        <v>430</v>
      </c>
      <c r="S1247" s="2">
        <v>329.14</v>
      </c>
      <c r="U1247">
        <v>14</v>
      </c>
      <c r="IF1247">
        <v>50297</v>
      </c>
      <c r="IG1247" t="s">
        <v>435</v>
      </c>
      <c r="IH1247" t="s">
        <v>252</v>
      </c>
      <c r="IK1247">
        <v>-2</v>
      </c>
      <c r="IL1247" t="s">
        <v>253</v>
      </c>
      <c r="IM1247" t="s">
        <v>254</v>
      </c>
      <c r="IN1247" t="s">
        <v>416</v>
      </c>
      <c r="IP1247" t="s">
        <v>435</v>
      </c>
    </row>
    <row r="1248" spans="1:250" x14ac:dyDescent="0.25">
      <c r="A1248">
        <v>134990</v>
      </c>
      <c r="B1248">
        <v>1886117376</v>
      </c>
      <c r="C1248">
        <v>1403</v>
      </c>
      <c r="D1248" t="s">
        <v>399</v>
      </c>
      <c r="E1248" t="s">
        <v>400</v>
      </c>
      <c r="F1248">
        <v>1407</v>
      </c>
      <c r="G1248" t="s">
        <v>401</v>
      </c>
      <c r="H1248" t="s">
        <v>400</v>
      </c>
      <c r="I1248">
        <v>479</v>
      </c>
      <c r="J1248" t="s">
        <v>450</v>
      </c>
      <c r="K1248" t="s">
        <v>451</v>
      </c>
      <c r="L1248">
        <v>50297</v>
      </c>
      <c r="M1248" t="s">
        <v>435</v>
      </c>
      <c r="N1248" t="s">
        <v>436</v>
      </c>
      <c r="O1248">
        <v>50297</v>
      </c>
      <c r="P1248" t="s">
        <v>435</v>
      </c>
      <c r="Q1248" t="s">
        <v>436</v>
      </c>
      <c r="R1248" t="s">
        <v>430</v>
      </c>
      <c r="S1248" s="2">
        <v>765.44</v>
      </c>
      <c r="U1248">
        <v>14</v>
      </c>
      <c r="IF1248">
        <v>50297</v>
      </c>
      <c r="IG1248" t="s">
        <v>435</v>
      </c>
      <c r="IH1248" t="s">
        <v>252</v>
      </c>
      <c r="IK1248">
        <v>-2</v>
      </c>
      <c r="IL1248" t="s">
        <v>253</v>
      </c>
      <c r="IM1248" t="s">
        <v>254</v>
      </c>
      <c r="IN1248" t="s">
        <v>416</v>
      </c>
      <c r="IP1248" t="s">
        <v>435</v>
      </c>
    </row>
    <row r="1249" spans="1:250" x14ac:dyDescent="0.25">
      <c r="A1249">
        <v>134991</v>
      </c>
      <c r="B1249">
        <v>1886117376</v>
      </c>
      <c r="C1249">
        <v>1403</v>
      </c>
      <c r="D1249" t="s">
        <v>399</v>
      </c>
      <c r="E1249" t="s">
        <v>400</v>
      </c>
      <c r="F1249">
        <v>1407</v>
      </c>
      <c r="G1249" t="s">
        <v>401</v>
      </c>
      <c r="H1249" t="s">
        <v>400</v>
      </c>
      <c r="I1249">
        <v>475</v>
      </c>
      <c r="J1249" t="s">
        <v>433</v>
      </c>
      <c r="K1249" t="s">
        <v>434</v>
      </c>
      <c r="L1249">
        <v>50297</v>
      </c>
      <c r="M1249" t="s">
        <v>435</v>
      </c>
      <c r="N1249" t="s">
        <v>436</v>
      </c>
      <c r="O1249">
        <v>50297</v>
      </c>
      <c r="P1249" t="s">
        <v>435</v>
      </c>
      <c r="Q1249" t="s">
        <v>436</v>
      </c>
      <c r="R1249" t="s">
        <v>430</v>
      </c>
      <c r="S1249" s="2">
        <v>1174.29</v>
      </c>
      <c r="U1249">
        <v>14</v>
      </c>
      <c r="IF1249">
        <v>50297</v>
      </c>
      <c r="IG1249" t="s">
        <v>435</v>
      </c>
      <c r="IH1249" t="s">
        <v>252</v>
      </c>
      <c r="IK1249">
        <v>-2</v>
      </c>
      <c r="IL1249" t="s">
        <v>253</v>
      </c>
      <c r="IM1249" t="s">
        <v>254</v>
      </c>
      <c r="IN1249" t="s">
        <v>416</v>
      </c>
      <c r="IP1249" t="s">
        <v>435</v>
      </c>
    </row>
    <row r="1250" spans="1:250" x14ac:dyDescent="0.25">
      <c r="A1250">
        <v>134992</v>
      </c>
      <c r="B1250">
        <v>1886117376</v>
      </c>
      <c r="C1250">
        <v>1403</v>
      </c>
      <c r="D1250" t="s">
        <v>399</v>
      </c>
      <c r="E1250" t="s">
        <v>400</v>
      </c>
      <c r="F1250">
        <v>1407</v>
      </c>
      <c r="G1250" t="s">
        <v>401</v>
      </c>
      <c r="H1250" t="s">
        <v>400</v>
      </c>
      <c r="I1250">
        <v>474</v>
      </c>
      <c r="J1250" t="s">
        <v>437</v>
      </c>
      <c r="K1250" t="s">
        <v>438</v>
      </c>
      <c r="L1250">
        <v>50297</v>
      </c>
      <c r="M1250" t="s">
        <v>435</v>
      </c>
      <c r="N1250" t="s">
        <v>436</v>
      </c>
      <c r="O1250">
        <v>50297</v>
      </c>
      <c r="P1250" t="s">
        <v>435</v>
      </c>
      <c r="Q1250" t="s">
        <v>436</v>
      </c>
      <c r="R1250" t="s">
        <v>430</v>
      </c>
      <c r="S1250" s="2">
        <v>1209.5899999999999</v>
      </c>
      <c r="U1250">
        <v>14</v>
      </c>
      <c r="IF1250">
        <v>50297</v>
      </c>
      <c r="IG1250" t="s">
        <v>435</v>
      </c>
      <c r="IH1250" t="s">
        <v>252</v>
      </c>
      <c r="IK1250">
        <v>-2</v>
      </c>
      <c r="IL1250" t="s">
        <v>253</v>
      </c>
      <c r="IM1250" t="s">
        <v>254</v>
      </c>
      <c r="IN1250" t="s">
        <v>416</v>
      </c>
      <c r="IP1250" t="s">
        <v>435</v>
      </c>
    </row>
    <row r="1251" spans="1:250" x14ac:dyDescent="0.25">
      <c r="A1251">
        <v>134993</v>
      </c>
      <c r="B1251">
        <v>1886117376</v>
      </c>
      <c r="C1251">
        <v>1403</v>
      </c>
      <c r="D1251" t="s">
        <v>399</v>
      </c>
      <c r="E1251" t="s">
        <v>400</v>
      </c>
      <c r="F1251">
        <v>1407</v>
      </c>
      <c r="G1251" t="s">
        <v>401</v>
      </c>
      <c r="H1251" t="s">
        <v>400</v>
      </c>
      <c r="I1251">
        <v>470</v>
      </c>
      <c r="J1251" t="s">
        <v>439</v>
      </c>
      <c r="K1251" t="s">
        <v>440</v>
      </c>
      <c r="L1251">
        <v>50297</v>
      </c>
      <c r="M1251" t="s">
        <v>435</v>
      </c>
      <c r="N1251" t="s">
        <v>436</v>
      </c>
      <c r="O1251">
        <v>50297</v>
      </c>
      <c r="P1251" t="s">
        <v>435</v>
      </c>
      <c r="Q1251" t="s">
        <v>436</v>
      </c>
      <c r="R1251" t="s">
        <v>430</v>
      </c>
      <c r="S1251" s="2">
        <v>789.55</v>
      </c>
      <c r="U1251">
        <v>14</v>
      </c>
      <c r="IF1251">
        <v>50297</v>
      </c>
      <c r="IG1251" t="s">
        <v>435</v>
      </c>
      <c r="IH1251" t="s">
        <v>252</v>
      </c>
      <c r="IK1251">
        <v>-2</v>
      </c>
      <c r="IL1251" t="s">
        <v>253</v>
      </c>
      <c r="IM1251" t="s">
        <v>254</v>
      </c>
      <c r="IN1251" t="s">
        <v>416</v>
      </c>
      <c r="IP1251" t="s">
        <v>435</v>
      </c>
    </row>
    <row r="1252" spans="1:250" x14ac:dyDescent="0.25">
      <c r="A1252">
        <v>134994</v>
      </c>
      <c r="B1252">
        <v>1886117376</v>
      </c>
      <c r="C1252">
        <v>1403</v>
      </c>
      <c r="D1252" t="s">
        <v>399</v>
      </c>
      <c r="E1252" t="s">
        <v>400</v>
      </c>
      <c r="F1252">
        <v>1407</v>
      </c>
      <c r="G1252" t="s">
        <v>401</v>
      </c>
      <c r="H1252" t="s">
        <v>400</v>
      </c>
      <c r="I1252">
        <v>467</v>
      </c>
      <c r="J1252" t="s">
        <v>441</v>
      </c>
      <c r="K1252" t="s">
        <v>442</v>
      </c>
      <c r="L1252">
        <v>50297</v>
      </c>
      <c r="M1252" t="s">
        <v>435</v>
      </c>
      <c r="N1252" t="s">
        <v>436</v>
      </c>
      <c r="O1252">
        <v>50297</v>
      </c>
      <c r="P1252" t="s">
        <v>435</v>
      </c>
      <c r="Q1252" t="s">
        <v>436</v>
      </c>
      <c r="R1252" t="s">
        <v>430</v>
      </c>
      <c r="S1252" s="2">
        <v>772.37</v>
      </c>
      <c r="U1252">
        <v>14</v>
      </c>
      <c r="IF1252">
        <v>50297</v>
      </c>
      <c r="IG1252" t="s">
        <v>435</v>
      </c>
      <c r="IH1252" t="s">
        <v>252</v>
      </c>
      <c r="IK1252">
        <v>-2</v>
      </c>
      <c r="IL1252" t="s">
        <v>253</v>
      </c>
      <c r="IM1252" t="s">
        <v>254</v>
      </c>
      <c r="IN1252" t="s">
        <v>416</v>
      </c>
      <c r="IP1252" t="s">
        <v>435</v>
      </c>
    </row>
    <row r="1253" spans="1:250" x14ac:dyDescent="0.25">
      <c r="A1253">
        <v>134995</v>
      </c>
      <c r="B1253">
        <v>1886117376</v>
      </c>
      <c r="C1253">
        <v>1403</v>
      </c>
      <c r="D1253" t="s">
        <v>399</v>
      </c>
      <c r="E1253" t="s">
        <v>400</v>
      </c>
      <c r="F1253">
        <v>1407</v>
      </c>
      <c r="G1253" t="s">
        <v>401</v>
      </c>
      <c r="H1253" t="s">
        <v>400</v>
      </c>
      <c r="I1253">
        <v>466</v>
      </c>
      <c r="J1253" t="s">
        <v>443</v>
      </c>
      <c r="K1253" t="s">
        <v>444</v>
      </c>
      <c r="L1253">
        <v>50297</v>
      </c>
      <c r="M1253" t="s">
        <v>435</v>
      </c>
      <c r="N1253" t="s">
        <v>436</v>
      </c>
      <c r="O1253">
        <v>50297</v>
      </c>
      <c r="P1253" t="s">
        <v>435</v>
      </c>
      <c r="Q1253" t="s">
        <v>436</v>
      </c>
      <c r="R1253" t="s">
        <v>430</v>
      </c>
      <c r="S1253" s="2">
        <v>578.28</v>
      </c>
      <c r="U1253">
        <v>14</v>
      </c>
      <c r="IF1253">
        <v>50297</v>
      </c>
      <c r="IG1253" t="s">
        <v>435</v>
      </c>
      <c r="IH1253" t="s">
        <v>252</v>
      </c>
      <c r="IK1253">
        <v>-2</v>
      </c>
      <c r="IL1253" t="s">
        <v>253</v>
      </c>
      <c r="IM1253" t="s">
        <v>254</v>
      </c>
      <c r="IN1253" t="s">
        <v>416</v>
      </c>
      <c r="IP1253" t="s">
        <v>435</v>
      </c>
    </row>
    <row r="1254" spans="1:250" x14ac:dyDescent="0.25">
      <c r="A1254">
        <v>134996</v>
      </c>
      <c r="B1254">
        <v>1886117376</v>
      </c>
      <c r="C1254">
        <v>1403</v>
      </c>
      <c r="D1254" t="s">
        <v>399</v>
      </c>
      <c r="E1254" t="s">
        <v>400</v>
      </c>
      <c r="F1254">
        <v>1407</v>
      </c>
      <c r="G1254" t="s">
        <v>401</v>
      </c>
      <c r="H1254" t="s">
        <v>400</v>
      </c>
      <c r="I1254">
        <v>504</v>
      </c>
      <c r="J1254" t="s">
        <v>464</v>
      </c>
      <c r="K1254" t="s">
        <v>463</v>
      </c>
      <c r="L1254">
        <v>22342</v>
      </c>
      <c r="M1254" t="s">
        <v>403</v>
      </c>
      <c r="N1254" t="s">
        <v>404</v>
      </c>
      <c r="O1254">
        <v>22342</v>
      </c>
      <c r="P1254" t="s">
        <v>403</v>
      </c>
      <c r="Q1254" t="s">
        <v>404</v>
      </c>
      <c r="R1254" t="s">
        <v>430</v>
      </c>
      <c r="S1254" s="2">
        <v>0</v>
      </c>
      <c r="U1254">
        <v>14</v>
      </c>
      <c r="IF1254">
        <v>22342</v>
      </c>
      <c r="IG1254" t="s">
        <v>403</v>
      </c>
      <c r="IH1254" t="s">
        <v>252</v>
      </c>
      <c r="IK1254">
        <v>-2</v>
      </c>
      <c r="IL1254" t="s">
        <v>253</v>
      </c>
      <c r="IM1254" t="s">
        <v>254</v>
      </c>
      <c r="IN1254" t="s">
        <v>416</v>
      </c>
      <c r="IP1254" t="s">
        <v>417</v>
      </c>
    </row>
    <row r="1255" spans="1:250" x14ac:dyDescent="0.25">
      <c r="A1255">
        <v>134997</v>
      </c>
      <c r="B1255">
        <v>1886117376</v>
      </c>
      <c r="C1255">
        <v>1403</v>
      </c>
      <c r="D1255" t="s">
        <v>399</v>
      </c>
      <c r="E1255" t="s">
        <v>400</v>
      </c>
      <c r="F1255">
        <v>1407</v>
      </c>
      <c r="G1255" t="s">
        <v>401</v>
      </c>
      <c r="H1255" t="s">
        <v>400</v>
      </c>
      <c r="I1255">
        <v>501</v>
      </c>
      <c r="J1255" t="s">
        <v>468</v>
      </c>
      <c r="K1255" t="s">
        <v>469</v>
      </c>
      <c r="L1255">
        <v>22342</v>
      </c>
      <c r="M1255" t="s">
        <v>403</v>
      </c>
      <c r="N1255" t="s">
        <v>404</v>
      </c>
      <c r="O1255">
        <v>22342</v>
      </c>
      <c r="P1255" t="s">
        <v>403</v>
      </c>
      <c r="Q1255" t="s">
        <v>404</v>
      </c>
      <c r="R1255" t="s">
        <v>430</v>
      </c>
      <c r="S1255" s="2">
        <v>1569.67</v>
      </c>
      <c r="U1255">
        <v>14</v>
      </c>
      <c r="IF1255">
        <v>22342</v>
      </c>
      <c r="IG1255" t="s">
        <v>403</v>
      </c>
      <c r="IH1255" t="s">
        <v>252</v>
      </c>
      <c r="IK1255">
        <v>-2</v>
      </c>
      <c r="IL1255" t="s">
        <v>253</v>
      </c>
      <c r="IM1255" t="s">
        <v>254</v>
      </c>
      <c r="IN1255" t="s">
        <v>416</v>
      </c>
      <c r="IP1255" t="s">
        <v>417</v>
      </c>
    </row>
    <row r="1256" spans="1:250" x14ac:dyDescent="0.25">
      <c r="A1256">
        <v>134998</v>
      </c>
      <c r="B1256">
        <v>1886117376</v>
      </c>
      <c r="C1256">
        <v>1403</v>
      </c>
      <c r="D1256" t="s">
        <v>399</v>
      </c>
      <c r="E1256" t="s">
        <v>400</v>
      </c>
      <c r="F1256">
        <v>1407</v>
      </c>
      <c r="G1256" t="s">
        <v>401</v>
      </c>
      <c r="H1256" t="s">
        <v>400</v>
      </c>
      <c r="I1256">
        <v>499</v>
      </c>
      <c r="J1256" t="s">
        <v>470</v>
      </c>
      <c r="K1256" t="s">
        <v>471</v>
      </c>
      <c r="L1256">
        <v>22342</v>
      </c>
      <c r="M1256" t="s">
        <v>403</v>
      </c>
      <c r="N1256" t="s">
        <v>404</v>
      </c>
      <c r="O1256">
        <v>22342</v>
      </c>
      <c r="P1256" t="s">
        <v>403</v>
      </c>
      <c r="Q1256" t="s">
        <v>404</v>
      </c>
      <c r="R1256" t="s">
        <v>430</v>
      </c>
      <c r="S1256" s="2">
        <v>1305.8900000000001</v>
      </c>
      <c r="U1256">
        <v>14</v>
      </c>
      <c r="IF1256">
        <v>22342</v>
      </c>
      <c r="IG1256" t="s">
        <v>403</v>
      </c>
      <c r="IH1256" t="s">
        <v>252</v>
      </c>
      <c r="IK1256">
        <v>-2</v>
      </c>
      <c r="IL1256" t="s">
        <v>253</v>
      </c>
      <c r="IM1256" t="s">
        <v>254</v>
      </c>
      <c r="IN1256" t="s">
        <v>416</v>
      </c>
      <c r="IP1256" t="s">
        <v>417</v>
      </c>
    </row>
    <row r="1257" spans="1:250" x14ac:dyDescent="0.25">
      <c r="A1257">
        <v>134999</v>
      </c>
      <c r="B1257">
        <v>1886117376</v>
      </c>
      <c r="C1257">
        <v>1403</v>
      </c>
      <c r="D1257" t="s">
        <v>399</v>
      </c>
      <c r="E1257" t="s">
        <v>400</v>
      </c>
      <c r="F1257">
        <v>1407</v>
      </c>
      <c r="G1257" t="s">
        <v>401</v>
      </c>
      <c r="H1257" t="s">
        <v>400</v>
      </c>
      <c r="I1257">
        <v>493</v>
      </c>
      <c r="J1257" t="s">
        <v>472</v>
      </c>
      <c r="K1257" t="s">
        <v>473</v>
      </c>
      <c r="L1257">
        <v>22342</v>
      </c>
      <c r="M1257" t="s">
        <v>403</v>
      </c>
      <c r="N1257" t="s">
        <v>404</v>
      </c>
      <c r="O1257">
        <v>22342</v>
      </c>
      <c r="P1257" t="s">
        <v>403</v>
      </c>
      <c r="Q1257" t="s">
        <v>404</v>
      </c>
      <c r="R1257" t="s">
        <v>430</v>
      </c>
      <c r="S1257" s="2">
        <v>1168.52</v>
      </c>
      <c r="U1257">
        <v>14</v>
      </c>
      <c r="IF1257">
        <v>22342</v>
      </c>
      <c r="IG1257" t="s">
        <v>403</v>
      </c>
      <c r="IH1257" t="s">
        <v>252</v>
      </c>
      <c r="IK1257">
        <v>-2</v>
      </c>
      <c r="IL1257" t="s">
        <v>253</v>
      </c>
      <c r="IM1257" t="s">
        <v>254</v>
      </c>
      <c r="IN1257" t="s">
        <v>416</v>
      </c>
      <c r="IP1257" t="s">
        <v>417</v>
      </c>
    </row>
    <row r="1258" spans="1:250" x14ac:dyDescent="0.25">
      <c r="A1258">
        <v>135000</v>
      </c>
      <c r="B1258">
        <v>1886117376</v>
      </c>
      <c r="C1258">
        <v>1403</v>
      </c>
      <c r="D1258" t="s">
        <v>399</v>
      </c>
      <c r="E1258" t="s">
        <v>400</v>
      </c>
      <c r="F1258">
        <v>1407</v>
      </c>
      <c r="G1258" t="s">
        <v>401</v>
      </c>
      <c r="H1258" t="s">
        <v>400</v>
      </c>
      <c r="I1258">
        <v>491</v>
      </c>
      <c r="J1258" t="s">
        <v>474</v>
      </c>
      <c r="K1258" t="s">
        <v>475</v>
      </c>
      <c r="L1258">
        <v>22342</v>
      </c>
      <c r="M1258" t="s">
        <v>403</v>
      </c>
      <c r="N1258" t="s">
        <v>404</v>
      </c>
      <c r="O1258">
        <v>22342</v>
      </c>
      <c r="P1258" t="s">
        <v>403</v>
      </c>
      <c r="Q1258" t="s">
        <v>404</v>
      </c>
      <c r="R1258" t="s">
        <v>430</v>
      </c>
      <c r="S1258" s="2">
        <v>1106.5999999999999</v>
      </c>
      <c r="U1258">
        <v>14</v>
      </c>
      <c r="IF1258">
        <v>22342</v>
      </c>
      <c r="IG1258" t="s">
        <v>403</v>
      </c>
      <c r="IH1258" t="s">
        <v>252</v>
      </c>
      <c r="IK1258">
        <v>-2</v>
      </c>
      <c r="IL1258" t="s">
        <v>253</v>
      </c>
      <c r="IM1258" t="s">
        <v>254</v>
      </c>
      <c r="IN1258" t="s">
        <v>416</v>
      </c>
      <c r="IP1258" t="s">
        <v>417</v>
      </c>
    </row>
    <row r="1259" spans="1:250" x14ac:dyDescent="0.25">
      <c r="A1259">
        <v>135001</v>
      </c>
      <c r="B1259">
        <v>1886117376</v>
      </c>
      <c r="C1259">
        <v>1403</v>
      </c>
      <c r="D1259" t="s">
        <v>399</v>
      </c>
      <c r="E1259" t="s">
        <v>400</v>
      </c>
      <c r="F1259">
        <v>1407</v>
      </c>
      <c r="G1259" t="s">
        <v>401</v>
      </c>
      <c r="H1259" t="s">
        <v>400</v>
      </c>
      <c r="I1259">
        <v>484</v>
      </c>
      <c r="J1259" t="s">
        <v>476</v>
      </c>
      <c r="K1259" t="s">
        <v>477</v>
      </c>
      <c r="L1259">
        <v>22342</v>
      </c>
      <c r="M1259" t="s">
        <v>403</v>
      </c>
      <c r="N1259" t="s">
        <v>404</v>
      </c>
      <c r="O1259">
        <v>22342</v>
      </c>
      <c r="P1259" t="s">
        <v>403</v>
      </c>
      <c r="Q1259" t="s">
        <v>404</v>
      </c>
      <c r="R1259" t="s">
        <v>430</v>
      </c>
      <c r="S1259" s="2">
        <v>543.45000000000005</v>
      </c>
      <c r="U1259">
        <v>14</v>
      </c>
      <c r="IF1259">
        <v>22342</v>
      </c>
      <c r="IG1259" t="s">
        <v>403</v>
      </c>
      <c r="IH1259" t="s">
        <v>252</v>
      </c>
      <c r="IK1259">
        <v>-2</v>
      </c>
      <c r="IL1259" t="s">
        <v>253</v>
      </c>
      <c r="IM1259" t="s">
        <v>254</v>
      </c>
      <c r="IN1259" t="s">
        <v>416</v>
      </c>
      <c r="IP1259" t="s">
        <v>417</v>
      </c>
    </row>
    <row r="1260" spans="1:250" x14ac:dyDescent="0.25">
      <c r="A1260">
        <v>135002</v>
      </c>
      <c r="B1260">
        <v>1886117376</v>
      </c>
      <c r="C1260">
        <v>1403</v>
      </c>
      <c r="D1260" t="s">
        <v>399</v>
      </c>
      <c r="E1260" t="s">
        <v>400</v>
      </c>
      <c r="F1260">
        <v>1407</v>
      </c>
      <c r="G1260" t="s">
        <v>401</v>
      </c>
      <c r="H1260" t="s">
        <v>400</v>
      </c>
      <c r="I1260">
        <v>483</v>
      </c>
      <c r="J1260" t="s">
        <v>448</v>
      </c>
      <c r="K1260" t="s">
        <v>449</v>
      </c>
      <c r="L1260">
        <v>22342</v>
      </c>
      <c r="M1260" t="s">
        <v>403</v>
      </c>
      <c r="N1260" t="s">
        <v>404</v>
      </c>
      <c r="O1260">
        <v>22342</v>
      </c>
      <c r="P1260" t="s">
        <v>403</v>
      </c>
      <c r="Q1260" t="s">
        <v>404</v>
      </c>
      <c r="R1260" t="s">
        <v>430</v>
      </c>
      <c r="S1260" s="2">
        <v>448.44</v>
      </c>
      <c r="U1260">
        <v>14</v>
      </c>
      <c r="IF1260">
        <v>22342</v>
      </c>
      <c r="IG1260" t="s">
        <v>403</v>
      </c>
      <c r="IH1260" t="s">
        <v>252</v>
      </c>
      <c r="IK1260">
        <v>-2</v>
      </c>
      <c r="IL1260" t="s">
        <v>253</v>
      </c>
      <c r="IM1260" t="s">
        <v>254</v>
      </c>
      <c r="IN1260" t="s">
        <v>416</v>
      </c>
      <c r="IP1260" t="s">
        <v>417</v>
      </c>
    </row>
    <row r="1261" spans="1:250" x14ac:dyDescent="0.25">
      <c r="A1261">
        <v>135003</v>
      </c>
      <c r="B1261">
        <v>1886117376</v>
      </c>
      <c r="C1261">
        <v>1403</v>
      </c>
      <c r="D1261" t="s">
        <v>399</v>
      </c>
      <c r="E1261" t="s">
        <v>400</v>
      </c>
      <c r="F1261">
        <v>1407</v>
      </c>
      <c r="G1261" t="s">
        <v>401</v>
      </c>
      <c r="H1261" t="s">
        <v>400</v>
      </c>
      <c r="I1261">
        <v>479</v>
      </c>
      <c r="J1261" t="s">
        <v>450</v>
      </c>
      <c r="K1261" t="s">
        <v>451</v>
      </c>
      <c r="L1261">
        <v>22342</v>
      </c>
      <c r="M1261" t="s">
        <v>403</v>
      </c>
      <c r="N1261" t="s">
        <v>404</v>
      </c>
      <c r="O1261">
        <v>22342</v>
      </c>
      <c r="P1261" t="s">
        <v>403</v>
      </c>
      <c r="Q1261" t="s">
        <v>404</v>
      </c>
      <c r="R1261" t="s">
        <v>430</v>
      </c>
      <c r="S1261" s="2">
        <v>784.86</v>
      </c>
      <c r="U1261">
        <v>14</v>
      </c>
      <c r="IF1261">
        <v>22342</v>
      </c>
      <c r="IG1261" t="s">
        <v>403</v>
      </c>
      <c r="IH1261" t="s">
        <v>252</v>
      </c>
      <c r="IK1261">
        <v>-2</v>
      </c>
      <c r="IL1261" t="s">
        <v>253</v>
      </c>
      <c r="IM1261" t="s">
        <v>254</v>
      </c>
      <c r="IN1261" t="s">
        <v>416</v>
      </c>
      <c r="IP1261" t="s">
        <v>417</v>
      </c>
    </row>
    <row r="1262" spans="1:250" x14ac:dyDescent="0.25">
      <c r="A1262">
        <v>135004</v>
      </c>
      <c r="B1262">
        <v>1886117376</v>
      </c>
      <c r="C1262">
        <v>1403</v>
      </c>
      <c r="D1262" t="s">
        <v>399</v>
      </c>
      <c r="E1262" t="s">
        <v>400</v>
      </c>
      <c r="F1262">
        <v>1407</v>
      </c>
      <c r="G1262" t="s">
        <v>401</v>
      </c>
      <c r="H1262" t="s">
        <v>400</v>
      </c>
      <c r="I1262">
        <v>475</v>
      </c>
      <c r="J1262" t="s">
        <v>433</v>
      </c>
      <c r="K1262" t="s">
        <v>434</v>
      </c>
      <c r="L1262">
        <v>22342</v>
      </c>
      <c r="M1262" t="s">
        <v>403</v>
      </c>
      <c r="N1262" t="s">
        <v>404</v>
      </c>
      <c r="O1262">
        <v>22342</v>
      </c>
      <c r="P1262" t="s">
        <v>403</v>
      </c>
      <c r="Q1262" t="s">
        <v>404</v>
      </c>
      <c r="R1262" t="s">
        <v>430</v>
      </c>
      <c r="S1262" s="2">
        <v>1209.1600000000001</v>
      </c>
      <c r="U1262">
        <v>14</v>
      </c>
      <c r="IF1262">
        <v>22342</v>
      </c>
      <c r="IG1262" t="s">
        <v>403</v>
      </c>
      <c r="IH1262" t="s">
        <v>252</v>
      </c>
      <c r="IK1262">
        <v>-2</v>
      </c>
      <c r="IL1262" t="s">
        <v>253</v>
      </c>
      <c r="IM1262" t="s">
        <v>254</v>
      </c>
      <c r="IN1262" t="s">
        <v>416</v>
      </c>
      <c r="IP1262" t="s">
        <v>417</v>
      </c>
    </row>
    <row r="1263" spans="1:250" x14ac:dyDescent="0.25">
      <c r="A1263">
        <v>135005</v>
      </c>
      <c r="B1263">
        <v>1886117376</v>
      </c>
      <c r="C1263">
        <v>1403</v>
      </c>
      <c r="D1263" t="s">
        <v>399</v>
      </c>
      <c r="E1263" t="s">
        <v>400</v>
      </c>
      <c r="F1263">
        <v>1407</v>
      </c>
      <c r="G1263" t="s">
        <v>401</v>
      </c>
      <c r="H1263" t="s">
        <v>400</v>
      </c>
      <c r="I1263">
        <v>474</v>
      </c>
      <c r="J1263" t="s">
        <v>437</v>
      </c>
      <c r="K1263" t="s">
        <v>438</v>
      </c>
      <c r="L1263">
        <v>22342</v>
      </c>
      <c r="M1263" t="s">
        <v>403</v>
      </c>
      <c r="N1263" t="s">
        <v>404</v>
      </c>
      <c r="O1263">
        <v>22342</v>
      </c>
      <c r="P1263" t="s">
        <v>403</v>
      </c>
      <c r="Q1263" t="s">
        <v>404</v>
      </c>
      <c r="R1263" t="s">
        <v>430</v>
      </c>
      <c r="S1263" s="2">
        <v>1245.5</v>
      </c>
      <c r="U1263">
        <v>14</v>
      </c>
      <c r="IF1263">
        <v>22342</v>
      </c>
      <c r="IG1263" t="s">
        <v>403</v>
      </c>
      <c r="IH1263" t="s">
        <v>252</v>
      </c>
      <c r="IK1263">
        <v>-2</v>
      </c>
      <c r="IL1263" t="s">
        <v>253</v>
      </c>
      <c r="IM1263" t="s">
        <v>254</v>
      </c>
      <c r="IN1263" t="s">
        <v>416</v>
      </c>
      <c r="IP1263" t="s">
        <v>417</v>
      </c>
    </row>
    <row r="1264" spans="1:250" x14ac:dyDescent="0.25">
      <c r="A1264">
        <v>135006</v>
      </c>
      <c r="B1264">
        <v>1886117376</v>
      </c>
      <c r="C1264">
        <v>1403</v>
      </c>
      <c r="D1264" t="s">
        <v>399</v>
      </c>
      <c r="E1264" t="s">
        <v>400</v>
      </c>
      <c r="F1264">
        <v>1407</v>
      </c>
      <c r="G1264" t="s">
        <v>401</v>
      </c>
      <c r="H1264" t="s">
        <v>400</v>
      </c>
      <c r="I1264">
        <v>470</v>
      </c>
      <c r="J1264" t="s">
        <v>439</v>
      </c>
      <c r="K1264" t="s">
        <v>440</v>
      </c>
      <c r="L1264">
        <v>22342</v>
      </c>
      <c r="M1264" t="s">
        <v>403</v>
      </c>
      <c r="N1264" t="s">
        <v>404</v>
      </c>
      <c r="O1264">
        <v>22342</v>
      </c>
      <c r="P1264" t="s">
        <v>403</v>
      </c>
      <c r="Q1264" t="s">
        <v>404</v>
      </c>
      <c r="R1264" t="s">
        <v>430</v>
      </c>
      <c r="S1264" s="2">
        <v>816.37</v>
      </c>
      <c r="U1264">
        <v>14</v>
      </c>
      <c r="IF1264">
        <v>22342</v>
      </c>
      <c r="IG1264" t="s">
        <v>403</v>
      </c>
      <c r="IH1264" t="s">
        <v>252</v>
      </c>
      <c r="IK1264">
        <v>-2</v>
      </c>
      <c r="IL1264" t="s">
        <v>253</v>
      </c>
      <c r="IM1264" t="s">
        <v>254</v>
      </c>
      <c r="IN1264" t="s">
        <v>416</v>
      </c>
      <c r="IP1264" t="s">
        <v>417</v>
      </c>
    </row>
    <row r="1265" spans="1:250" x14ac:dyDescent="0.25">
      <c r="A1265">
        <v>135007</v>
      </c>
      <c r="B1265">
        <v>1886117376</v>
      </c>
      <c r="C1265">
        <v>1403</v>
      </c>
      <c r="D1265" t="s">
        <v>399</v>
      </c>
      <c r="E1265" t="s">
        <v>400</v>
      </c>
      <c r="F1265">
        <v>1407</v>
      </c>
      <c r="G1265" t="s">
        <v>401</v>
      </c>
      <c r="H1265" t="s">
        <v>400</v>
      </c>
      <c r="I1265">
        <v>467</v>
      </c>
      <c r="J1265" t="s">
        <v>441</v>
      </c>
      <c r="K1265" t="s">
        <v>442</v>
      </c>
      <c r="L1265">
        <v>22342</v>
      </c>
      <c r="M1265" t="s">
        <v>403</v>
      </c>
      <c r="N1265" t="s">
        <v>404</v>
      </c>
      <c r="O1265">
        <v>22342</v>
      </c>
      <c r="P1265" t="s">
        <v>403</v>
      </c>
      <c r="Q1265" t="s">
        <v>404</v>
      </c>
      <c r="R1265" t="s">
        <v>430</v>
      </c>
      <c r="S1265" s="2">
        <v>798.61</v>
      </c>
      <c r="U1265">
        <v>14</v>
      </c>
      <c r="IF1265">
        <v>22342</v>
      </c>
      <c r="IG1265" t="s">
        <v>403</v>
      </c>
      <c r="IH1265" t="s">
        <v>252</v>
      </c>
      <c r="IK1265">
        <v>-2</v>
      </c>
      <c r="IL1265" t="s">
        <v>253</v>
      </c>
      <c r="IM1265" t="s">
        <v>254</v>
      </c>
      <c r="IN1265" t="s">
        <v>416</v>
      </c>
      <c r="IP1265" t="s">
        <v>417</v>
      </c>
    </row>
    <row r="1266" spans="1:250" x14ac:dyDescent="0.25">
      <c r="A1266">
        <v>135008</v>
      </c>
      <c r="B1266">
        <v>1886117376</v>
      </c>
      <c r="C1266">
        <v>1403</v>
      </c>
      <c r="D1266" t="s">
        <v>399</v>
      </c>
      <c r="E1266" t="s">
        <v>400</v>
      </c>
      <c r="F1266">
        <v>1407</v>
      </c>
      <c r="G1266" t="s">
        <v>401</v>
      </c>
      <c r="H1266" t="s">
        <v>400</v>
      </c>
      <c r="I1266">
        <v>466</v>
      </c>
      <c r="J1266" t="s">
        <v>443</v>
      </c>
      <c r="K1266" t="s">
        <v>444</v>
      </c>
      <c r="L1266">
        <v>22342</v>
      </c>
      <c r="M1266" t="s">
        <v>403</v>
      </c>
      <c r="N1266" t="s">
        <v>404</v>
      </c>
      <c r="O1266">
        <v>22342</v>
      </c>
      <c r="P1266" t="s">
        <v>403</v>
      </c>
      <c r="Q1266" t="s">
        <v>404</v>
      </c>
      <c r="R1266" t="s">
        <v>430</v>
      </c>
      <c r="S1266" s="2">
        <v>600.91999999999996</v>
      </c>
      <c r="U1266">
        <v>14</v>
      </c>
      <c r="IF1266">
        <v>22342</v>
      </c>
      <c r="IG1266" t="s">
        <v>403</v>
      </c>
      <c r="IH1266" t="s">
        <v>252</v>
      </c>
      <c r="IK1266">
        <v>-2</v>
      </c>
      <c r="IL1266" t="s">
        <v>253</v>
      </c>
      <c r="IM1266" t="s">
        <v>254</v>
      </c>
      <c r="IN1266" t="s">
        <v>416</v>
      </c>
      <c r="IP1266" t="s">
        <v>417</v>
      </c>
    </row>
    <row r="1267" spans="1:250" x14ac:dyDescent="0.25">
      <c r="A1267">
        <v>135009</v>
      </c>
      <c r="B1267">
        <v>1886117376</v>
      </c>
      <c r="C1267">
        <v>1403</v>
      </c>
      <c r="D1267" t="s">
        <v>399</v>
      </c>
      <c r="E1267" t="s">
        <v>400</v>
      </c>
      <c r="F1267">
        <v>1407</v>
      </c>
      <c r="G1267" t="s">
        <v>401</v>
      </c>
      <c r="H1267" t="s">
        <v>400</v>
      </c>
      <c r="I1267">
        <v>462</v>
      </c>
      <c r="J1267" t="s">
        <v>445</v>
      </c>
      <c r="K1267" t="s">
        <v>446</v>
      </c>
      <c r="L1267">
        <v>22342</v>
      </c>
      <c r="M1267" t="s">
        <v>403</v>
      </c>
      <c r="N1267" t="s">
        <v>404</v>
      </c>
      <c r="O1267">
        <v>22342</v>
      </c>
      <c r="P1267" t="s">
        <v>403</v>
      </c>
      <c r="Q1267" t="s">
        <v>404</v>
      </c>
      <c r="R1267" t="s">
        <v>430</v>
      </c>
      <c r="S1267" s="2">
        <v>776.18</v>
      </c>
      <c r="U1267">
        <v>14</v>
      </c>
      <c r="IF1267">
        <v>22342</v>
      </c>
      <c r="IG1267" t="s">
        <v>403</v>
      </c>
      <c r="IH1267" t="s">
        <v>252</v>
      </c>
      <c r="IK1267">
        <v>-2</v>
      </c>
      <c r="IL1267" t="s">
        <v>253</v>
      </c>
      <c r="IM1267" t="s">
        <v>254</v>
      </c>
      <c r="IN1267" t="s">
        <v>416</v>
      </c>
      <c r="IP1267" t="s">
        <v>417</v>
      </c>
    </row>
    <row r="1268" spans="1:250" x14ac:dyDescent="0.25">
      <c r="A1268">
        <v>135010</v>
      </c>
      <c r="B1268">
        <v>1886117376</v>
      </c>
      <c r="C1268">
        <v>1403</v>
      </c>
      <c r="D1268" t="s">
        <v>399</v>
      </c>
      <c r="E1268" t="s">
        <v>400</v>
      </c>
      <c r="F1268">
        <v>1407</v>
      </c>
      <c r="G1268" t="s">
        <v>401</v>
      </c>
      <c r="H1268" t="s">
        <v>400</v>
      </c>
      <c r="I1268">
        <v>459</v>
      </c>
      <c r="J1268" t="s">
        <v>431</v>
      </c>
      <c r="K1268" t="s">
        <v>432</v>
      </c>
      <c r="L1268">
        <v>22342</v>
      </c>
      <c r="M1268" t="s">
        <v>403</v>
      </c>
      <c r="N1268" t="s">
        <v>404</v>
      </c>
      <c r="O1268">
        <v>22342</v>
      </c>
      <c r="P1268" t="s">
        <v>403</v>
      </c>
      <c r="Q1268" t="s">
        <v>404</v>
      </c>
      <c r="R1268" t="s">
        <v>430</v>
      </c>
      <c r="S1268" s="2">
        <v>1019.16</v>
      </c>
      <c r="U1268">
        <v>14</v>
      </c>
      <c r="IF1268">
        <v>22342</v>
      </c>
      <c r="IG1268" t="s">
        <v>403</v>
      </c>
      <c r="IH1268" t="s">
        <v>252</v>
      </c>
      <c r="IK1268">
        <v>-2</v>
      </c>
      <c r="IL1268" t="s">
        <v>253</v>
      </c>
      <c r="IM1268" t="s">
        <v>254</v>
      </c>
      <c r="IN1268" t="s">
        <v>416</v>
      </c>
      <c r="IP1268" t="s">
        <v>417</v>
      </c>
    </row>
    <row r="1269" spans="1:250" x14ac:dyDescent="0.25">
      <c r="A1269">
        <v>135011</v>
      </c>
      <c r="B1269">
        <v>1886117376</v>
      </c>
      <c r="C1269">
        <v>1403</v>
      </c>
      <c r="D1269" t="s">
        <v>399</v>
      </c>
      <c r="E1269" t="s">
        <v>400</v>
      </c>
      <c r="F1269">
        <v>1407</v>
      </c>
      <c r="G1269" t="s">
        <v>401</v>
      </c>
      <c r="H1269" t="s">
        <v>400</v>
      </c>
      <c r="I1269">
        <v>454</v>
      </c>
      <c r="J1269" t="s">
        <v>420</v>
      </c>
      <c r="K1269" t="s">
        <v>421</v>
      </c>
      <c r="L1269">
        <v>22342</v>
      </c>
      <c r="M1269" t="s">
        <v>403</v>
      </c>
      <c r="N1269" t="s">
        <v>404</v>
      </c>
      <c r="O1269">
        <v>22342</v>
      </c>
      <c r="P1269" t="s">
        <v>403</v>
      </c>
      <c r="Q1269" t="s">
        <v>404</v>
      </c>
      <c r="R1269" t="s">
        <v>430</v>
      </c>
      <c r="S1269" s="2">
        <v>1033.27</v>
      </c>
      <c r="U1269">
        <v>14</v>
      </c>
      <c r="IF1269">
        <v>22342</v>
      </c>
      <c r="IG1269" t="s">
        <v>403</v>
      </c>
      <c r="IH1269" t="s">
        <v>252</v>
      </c>
      <c r="IK1269">
        <v>-2</v>
      </c>
      <c r="IL1269" t="s">
        <v>253</v>
      </c>
      <c r="IM1269" t="s">
        <v>254</v>
      </c>
      <c r="IN1269" t="s">
        <v>416</v>
      </c>
      <c r="IP1269" t="s">
        <v>417</v>
      </c>
    </row>
    <row r="1270" spans="1:250" x14ac:dyDescent="0.25">
      <c r="A1270">
        <v>135012</v>
      </c>
      <c r="B1270">
        <v>1886117376</v>
      </c>
      <c r="C1270">
        <v>1403</v>
      </c>
      <c r="D1270" t="s">
        <v>399</v>
      </c>
      <c r="E1270" t="s">
        <v>400</v>
      </c>
      <c r="F1270">
        <v>1407</v>
      </c>
      <c r="G1270" t="s">
        <v>401</v>
      </c>
      <c r="H1270" t="s">
        <v>400</v>
      </c>
      <c r="I1270">
        <v>449</v>
      </c>
      <c r="J1270" t="s">
        <v>422</v>
      </c>
      <c r="K1270" t="s">
        <v>423</v>
      </c>
      <c r="L1270">
        <v>22342</v>
      </c>
      <c r="M1270" t="s">
        <v>403</v>
      </c>
      <c r="N1270" t="s">
        <v>404</v>
      </c>
      <c r="O1270">
        <v>22342</v>
      </c>
      <c r="P1270" t="s">
        <v>403</v>
      </c>
      <c r="Q1270" t="s">
        <v>404</v>
      </c>
      <c r="R1270" t="s">
        <v>430</v>
      </c>
      <c r="S1270" s="2">
        <v>1757.16</v>
      </c>
      <c r="U1270">
        <v>14</v>
      </c>
      <c r="IF1270">
        <v>22342</v>
      </c>
      <c r="IG1270" t="s">
        <v>403</v>
      </c>
      <c r="IH1270" t="s">
        <v>252</v>
      </c>
      <c r="IK1270">
        <v>-2</v>
      </c>
      <c r="IL1270" t="s">
        <v>253</v>
      </c>
      <c r="IM1270" t="s">
        <v>254</v>
      </c>
      <c r="IN1270" t="s">
        <v>416</v>
      </c>
      <c r="IP1270" t="s">
        <v>417</v>
      </c>
    </row>
    <row r="1271" spans="1:250" x14ac:dyDescent="0.25">
      <c r="A1271">
        <v>135013</v>
      </c>
      <c r="B1271">
        <v>1886117376</v>
      </c>
      <c r="C1271">
        <v>1403</v>
      </c>
      <c r="D1271" t="s">
        <v>399</v>
      </c>
      <c r="E1271" t="s">
        <v>400</v>
      </c>
      <c r="F1271">
        <v>1407</v>
      </c>
      <c r="G1271" t="s">
        <v>401</v>
      </c>
      <c r="H1271" t="s">
        <v>400</v>
      </c>
      <c r="I1271">
        <v>446</v>
      </c>
      <c r="J1271" t="s">
        <v>424</v>
      </c>
      <c r="K1271" t="s">
        <v>425</v>
      </c>
      <c r="L1271">
        <v>22342</v>
      </c>
      <c r="M1271" t="s">
        <v>403</v>
      </c>
      <c r="N1271" t="s">
        <v>404</v>
      </c>
      <c r="O1271">
        <v>22342</v>
      </c>
      <c r="P1271" t="s">
        <v>403</v>
      </c>
      <c r="Q1271" t="s">
        <v>404</v>
      </c>
      <c r="R1271" t="s">
        <v>430</v>
      </c>
      <c r="S1271" s="2">
        <v>838.4</v>
      </c>
      <c r="U1271">
        <v>14</v>
      </c>
      <c r="IF1271">
        <v>22342</v>
      </c>
      <c r="IG1271" t="s">
        <v>403</v>
      </c>
      <c r="IH1271" t="s">
        <v>252</v>
      </c>
      <c r="IK1271">
        <v>-2</v>
      </c>
      <c r="IL1271" t="s">
        <v>253</v>
      </c>
      <c r="IM1271" t="s">
        <v>254</v>
      </c>
      <c r="IN1271" t="s">
        <v>416</v>
      </c>
      <c r="IP1271" t="s">
        <v>417</v>
      </c>
    </row>
    <row r="1272" spans="1:250" x14ac:dyDescent="0.25">
      <c r="A1272">
        <v>135014</v>
      </c>
      <c r="B1272">
        <v>1886117376</v>
      </c>
      <c r="C1272">
        <v>1403</v>
      </c>
      <c r="D1272" t="s">
        <v>399</v>
      </c>
      <c r="E1272" t="s">
        <v>400</v>
      </c>
      <c r="F1272">
        <v>1407</v>
      </c>
      <c r="G1272" t="s">
        <v>401</v>
      </c>
      <c r="H1272" t="s">
        <v>400</v>
      </c>
      <c r="I1272">
        <v>444</v>
      </c>
      <c r="J1272" t="s">
        <v>426</v>
      </c>
      <c r="K1272" t="s">
        <v>427</v>
      </c>
      <c r="L1272">
        <v>22342</v>
      </c>
      <c r="M1272" t="s">
        <v>403</v>
      </c>
      <c r="N1272" t="s">
        <v>404</v>
      </c>
      <c r="O1272">
        <v>22342</v>
      </c>
      <c r="P1272" t="s">
        <v>403</v>
      </c>
      <c r="Q1272" t="s">
        <v>404</v>
      </c>
      <c r="R1272" t="s">
        <v>430</v>
      </c>
      <c r="S1272" s="2">
        <v>1384.71</v>
      </c>
      <c r="U1272">
        <v>14</v>
      </c>
      <c r="IF1272">
        <v>22342</v>
      </c>
      <c r="IG1272" t="s">
        <v>403</v>
      </c>
      <c r="IH1272" t="s">
        <v>252</v>
      </c>
      <c r="IK1272">
        <v>-2</v>
      </c>
      <c r="IL1272" t="s">
        <v>253</v>
      </c>
      <c r="IM1272" t="s">
        <v>254</v>
      </c>
      <c r="IN1272" t="s">
        <v>416</v>
      </c>
      <c r="IP1272" t="s">
        <v>417</v>
      </c>
    </row>
    <row r="1273" spans="1:250" x14ac:dyDescent="0.25">
      <c r="A1273">
        <v>135015</v>
      </c>
      <c r="B1273">
        <v>1886117376</v>
      </c>
      <c r="C1273">
        <v>1403</v>
      </c>
      <c r="D1273" t="s">
        <v>399</v>
      </c>
      <c r="E1273" t="s">
        <v>400</v>
      </c>
      <c r="F1273">
        <v>1407</v>
      </c>
      <c r="G1273" t="s">
        <v>401</v>
      </c>
      <c r="H1273" t="s">
        <v>400</v>
      </c>
      <c r="I1273">
        <v>439</v>
      </c>
      <c r="J1273" t="s">
        <v>428</v>
      </c>
      <c r="K1273" t="s">
        <v>429</v>
      </c>
      <c r="L1273">
        <v>22342</v>
      </c>
      <c r="M1273" t="s">
        <v>403</v>
      </c>
      <c r="N1273" t="s">
        <v>404</v>
      </c>
      <c r="O1273">
        <v>22342</v>
      </c>
      <c r="P1273" t="s">
        <v>403</v>
      </c>
      <c r="Q1273" t="s">
        <v>404</v>
      </c>
      <c r="R1273" t="s">
        <v>430</v>
      </c>
      <c r="S1273" s="2">
        <v>0</v>
      </c>
      <c r="U1273">
        <v>14</v>
      </c>
      <c r="IF1273">
        <v>22342</v>
      </c>
      <c r="IG1273" t="s">
        <v>403</v>
      </c>
      <c r="IH1273" t="s">
        <v>252</v>
      </c>
      <c r="IK1273">
        <v>-2</v>
      </c>
      <c r="IL1273" t="s">
        <v>253</v>
      </c>
      <c r="IM1273" t="s">
        <v>254</v>
      </c>
      <c r="IN1273" t="s">
        <v>416</v>
      </c>
      <c r="IP1273" t="s">
        <v>417</v>
      </c>
    </row>
    <row r="1274" spans="1:250" x14ac:dyDescent="0.25">
      <c r="A1274">
        <v>135016</v>
      </c>
      <c r="B1274">
        <v>1886117376</v>
      </c>
      <c r="C1274">
        <v>1403</v>
      </c>
      <c r="D1274" t="s">
        <v>399</v>
      </c>
      <c r="E1274" t="s">
        <v>400</v>
      </c>
      <c r="F1274">
        <v>1407</v>
      </c>
      <c r="G1274" t="s">
        <v>401</v>
      </c>
      <c r="H1274" t="s">
        <v>400</v>
      </c>
      <c r="I1274">
        <v>434</v>
      </c>
      <c r="J1274" t="s">
        <v>414</v>
      </c>
      <c r="K1274" t="s">
        <v>415</v>
      </c>
      <c r="L1274">
        <v>22342</v>
      </c>
      <c r="M1274" t="s">
        <v>403</v>
      </c>
      <c r="N1274" t="s">
        <v>404</v>
      </c>
      <c r="O1274">
        <v>22342</v>
      </c>
      <c r="P1274" t="s">
        <v>403</v>
      </c>
      <c r="Q1274" t="s">
        <v>404</v>
      </c>
      <c r="R1274" t="s">
        <v>430</v>
      </c>
      <c r="S1274" s="2">
        <v>0</v>
      </c>
      <c r="U1274">
        <v>14</v>
      </c>
      <c r="IF1274">
        <v>22342</v>
      </c>
      <c r="IG1274" t="s">
        <v>403</v>
      </c>
      <c r="IH1274" t="s">
        <v>252</v>
      </c>
      <c r="IK1274">
        <v>-2</v>
      </c>
      <c r="IL1274" t="s">
        <v>253</v>
      </c>
      <c r="IM1274" t="s">
        <v>254</v>
      </c>
      <c r="IN1274" t="s">
        <v>416</v>
      </c>
      <c r="IP1274" t="s">
        <v>417</v>
      </c>
    </row>
    <row r="1275" spans="1:250" x14ac:dyDescent="0.25">
      <c r="A1275">
        <v>135017</v>
      </c>
      <c r="B1275">
        <v>1886117376</v>
      </c>
      <c r="C1275">
        <v>1403</v>
      </c>
      <c r="D1275" t="s">
        <v>399</v>
      </c>
      <c r="E1275" t="s">
        <v>400</v>
      </c>
      <c r="F1275">
        <v>1407</v>
      </c>
      <c r="G1275" t="s">
        <v>401</v>
      </c>
      <c r="H1275" t="s">
        <v>400</v>
      </c>
      <c r="I1275">
        <v>430</v>
      </c>
      <c r="J1275" t="s">
        <v>410</v>
      </c>
      <c r="K1275" t="s">
        <v>411</v>
      </c>
      <c r="L1275">
        <v>22342</v>
      </c>
      <c r="M1275" t="s">
        <v>403</v>
      </c>
      <c r="N1275" t="s">
        <v>404</v>
      </c>
      <c r="O1275">
        <v>22342</v>
      </c>
      <c r="P1275" t="s">
        <v>403</v>
      </c>
      <c r="Q1275" t="s">
        <v>404</v>
      </c>
      <c r="R1275" t="s">
        <v>430</v>
      </c>
      <c r="S1275" s="2">
        <v>0</v>
      </c>
      <c r="U1275">
        <v>14</v>
      </c>
      <c r="IF1275">
        <v>22342</v>
      </c>
      <c r="IG1275" t="s">
        <v>403</v>
      </c>
      <c r="IH1275" t="s">
        <v>252</v>
      </c>
      <c r="IK1275">
        <v>-2</v>
      </c>
      <c r="IL1275" t="s">
        <v>253</v>
      </c>
      <c r="IM1275" t="s">
        <v>254</v>
      </c>
      <c r="IN1275" t="s">
        <v>416</v>
      </c>
      <c r="IP1275" t="s">
        <v>417</v>
      </c>
    </row>
    <row r="1276" spans="1:250" x14ac:dyDescent="0.25">
      <c r="A1276">
        <v>135018</v>
      </c>
      <c r="B1276">
        <v>1886117376</v>
      </c>
      <c r="C1276">
        <v>1403</v>
      </c>
      <c r="D1276" t="s">
        <v>399</v>
      </c>
      <c r="E1276" t="s">
        <v>400</v>
      </c>
      <c r="F1276">
        <v>1407</v>
      </c>
      <c r="G1276" t="s">
        <v>401</v>
      </c>
      <c r="H1276" t="s">
        <v>400</v>
      </c>
      <c r="I1276">
        <v>428</v>
      </c>
      <c r="J1276" t="s">
        <v>391</v>
      </c>
      <c r="K1276" t="s">
        <v>402</v>
      </c>
      <c r="L1276">
        <v>22342</v>
      </c>
      <c r="M1276" t="s">
        <v>403</v>
      </c>
      <c r="N1276" t="s">
        <v>404</v>
      </c>
      <c r="O1276">
        <v>22342</v>
      </c>
      <c r="P1276" t="s">
        <v>403</v>
      </c>
      <c r="Q1276" t="s">
        <v>404</v>
      </c>
      <c r="R1276" t="s">
        <v>430</v>
      </c>
      <c r="S1276" s="2">
        <v>0</v>
      </c>
      <c r="U1276">
        <v>14</v>
      </c>
      <c r="IF1276">
        <v>22342</v>
      </c>
      <c r="IG1276" t="s">
        <v>403</v>
      </c>
      <c r="IH1276" t="s">
        <v>252</v>
      </c>
      <c r="IK1276">
        <v>-2</v>
      </c>
      <c r="IL1276" t="s">
        <v>253</v>
      </c>
      <c r="IM1276" t="s">
        <v>254</v>
      </c>
      <c r="IN1276" t="s">
        <v>416</v>
      </c>
      <c r="IP1276" t="s">
        <v>417</v>
      </c>
    </row>
    <row r="1277" spans="1:250" x14ac:dyDescent="0.25">
      <c r="A1277">
        <v>135019</v>
      </c>
      <c r="B1277">
        <v>1886117376</v>
      </c>
      <c r="C1277">
        <v>1403</v>
      </c>
      <c r="D1277" t="s">
        <v>399</v>
      </c>
      <c r="E1277" t="s">
        <v>400</v>
      </c>
      <c r="F1277">
        <v>1407</v>
      </c>
      <c r="G1277" t="s">
        <v>401</v>
      </c>
      <c r="H1277" t="s">
        <v>400</v>
      </c>
      <c r="I1277">
        <v>423</v>
      </c>
      <c r="J1277" t="s">
        <v>392</v>
      </c>
      <c r="K1277" t="s">
        <v>393</v>
      </c>
      <c r="L1277">
        <v>22342</v>
      </c>
      <c r="M1277" t="s">
        <v>403</v>
      </c>
      <c r="N1277" t="s">
        <v>404</v>
      </c>
      <c r="O1277">
        <v>22342</v>
      </c>
      <c r="P1277" t="s">
        <v>403</v>
      </c>
      <c r="Q1277" t="s">
        <v>404</v>
      </c>
      <c r="R1277" t="s">
        <v>430</v>
      </c>
      <c r="S1277" s="2">
        <v>0</v>
      </c>
      <c r="U1277">
        <v>14</v>
      </c>
      <c r="IF1277">
        <v>22342</v>
      </c>
      <c r="IG1277" t="s">
        <v>403</v>
      </c>
      <c r="IH1277" t="s">
        <v>252</v>
      </c>
      <c r="IK1277">
        <v>-2</v>
      </c>
      <c r="IL1277" t="s">
        <v>253</v>
      </c>
      <c r="IM1277" t="s">
        <v>254</v>
      </c>
      <c r="IN1277" t="s">
        <v>416</v>
      </c>
      <c r="IP1277" t="s">
        <v>417</v>
      </c>
    </row>
    <row r="1278" spans="1:250" x14ac:dyDescent="0.25">
      <c r="A1278">
        <v>135020</v>
      </c>
      <c r="B1278">
        <v>1886117376</v>
      </c>
      <c r="C1278">
        <v>1403</v>
      </c>
      <c r="D1278" t="s">
        <v>399</v>
      </c>
      <c r="E1278" t="s">
        <v>400</v>
      </c>
      <c r="F1278">
        <v>1407</v>
      </c>
      <c r="G1278" t="s">
        <v>401</v>
      </c>
      <c r="H1278" t="s">
        <v>400</v>
      </c>
      <c r="I1278">
        <v>421</v>
      </c>
      <c r="J1278" t="s">
        <v>394</v>
      </c>
      <c r="K1278" t="s">
        <v>405</v>
      </c>
      <c r="L1278">
        <v>22342</v>
      </c>
      <c r="M1278" t="s">
        <v>403</v>
      </c>
      <c r="N1278" t="s">
        <v>404</v>
      </c>
      <c r="O1278">
        <v>22342</v>
      </c>
      <c r="P1278" t="s">
        <v>403</v>
      </c>
      <c r="Q1278" t="s">
        <v>404</v>
      </c>
      <c r="R1278" t="s">
        <v>430</v>
      </c>
      <c r="S1278" s="2">
        <v>0</v>
      </c>
      <c r="U1278">
        <v>14</v>
      </c>
      <c r="IF1278">
        <v>22342</v>
      </c>
      <c r="IG1278" t="s">
        <v>403</v>
      </c>
      <c r="IH1278" t="s">
        <v>252</v>
      </c>
      <c r="IK1278">
        <v>-2</v>
      </c>
      <c r="IL1278" t="s">
        <v>253</v>
      </c>
      <c r="IM1278" t="s">
        <v>254</v>
      </c>
      <c r="IN1278" t="s">
        <v>416</v>
      </c>
      <c r="IP1278" t="s">
        <v>417</v>
      </c>
    </row>
    <row r="1279" spans="1:250" x14ac:dyDescent="0.25">
      <c r="A1279">
        <v>135021</v>
      </c>
      <c r="B1279">
        <v>1886117376</v>
      </c>
      <c r="C1279">
        <v>1403</v>
      </c>
      <c r="D1279" t="s">
        <v>399</v>
      </c>
      <c r="E1279" t="s">
        <v>400</v>
      </c>
      <c r="F1279">
        <v>1407</v>
      </c>
      <c r="G1279" t="s">
        <v>401</v>
      </c>
      <c r="H1279" t="s">
        <v>400</v>
      </c>
      <c r="I1279">
        <v>417</v>
      </c>
      <c r="J1279" t="s">
        <v>389</v>
      </c>
      <c r="K1279" t="s">
        <v>390</v>
      </c>
      <c r="L1279">
        <v>22342</v>
      </c>
      <c r="M1279" t="s">
        <v>403</v>
      </c>
      <c r="N1279" t="s">
        <v>404</v>
      </c>
      <c r="O1279">
        <v>22342</v>
      </c>
      <c r="P1279" t="s">
        <v>403</v>
      </c>
      <c r="Q1279" t="s">
        <v>404</v>
      </c>
      <c r="R1279" t="s">
        <v>430</v>
      </c>
      <c r="S1279" s="2">
        <v>0</v>
      </c>
      <c r="U1279">
        <v>14</v>
      </c>
      <c r="IF1279">
        <v>22342</v>
      </c>
      <c r="IG1279" t="s">
        <v>403</v>
      </c>
      <c r="IH1279" t="s">
        <v>252</v>
      </c>
      <c r="IK1279">
        <v>-2</v>
      </c>
      <c r="IL1279" t="s">
        <v>253</v>
      </c>
      <c r="IM1279" t="s">
        <v>254</v>
      </c>
      <c r="IN1279" t="s">
        <v>416</v>
      </c>
      <c r="IP1279" t="s">
        <v>417</v>
      </c>
    </row>
    <row r="1280" spans="1:250" x14ac:dyDescent="0.25">
      <c r="A1280">
        <v>135022</v>
      </c>
      <c r="B1280">
        <v>1886117376</v>
      </c>
      <c r="C1280">
        <v>1403</v>
      </c>
      <c r="D1280" t="s">
        <v>399</v>
      </c>
      <c r="E1280" t="s">
        <v>400</v>
      </c>
      <c r="F1280">
        <v>1407</v>
      </c>
      <c r="G1280" t="s">
        <v>401</v>
      </c>
      <c r="H1280" t="s">
        <v>400</v>
      </c>
      <c r="I1280">
        <v>504</v>
      </c>
      <c r="J1280" t="s">
        <v>464</v>
      </c>
      <c r="K1280" t="s">
        <v>463</v>
      </c>
      <c r="L1280">
        <v>1736</v>
      </c>
      <c r="M1280" t="s">
        <v>406</v>
      </c>
      <c r="N1280" t="s">
        <v>256</v>
      </c>
      <c r="O1280">
        <v>1736</v>
      </c>
      <c r="P1280" t="s">
        <v>406</v>
      </c>
      <c r="Q1280" t="s">
        <v>256</v>
      </c>
      <c r="R1280" t="s">
        <v>430</v>
      </c>
      <c r="S1280" s="2">
        <v>1637.59</v>
      </c>
      <c r="U1280">
        <v>14</v>
      </c>
      <c r="IF1280">
        <v>1736</v>
      </c>
      <c r="IG1280" t="s">
        <v>406</v>
      </c>
      <c r="IH1280" t="s">
        <v>252</v>
      </c>
      <c r="IK1280">
        <v>-2</v>
      </c>
      <c r="IL1280" t="s">
        <v>253</v>
      </c>
      <c r="IM1280" t="s">
        <v>254</v>
      </c>
      <c r="IN1280" t="s">
        <v>416</v>
      </c>
      <c r="IP1280" t="s">
        <v>418</v>
      </c>
    </row>
    <row r="1281" spans="1:250" x14ac:dyDescent="0.25">
      <c r="A1281">
        <v>135023</v>
      </c>
      <c r="B1281">
        <v>1886117376</v>
      </c>
      <c r="C1281">
        <v>1403</v>
      </c>
      <c r="D1281" t="s">
        <v>399</v>
      </c>
      <c r="E1281" t="s">
        <v>400</v>
      </c>
      <c r="F1281">
        <v>1407</v>
      </c>
      <c r="G1281" t="s">
        <v>401</v>
      </c>
      <c r="H1281" t="s">
        <v>400</v>
      </c>
      <c r="I1281">
        <v>501</v>
      </c>
      <c r="J1281" t="s">
        <v>468</v>
      </c>
      <c r="K1281" t="s">
        <v>469</v>
      </c>
      <c r="L1281">
        <v>1736</v>
      </c>
      <c r="M1281" t="s">
        <v>406</v>
      </c>
      <c r="N1281" t="s">
        <v>256</v>
      </c>
      <c r="O1281">
        <v>1736</v>
      </c>
      <c r="P1281" t="s">
        <v>406</v>
      </c>
      <c r="Q1281" t="s">
        <v>256</v>
      </c>
      <c r="R1281" t="s">
        <v>430</v>
      </c>
      <c r="S1281" s="2">
        <v>1853.45</v>
      </c>
      <c r="U1281">
        <v>14</v>
      </c>
      <c r="IF1281">
        <v>1736</v>
      </c>
      <c r="IG1281" t="s">
        <v>406</v>
      </c>
      <c r="IH1281" t="s">
        <v>252</v>
      </c>
      <c r="IK1281">
        <v>-2</v>
      </c>
      <c r="IL1281" t="s">
        <v>253</v>
      </c>
      <c r="IM1281" t="s">
        <v>254</v>
      </c>
      <c r="IN1281" t="s">
        <v>416</v>
      </c>
      <c r="IP1281" t="s">
        <v>418</v>
      </c>
    </row>
    <row r="1282" spans="1:250" x14ac:dyDescent="0.25">
      <c r="A1282">
        <v>135024</v>
      </c>
      <c r="B1282">
        <v>1886117376</v>
      </c>
      <c r="C1282">
        <v>1403</v>
      </c>
      <c r="D1282" t="s">
        <v>399</v>
      </c>
      <c r="E1282" t="s">
        <v>400</v>
      </c>
      <c r="F1282">
        <v>1407</v>
      </c>
      <c r="G1282" t="s">
        <v>401</v>
      </c>
      <c r="H1282" t="s">
        <v>400</v>
      </c>
      <c r="I1282">
        <v>499</v>
      </c>
      <c r="J1282" t="s">
        <v>470</v>
      </c>
      <c r="K1282" t="s">
        <v>471</v>
      </c>
      <c r="L1282">
        <v>1736</v>
      </c>
      <c r="M1282" t="s">
        <v>406</v>
      </c>
      <c r="N1282" t="s">
        <v>256</v>
      </c>
      <c r="O1282">
        <v>1736</v>
      </c>
      <c r="P1282" t="s">
        <v>406</v>
      </c>
      <c r="Q1282" t="s">
        <v>256</v>
      </c>
      <c r="R1282" t="s">
        <v>430</v>
      </c>
      <c r="S1282" s="2">
        <v>1541.97</v>
      </c>
      <c r="U1282">
        <v>14</v>
      </c>
      <c r="IF1282">
        <v>1736</v>
      </c>
      <c r="IG1282" t="s">
        <v>406</v>
      </c>
      <c r="IH1282" t="s">
        <v>252</v>
      </c>
      <c r="IK1282">
        <v>-2</v>
      </c>
      <c r="IL1282" t="s">
        <v>253</v>
      </c>
      <c r="IM1282" t="s">
        <v>254</v>
      </c>
      <c r="IN1282" t="s">
        <v>416</v>
      </c>
      <c r="IP1282" t="s">
        <v>418</v>
      </c>
    </row>
    <row r="1283" spans="1:250" x14ac:dyDescent="0.25">
      <c r="A1283">
        <v>135025</v>
      </c>
      <c r="B1283">
        <v>1886117376</v>
      </c>
      <c r="C1283">
        <v>1403</v>
      </c>
      <c r="D1283" t="s">
        <v>399</v>
      </c>
      <c r="E1283" t="s">
        <v>400</v>
      </c>
      <c r="F1283">
        <v>1407</v>
      </c>
      <c r="G1283" t="s">
        <v>401</v>
      </c>
      <c r="H1283" t="s">
        <v>400</v>
      </c>
      <c r="I1283">
        <v>493</v>
      </c>
      <c r="J1283" t="s">
        <v>472</v>
      </c>
      <c r="K1283" t="s">
        <v>473</v>
      </c>
      <c r="L1283">
        <v>1736</v>
      </c>
      <c r="M1283" t="s">
        <v>406</v>
      </c>
      <c r="N1283" t="s">
        <v>256</v>
      </c>
      <c r="O1283">
        <v>1736</v>
      </c>
      <c r="P1283" t="s">
        <v>406</v>
      </c>
      <c r="Q1283" t="s">
        <v>256</v>
      </c>
      <c r="R1283" t="s">
        <v>430</v>
      </c>
      <c r="S1283" s="2">
        <v>1373.93</v>
      </c>
      <c r="U1283">
        <v>14</v>
      </c>
      <c r="IF1283">
        <v>1736</v>
      </c>
      <c r="IG1283" t="s">
        <v>406</v>
      </c>
      <c r="IH1283" t="s">
        <v>252</v>
      </c>
      <c r="IK1283">
        <v>-2</v>
      </c>
      <c r="IL1283" t="s">
        <v>253</v>
      </c>
      <c r="IM1283" t="s">
        <v>254</v>
      </c>
      <c r="IN1283" t="s">
        <v>416</v>
      </c>
      <c r="IP1283" t="s">
        <v>418</v>
      </c>
    </row>
    <row r="1284" spans="1:250" x14ac:dyDescent="0.25">
      <c r="A1284">
        <v>135026</v>
      </c>
      <c r="B1284">
        <v>1886117376</v>
      </c>
      <c r="C1284">
        <v>1403</v>
      </c>
      <c r="D1284" t="s">
        <v>399</v>
      </c>
      <c r="E1284" t="s">
        <v>400</v>
      </c>
      <c r="F1284">
        <v>1407</v>
      </c>
      <c r="G1284" t="s">
        <v>401</v>
      </c>
      <c r="H1284" t="s">
        <v>400</v>
      </c>
      <c r="I1284">
        <v>491</v>
      </c>
      <c r="J1284" t="s">
        <v>474</v>
      </c>
      <c r="K1284" t="s">
        <v>475</v>
      </c>
      <c r="L1284">
        <v>1736</v>
      </c>
      <c r="M1284" t="s">
        <v>406</v>
      </c>
      <c r="N1284" t="s">
        <v>256</v>
      </c>
      <c r="O1284">
        <v>1736</v>
      </c>
      <c r="P1284" t="s">
        <v>406</v>
      </c>
      <c r="Q1284" t="s">
        <v>256</v>
      </c>
      <c r="R1284" t="s">
        <v>430</v>
      </c>
      <c r="S1284" s="2">
        <v>1301.1400000000001</v>
      </c>
      <c r="U1284">
        <v>14</v>
      </c>
      <c r="IF1284">
        <v>1736</v>
      </c>
      <c r="IG1284" t="s">
        <v>406</v>
      </c>
      <c r="IH1284" t="s">
        <v>252</v>
      </c>
      <c r="IK1284">
        <v>-2</v>
      </c>
      <c r="IL1284" t="s">
        <v>253</v>
      </c>
      <c r="IM1284" t="s">
        <v>254</v>
      </c>
      <c r="IN1284" t="s">
        <v>416</v>
      </c>
      <c r="IP1284" t="s">
        <v>418</v>
      </c>
    </row>
    <row r="1285" spans="1:250" x14ac:dyDescent="0.25">
      <c r="A1285">
        <v>135027</v>
      </c>
      <c r="B1285">
        <v>1886117376</v>
      </c>
      <c r="C1285">
        <v>1403</v>
      </c>
      <c r="D1285" t="s">
        <v>399</v>
      </c>
      <c r="E1285" t="s">
        <v>400</v>
      </c>
      <c r="F1285">
        <v>1407</v>
      </c>
      <c r="G1285" t="s">
        <v>401</v>
      </c>
      <c r="H1285" t="s">
        <v>400</v>
      </c>
      <c r="I1285">
        <v>484</v>
      </c>
      <c r="J1285" t="s">
        <v>476</v>
      </c>
      <c r="K1285" t="s">
        <v>477</v>
      </c>
      <c r="L1285">
        <v>1736</v>
      </c>
      <c r="M1285" t="s">
        <v>406</v>
      </c>
      <c r="N1285" t="s">
        <v>256</v>
      </c>
      <c r="O1285">
        <v>1736</v>
      </c>
      <c r="P1285" t="s">
        <v>406</v>
      </c>
      <c r="Q1285" t="s">
        <v>256</v>
      </c>
      <c r="R1285" t="s">
        <v>430</v>
      </c>
      <c r="S1285" s="2">
        <v>635.62</v>
      </c>
      <c r="U1285">
        <v>14</v>
      </c>
      <c r="IF1285">
        <v>1736</v>
      </c>
      <c r="IG1285" t="s">
        <v>406</v>
      </c>
      <c r="IH1285" t="s">
        <v>252</v>
      </c>
      <c r="IK1285">
        <v>-2</v>
      </c>
      <c r="IL1285" t="s">
        <v>253</v>
      </c>
      <c r="IM1285" t="s">
        <v>254</v>
      </c>
      <c r="IN1285" t="s">
        <v>416</v>
      </c>
      <c r="IP1285" t="s">
        <v>418</v>
      </c>
    </row>
    <row r="1286" spans="1:250" x14ac:dyDescent="0.25">
      <c r="A1286">
        <v>135028</v>
      </c>
      <c r="B1286">
        <v>1886117376</v>
      </c>
      <c r="C1286">
        <v>1403</v>
      </c>
      <c r="D1286" t="s">
        <v>399</v>
      </c>
      <c r="E1286" t="s">
        <v>400</v>
      </c>
      <c r="F1286">
        <v>1407</v>
      </c>
      <c r="G1286" t="s">
        <v>401</v>
      </c>
      <c r="H1286" t="s">
        <v>400</v>
      </c>
      <c r="I1286">
        <v>483</v>
      </c>
      <c r="J1286" t="s">
        <v>448</v>
      </c>
      <c r="K1286" t="s">
        <v>449</v>
      </c>
      <c r="L1286">
        <v>1736</v>
      </c>
      <c r="M1286" t="s">
        <v>406</v>
      </c>
      <c r="N1286" t="s">
        <v>256</v>
      </c>
      <c r="O1286">
        <v>1736</v>
      </c>
      <c r="P1286" t="s">
        <v>406</v>
      </c>
      <c r="Q1286" t="s">
        <v>256</v>
      </c>
      <c r="R1286" t="s">
        <v>430</v>
      </c>
      <c r="S1286" s="2">
        <v>524.51</v>
      </c>
      <c r="U1286">
        <v>14</v>
      </c>
      <c r="IF1286">
        <v>1736</v>
      </c>
      <c r="IG1286" t="s">
        <v>406</v>
      </c>
      <c r="IH1286" t="s">
        <v>252</v>
      </c>
      <c r="IK1286">
        <v>-2</v>
      </c>
      <c r="IL1286" t="s">
        <v>253</v>
      </c>
      <c r="IM1286" t="s">
        <v>254</v>
      </c>
      <c r="IN1286" t="s">
        <v>416</v>
      </c>
      <c r="IP1286" t="s">
        <v>418</v>
      </c>
    </row>
    <row r="1287" spans="1:250" x14ac:dyDescent="0.25">
      <c r="A1287">
        <v>135029</v>
      </c>
      <c r="B1287">
        <v>1886117376</v>
      </c>
      <c r="C1287">
        <v>1403</v>
      </c>
      <c r="D1287" t="s">
        <v>399</v>
      </c>
      <c r="E1287" t="s">
        <v>400</v>
      </c>
      <c r="F1287">
        <v>1407</v>
      </c>
      <c r="G1287" t="s">
        <v>401</v>
      </c>
      <c r="H1287" t="s">
        <v>400</v>
      </c>
      <c r="I1287">
        <v>479</v>
      </c>
      <c r="J1287" t="s">
        <v>450</v>
      </c>
      <c r="K1287" t="s">
        <v>451</v>
      </c>
      <c r="L1287">
        <v>1736</v>
      </c>
      <c r="M1287" t="s">
        <v>406</v>
      </c>
      <c r="N1287" t="s">
        <v>256</v>
      </c>
      <c r="O1287">
        <v>1736</v>
      </c>
      <c r="P1287" t="s">
        <v>406</v>
      </c>
      <c r="Q1287" t="s">
        <v>256</v>
      </c>
      <c r="R1287" t="s">
        <v>430</v>
      </c>
      <c r="S1287" s="2">
        <v>917.96</v>
      </c>
      <c r="U1287">
        <v>14</v>
      </c>
      <c r="IF1287">
        <v>1736</v>
      </c>
      <c r="IG1287" t="s">
        <v>406</v>
      </c>
      <c r="IH1287" t="s">
        <v>252</v>
      </c>
      <c r="IK1287">
        <v>-2</v>
      </c>
      <c r="IL1287" t="s">
        <v>253</v>
      </c>
      <c r="IM1287" t="s">
        <v>254</v>
      </c>
      <c r="IN1287" t="s">
        <v>416</v>
      </c>
      <c r="IP1287" t="s">
        <v>418</v>
      </c>
    </row>
    <row r="1288" spans="1:250" x14ac:dyDescent="0.25">
      <c r="A1288">
        <v>135030</v>
      </c>
      <c r="B1288">
        <v>1886117376</v>
      </c>
      <c r="C1288">
        <v>1403</v>
      </c>
      <c r="D1288" t="s">
        <v>399</v>
      </c>
      <c r="E1288" t="s">
        <v>400</v>
      </c>
      <c r="F1288">
        <v>1407</v>
      </c>
      <c r="G1288" t="s">
        <v>401</v>
      </c>
      <c r="H1288" t="s">
        <v>400</v>
      </c>
      <c r="I1288">
        <v>475</v>
      </c>
      <c r="J1288" t="s">
        <v>433</v>
      </c>
      <c r="K1288" t="s">
        <v>434</v>
      </c>
      <c r="L1288">
        <v>1736</v>
      </c>
      <c r="M1288" t="s">
        <v>406</v>
      </c>
      <c r="N1288" t="s">
        <v>256</v>
      </c>
      <c r="O1288">
        <v>1736</v>
      </c>
      <c r="P1288" t="s">
        <v>406</v>
      </c>
      <c r="Q1288" t="s">
        <v>256</v>
      </c>
      <c r="R1288" t="s">
        <v>430</v>
      </c>
      <c r="S1288" s="2">
        <v>1408.29</v>
      </c>
      <c r="U1288">
        <v>14</v>
      </c>
      <c r="IF1288">
        <v>1736</v>
      </c>
      <c r="IG1288" t="s">
        <v>406</v>
      </c>
      <c r="IH1288" t="s">
        <v>252</v>
      </c>
      <c r="IK1288">
        <v>-2</v>
      </c>
      <c r="IL1288" t="s">
        <v>253</v>
      </c>
      <c r="IM1288" t="s">
        <v>254</v>
      </c>
      <c r="IN1288" t="s">
        <v>416</v>
      </c>
      <c r="IP1288" t="s">
        <v>418</v>
      </c>
    </row>
    <row r="1289" spans="1:250" x14ac:dyDescent="0.25">
      <c r="A1289">
        <v>135031</v>
      </c>
      <c r="B1289">
        <v>1886117376</v>
      </c>
      <c r="C1289">
        <v>1403</v>
      </c>
      <c r="D1289" t="s">
        <v>399</v>
      </c>
      <c r="E1289" t="s">
        <v>400</v>
      </c>
      <c r="F1289">
        <v>1407</v>
      </c>
      <c r="G1289" t="s">
        <v>401</v>
      </c>
      <c r="H1289" t="s">
        <v>400</v>
      </c>
      <c r="I1289">
        <v>474</v>
      </c>
      <c r="J1289" t="s">
        <v>437</v>
      </c>
      <c r="K1289" t="s">
        <v>438</v>
      </c>
      <c r="L1289">
        <v>1736</v>
      </c>
      <c r="M1289" t="s">
        <v>406</v>
      </c>
      <c r="N1289" t="s">
        <v>256</v>
      </c>
      <c r="O1289">
        <v>1736</v>
      </c>
      <c r="P1289" t="s">
        <v>406</v>
      </c>
      <c r="Q1289" t="s">
        <v>256</v>
      </c>
      <c r="R1289" t="s">
        <v>430</v>
      </c>
      <c r="S1289" s="2">
        <v>1450.61</v>
      </c>
      <c r="U1289">
        <v>14</v>
      </c>
      <c r="IF1289">
        <v>1736</v>
      </c>
      <c r="IG1289" t="s">
        <v>406</v>
      </c>
      <c r="IH1289" t="s">
        <v>252</v>
      </c>
      <c r="IK1289">
        <v>-2</v>
      </c>
      <c r="IL1289" t="s">
        <v>253</v>
      </c>
      <c r="IM1289" t="s">
        <v>254</v>
      </c>
      <c r="IN1289" t="s">
        <v>416</v>
      </c>
      <c r="IP1289" t="s">
        <v>418</v>
      </c>
    </row>
    <row r="1290" spans="1:250" x14ac:dyDescent="0.25">
      <c r="A1290">
        <v>135032</v>
      </c>
      <c r="B1290">
        <v>1886117376</v>
      </c>
      <c r="C1290">
        <v>1403</v>
      </c>
      <c r="D1290" t="s">
        <v>399</v>
      </c>
      <c r="E1290" t="s">
        <v>400</v>
      </c>
      <c r="F1290">
        <v>1407</v>
      </c>
      <c r="G1290" t="s">
        <v>401</v>
      </c>
      <c r="H1290" t="s">
        <v>400</v>
      </c>
      <c r="I1290">
        <v>470</v>
      </c>
      <c r="J1290" t="s">
        <v>439</v>
      </c>
      <c r="K1290" t="s">
        <v>440</v>
      </c>
      <c r="L1290">
        <v>1736</v>
      </c>
      <c r="M1290" t="s">
        <v>406</v>
      </c>
      <c r="N1290" t="s">
        <v>256</v>
      </c>
      <c r="O1290">
        <v>1736</v>
      </c>
      <c r="P1290" t="s">
        <v>406</v>
      </c>
      <c r="Q1290" t="s">
        <v>256</v>
      </c>
      <c r="R1290" t="s">
        <v>430</v>
      </c>
      <c r="S1290" s="2">
        <v>946.89</v>
      </c>
      <c r="U1290">
        <v>14</v>
      </c>
      <c r="IF1290">
        <v>1736</v>
      </c>
      <c r="IG1290" t="s">
        <v>406</v>
      </c>
      <c r="IH1290" t="s">
        <v>252</v>
      </c>
      <c r="IK1290">
        <v>-2</v>
      </c>
      <c r="IL1290" t="s">
        <v>253</v>
      </c>
      <c r="IM1290" t="s">
        <v>254</v>
      </c>
      <c r="IN1290" t="s">
        <v>416</v>
      </c>
      <c r="IP1290" t="s">
        <v>418</v>
      </c>
    </row>
    <row r="1291" spans="1:250" x14ac:dyDescent="0.25">
      <c r="A1291">
        <v>135033</v>
      </c>
      <c r="B1291">
        <v>1886117376</v>
      </c>
      <c r="C1291">
        <v>1403</v>
      </c>
      <c r="D1291" t="s">
        <v>399</v>
      </c>
      <c r="E1291" t="s">
        <v>400</v>
      </c>
      <c r="F1291">
        <v>1407</v>
      </c>
      <c r="G1291" t="s">
        <v>401</v>
      </c>
      <c r="H1291" t="s">
        <v>400</v>
      </c>
      <c r="I1291">
        <v>467</v>
      </c>
      <c r="J1291" t="s">
        <v>441</v>
      </c>
      <c r="K1291" t="s">
        <v>442</v>
      </c>
      <c r="L1291">
        <v>1736</v>
      </c>
      <c r="M1291" t="s">
        <v>406</v>
      </c>
      <c r="N1291" t="s">
        <v>256</v>
      </c>
      <c r="O1291">
        <v>1736</v>
      </c>
      <c r="P1291" t="s">
        <v>406</v>
      </c>
      <c r="Q1291" t="s">
        <v>256</v>
      </c>
      <c r="R1291" t="s">
        <v>430</v>
      </c>
      <c r="S1291" s="2">
        <v>926.27</v>
      </c>
      <c r="U1291">
        <v>14</v>
      </c>
      <c r="IF1291">
        <v>1736</v>
      </c>
      <c r="IG1291" t="s">
        <v>406</v>
      </c>
      <c r="IH1291" t="s">
        <v>252</v>
      </c>
      <c r="IK1291">
        <v>-2</v>
      </c>
      <c r="IL1291" t="s">
        <v>253</v>
      </c>
      <c r="IM1291" t="s">
        <v>254</v>
      </c>
      <c r="IN1291" t="s">
        <v>416</v>
      </c>
      <c r="IP1291" t="s">
        <v>418</v>
      </c>
    </row>
    <row r="1292" spans="1:250" x14ac:dyDescent="0.25">
      <c r="A1292">
        <v>135034</v>
      </c>
      <c r="B1292">
        <v>1886117376</v>
      </c>
      <c r="C1292">
        <v>1403</v>
      </c>
      <c r="D1292" t="s">
        <v>399</v>
      </c>
      <c r="E1292" t="s">
        <v>400</v>
      </c>
      <c r="F1292">
        <v>1407</v>
      </c>
      <c r="G1292" t="s">
        <v>401</v>
      </c>
      <c r="H1292" t="s">
        <v>400</v>
      </c>
      <c r="I1292">
        <v>466</v>
      </c>
      <c r="J1292" t="s">
        <v>443</v>
      </c>
      <c r="K1292" t="s">
        <v>444</v>
      </c>
      <c r="L1292">
        <v>1736</v>
      </c>
      <c r="M1292" t="s">
        <v>406</v>
      </c>
      <c r="N1292" t="s">
        <v>256</v>
      </c>
      <c r="O1292">
        <v>1736</v>
      </c>
      <c r="P1292" t="s">
        <v>406</v>
      </c>
      <c r="Q1292" t="s">
        <v>256</v>
      </c>
      <c r="R1292" t="s">
        <v>430</v>
      </c>
      <c r="S1292" s="2">
        <v>693.52</v>
      </c>
      <c r="U1292">
        <v>14</v>
      </c>
      <c r="IF1292">
        <v>1736</v>
      </c>
      <c r="IG1292" t="s">
        <v>406</v>
      </c>
      <c r="IH1292" t="s">
        <v>252</v>
      </c>
      <c r="IK1292">
        <v>-2</v>
      </c>
      <c r="IL1292" t="s">
        <v>253</v>
      </c>
      <c r="IM1292" t="s">
        <v>254</v>
      </c>
      <c r="IN1292" t="s">
        <v>416</v>
      </c>
      <c r="IP1292" t="s">
        <v>418</v>
      </c>
    </row>
    <row r="1293" spans="1:250" x14ac:dyDescent="0.25">
      <c r="A1293">
        <v>135035</v>
      </c>
      <c r="B1293">
        <v>1886117376</v>
      </c>
      <c r="C1293">
        <v>1403</v>
      </c>
      <c r="D1293" t="s">
        <v>399</v>
      </c>
      <c r="E1293" t="s">
        <v>400</v>
      </c>
      <c r="F1293">
        <v>1407</v>
      </c>
      <c r="G1293" t="s">
        <v>401</v>
      </c>
      <c r="H1293" t="s">
        <v>400</v>
      </c>
      <c r="I1293">
        <v>462</v>
      </c>
      <c r="J1293" t="s">
        <v>445</v>
      </c>
      <c r="K1293" t="s">
        <v>446</v>
      </c>
      <c r="L1293">
        <v>1736</v>
      </c>
      <c r="M1293" t="s">
        <v>406</v>
      </c>
      <c r="N1293" t="s">
        <v>256</v>
      </c>
      <c r="O1293">
        <v>1736</v>
      </c>
      <c r="P1293" t="s">
        <v>406</v>
      </c>
      <c r="Q1293" t="s">
        <v>256</v>
      </c>
      <c r="R1293" t="s">
        <v>430</v>
      </c>
      <c r="S1293" s="2">
        <v>895.78</v>
      </c>
      <c r="U1293">
        <v>14</v>
      </c>
      <c r="IF1293">
        <v>1736</v>
      </c>
      <c r="IG1293" t="s">
        <v>406</v>
      </c>
      <c r="IH1293" t="s">
        <v>252</v>
      </c>
      <c r="IK1293">
        <v>-2</v>
      </c>
      <c r="IL1293" t="s">
        <v>253</v>
      </c>
      <c r="IM1293" t="s">
        <v>254</v>
      </c>
      <c r="IN1293" t="s">
        <v>416</v>
      </c>
      <c r="IP1293" t="s">
        <v>418</v>
      </c>
    </row>
    <row r="1294" spans="1:250" x14ac:dyDescent="0.25">
      <c r="A1294">
        <v>135036</v>
      </c>
      <c r="B1294">
        <v>1886117376</v>
      </c>
      <c r="C1294">
        <v>1403</v>
      </c>
      <c r="D1294" t="s">
        <v>399</v>
      </c>
      <c r="E1294" t="s">
        <v>400</v>
      </c>
      <c r="F1294">
        <v>1407</v>
      </c>
      <c r="G1294" t="s">
        <v>401</v>
      </c>
      <c r="H1294" t="s">
        <v>400</v>
      </c>
      <c r="I1294">
        <v>459</v>
      </c>
      <c r="J1294" t="s">
        <v>431</v>
      </c>
      <c r="K1294" t="s">
        <v>432</v>
      </c>
      <c r="L1294">
        <v>1736</v>
      </c>
      <c r="M1294" t="s">
        <v>406</v>
      </c>
      <c r="N1294" t="s">
        <v>256</v>
      </c>
      <c r="O1294">
        <v>1736</v>
      </c>
      <c r="P1294" t="s">
        <v>406</v>
      </c>
      <c r="Q1294" t="s">
        <v>256</v>
      </c>
      <c r="R1294" t="s">
        <v>430</v>
      </c>
      <c r="S1294" s="2">
        <v>1176.19</v>
      </c>
      <c r="U1294">
        <v>14</v>
      </c>
      <c r="IF1294">
        <v>1736</v>
      </c>
      <c r="IG1294" t="s">
        <v>406</v>
      </c>
      <c r="IH1294" t="s">
        <v>252</v>
      </c>
      <c r="IK1294">
        <v>-2</v>
      </c>
      <c r="IL1294" t="s">
        <v>253</v>
      </c>
      <c r="IM1294" t="s">
        <v>254</v>
      </c>
      <c r="IN1294" t="s">
        <v>416</v>
      </c>
      <c r="IP1294" t="s">
        <v>418</v>
      </c>
    </row>
    <row r="1295" spans="1:250" x14ac:dyDescent="0.25">
      <c r="A1295">
        <v>135037</v>
      </c>
      <c r="B1295">
        <v>1886117376</v>
      </c>
      <c r="C1295">
        <v>1403</v>
      </c>
      <c r="D1295" t="s">
        <v>399</v>
      </c>
      <c r="E1295" t="s">
        <v>400</v>
      </c>
      <c r="F1295">
        <v>1407</v>
      </c>
      <c r="G1295" t="s">
        <v>401</v>
      </c>
      <c r="H1295" t="s">
        <v>400</v>
      </c>
      <c r="I1295">
        <v>454</v>
      </c>
      <c r="J1295" t="s">
        <v>420</v>
      </c>
      <c r="K1295" t="s">
        <v>421</v>
      </c>
      <c r="L1295">
        <v>1736</v>
      </c>
      <c r="M1295" t="s">
        <v>406</v>
      </c>
      <c r="N1295" t="s">
        <v>256</v>
      </c>
      <c r="O1295">
        <v>1736</v>
      </c>
      <c r="P1295" t="s">
        <v>406</v>
      </c>
      <c r="Q1295" t="s">
        <v>256</v>
      </c>
      <c r="R1295" t="s">
        <v>430</v>
      </c>
      <c r="S1295" s="2">
        <v>1186.56</v>
      </c>
      <c r="U1295">
        <v>14</v>
      </c>
      <c r="IF1295">
        <v>1736</v>
      </c>
      <c r="IG1295" t="s">
        <v>406</v>
      </c>
      <c r="IH1295" t="s">
        <v>252</v>
      </c>
      <c r="IK1295">
        <v>-2</v>
      </c>
      <c r="IL1295" t="s">
        <v>253</v>
      </c>
      <c r="IM1295" t="s">
        <v>254</v>
      </c>
      <c r="IN1295" t="s">
        <v>416</v>
      </c>
      <c r="IP1295" t="s">
        <v>418</v>
      </c>
    </row>
    <row r="1296" spans="1:250" x14ac:dyDescent="0.25">
      <c r="A1296">
        <v>135038</v>
      </c>
      <c r="B1296">
        <v>1886117376</v>
      </c>
      <c r="C1296">
        <v>1403</v>
      </c>
      <c r="D1296" t="s">
        <v>399</v>
      </c>
      <c r="E1296" t="s">
        <v>400</v>
      </c>
      <c r="F1296">
        <v>1407</v>
      </c>
      <c r="G1296" t="s">
        <v>401</v>
      </c>
      <c r="H1296" t="s">
        <v>400</v>
      </c>
      <c r="I1296">
        <v>449</v>
      </c>
      <c r="J1296" t="s">
        <v>422</v>
      </c>
      <c r="K1296" t="s">
        <v>423</v>
      </c>
      <c r="L1296">
        <v>1736</v>
      </c>
      <c r="M1296" t="s">
        <v>406</v>
      </c>
      <c r="N1296" t="s">
        <v>256</v>
      </c>
      <c r="O1296">
        <v>1736</v>
      </c>
      <c r="P1296" t="s">
        <v>406</v>
      </c>
      <c r="Q1296" t="s">
        <v>256</v>
      </c>
      <c r="R1296" t="s">
        <v>430</v>
      </c>
      <c r="S1296" s="2">
        <v>2017.85</v>
      </c>
      <c r="U1296">
        <v>14</v>
      </c>
      <c r="IF1296">
        <v>1736</v>
      </c>
      <c r="IG1296" t="s">
        <v>406</v>
      </c>
      <c r="IH1296" t="s">
        <v>252</v>
      </c>
      <c r="IK1296">
        <v>-2</v>
      </c>
      <c r="IL1296" t="s">
        <v>253</v>
      </c>
      <c r="IM1296" t="s">
        <v>254</v>
      </c>
      <c r="IN1296" t="s">
        <v>416</v>
      </c>
      <c r="IP1296" t="s">
        <v>418</v>
      </c>
    </row>
    <row r="1297" spans="1:250" x14ac:dyDescent="0.25">
      <c r="A1297">
        <v>135039</v>
      </c>
      <c r="B1297">
        <v>1886117376</v>
      </c>
      <c r="C1297">
        <v>1403</v>
      </c>
      <c r="D1297" t="s">
        <v>399</v>
      </c>
      <c r="E1297" t="s">
        <v>400</v>
      </c>
      <c r="F1297">
        <v>1407</v>
      </c>
      <c r="G1297" t="s">
        <v>401</v>
      </c>
      <c r="H1297" t="s">
        <v>400</v>
      </c>
      <c r="I1297">
        <v>446</v>
      </c>
      <c r="J1297" t="s">
        <v>424</v>
      </c>
      <c r="K1297" t="s">
        <v>425</v>
      </c>
      <c r="L1297">
        <v>1736</v>
      </c>
      <c r="M1297" t="s">
        <v>406</v>
      </c>
      <c r="N1297" t="s">
        <v>256</v>
      </c>
      <c r="O1297">
        <v>1736</v>
      </c>
      <c r="P1297" t="s">
        <v>406</v>
      </c>
      <c r="Q1297" t="s">
        <v>256</v>
      </c>
      <c r="R1297" t="s">
        <v>430</v>
      </c>
      <c r="S1297" s="2">
        <v>959.1</v>
      </c>
      <c r="U1297">
        <v>14</v>
      </c>
      <c r="IF1297">
        <v>1736</v>
      </c>
      <c r="IG1297" t="s">
        <v>406</v>
      </c>
      <c r="IH1297" t="s">
        <v>252</v>
      </c>
      <c r="IK1297">
        <v>-2</v>
      </c>
      <c r="IL1297" t="s">
        <v>253</v>
      </c>
      <c r="IM1297" t="s">
        <v>254</v>
      </c>
      <c r="IN1297" t="s">
        <v>416</v>
      </c>
      <c r="IP1297" t="s">
        <v>418</v>
      </c>
    </row>
    <row r="1298" spans="1:250" x14ac:dyDescent="0.25">
      <c r="A1298">
        <v>135040</v>
      </c>
      <c r="B1298">
        <v>1886117376</v>
      </c>
      <c r="C1298">
        <v>1403</v>
      </c>
      <c r="D1298" t="s">
        <v>399</v>
      </c>
      <c r="E1298" t="s">
        <v>400</v>
      </c>
      <c r="F1298">
        <v>1407</v>
      </c>
      <c r="G1298" t="s">
        <v>401</v>
      </c>
      <c r="H1298" t="s">
        <v>400</v>
      </c>
      <c r="I1298">
        <v>444</v>
      </c>
      <c r="J1298" t="s">
        <v>426</v>
      </c>
      <c r="K1298" t="s">
        <v>427</v>
      </c>
      <c r="L1298">
        <v>1736</v>
      </c>
      <c r="M1298" t="s">
        <v>406</v>
      </c>
      <c r="N1298" t="s">
        <v>256</v>
      </c>
      <c r="O1298">
        <v>1736</v>
      </c>
      <c r="P1298" t="s">
        <v>406</v>
      </c>
      <c r="Q1298" t="s">
        <v>256</v>
      </c>
      <c r="R1298" t="s">
        <v>430</v>
      </c>
      <c r="S1298" s="2">
        <v>1584.07</v>
      </c>
      <c r="U1298">
        <v>14</v>
      </c>
      <c r="IF1298">
        <v>1736</v>
      </c>
      <c r="IG1298" t="s">
        <v>406</v>
      </c>
      <c r="IH1298" t="s">
        <v>252</v>
      </c>
      <c r="IK1298">
        <v>-2</v>
      </c>
      <c r="IL1298" t="s">
        <v>253</v>
      </c>
      <c r="IM1298" t="s">
        <v>254</v>
      </c>
      <c r="IN1298" t="s">
        <v>416</v>
      </c>
      <c r="IP1298" t="s">
        <v>418</v>
      </c>
    </row>
    <row r="1299" spans="1:250" x14ac:dyDescent="0.25">
      <c r="A1299">
        <v>135041</v>
      </c>
      <c r="B1299">
        <v>1886117376</v>
      </c>
      <c r="C1299">
        <v>1403</v>
      </c>
      <c r="D1299" t="s">
        <v>399</v>
      </c>
      <c r="E1299" t="s">
        <v>400</v>
      </c>
      <c r="F1299">
        <v>1407</v>
      </c>
      <c r="G1299" t="s">
        <v>401</v>
      </c>
      <c r="H1299" t="s">
        <v>400</v>
      </c>
      <c r="I1299">
        <v>439</v>
      </c>
      <c r="J1299" t="s">
        <v>428</v>
      </c>
      <c r="K1299" t="s">
        <v>429</v>
      </c>
      <c r="L1299">
        <v>1736</v>
      </c>
      <c r="M1299" t="s">
        <v>406</v>
      </c>
      <c r="N1299" t="s">
        <v>256</v>
      </c>
      <c r="O1299">
        <v>1736</v>
      </c>
      <c r="P1299" t="s">
        <v>406</v>
      </c>
      <c r="Q1299" t="s">
        <v>256</v>
      </c>
      <c r="R1299" t="s">
        <v>430</v>
      </c>
      <c r="S1299" s="2">
        <v>0</v>
      </c>
      <c r="U1299">
        <v>14</v>
      </c>
      <c r="IF1299">
        <v>1736</v>
      </c>
      <c r="IG1299" t="s">
        <v>406</v>
      </c>
      <c r="IH1299" t="s">
        <v>252</v>
      </c>
      <c r="IK1299">
        <v>-2</v>
      </c>
      <c r="IL1299" t="s">
        <v>253</v>
      </c>
      <c r="IM1299" t="s">
        <v>254</v>
      </c>
      <c r="IN1299" t="s">
        <v>416</v>
      </c>
      <c r="IP1299" t="s">
        <v>418</v>
      </c>
    </row>
    <row r="1300" spans="1:250" x14ac:dyDescent="0.25">
      <c r="A1300">
        <v>135042</v>
      </c>
      <c r="B1300">
        <v>1886117376</v>
      </c>
      <c r="C1300">
        <v>1403</v>
      </c>
      <c r="D1300" t="s">
        <v>399</v>
      </c>
      <c r="E1300" t="s">
        <v>400</v>
      </c>
      <c r="F1300">
        <v>1407</v>
      </c>
      <c r="G1300" t="s">
        <v>401</v>
      </c>
      <c r="H1300" t="s">
        <v>400</v>
      </c>
      <c r="I1300">
        <v>434</v>
      </c>
      <c r="J1300" t="s">
        <v>414</v>
      </c>
      <c r="K1300" t="s">
        <v>415</v>
      </c>
      <c r="L1300">
        <v>1736</v>
      </c>
      <c r="M1300" t="s">
        <v>406</v>
      </c>
      <c r="N1300" t="s">
        <v>256</v>
      </c>
      <c r="O1300">
        <v>1736</v>
      </c>
      <c r="P1300" t="s">
        <v>406</v>
      </c>
      <c r="Q1300" t="s">
        <v>256</v>
      </c>
      <c r="R1300" t="s">
        <v>430</v>
      </c>
      <c r="S1300" s="2">
        <v>0</v>
      </c>
      <c r="U1300">
        <v>14</v>
      </c>
      <c r="IF1300">
        <v>1736</v>
      </c>
      <c r="IG1300" t="s">
        <v>406</v>
      </c>
      <c r="IH1300" t="s">
        <v>252</v>
      </c>
      <c r="IK1300">
        <v>-2</v>
      </c>
      <c r="IL1300" t="s">
        <v>253</v>
      </c>
      <c r="IM1300" t="s">
        <v>254</v>
      </c>
      <c r="IN1300" t="s">
        <v>416</v>
      </c>
      <c r="IP1300" t="s">
        <v>418</v>
      </c>
    </row>
    <row r="1301" spans="1:250" x14ac:dyDescent="0.25">
      <c r="A1301">
        <v>135043</v>
      </c>
      <c r="B1301">
        <v>1886117376</v>
      </c>
      <c r="C1301">
        <v>1403</v>
      </c>
      <c r="D1301" t="s">
        <v>399</v>
      </c>
      <c r="E1301" t="s">
        <v>400</v>
      </c>
      <c r="F1301">
        <v>1407</v>
      </c>
      <c r="G1301" t="s">
        <v>401</v>
      </c>
      <c r="H1301" t="s">
        <v>400</v>
      </c>
      <c r="I1301">
        <v>430</v>
      </c>
      <c r="J1301" t="s">
        <v>410</v>
      </c>
      <c r="K1301" t="s">
        <v>411</v>
      </c>
      <c r="L1301">
        <v>1736</v>
      </c>
      <c r="M1301" t="s">
        <v>406</v>
      </c>
      <c r="N1301" t="s">
        <v>256</v>
      </c>
      <c r="O1301">
        <v>1736</v>
      </c>
      <c r="P1301" t="s">
        <v>406</v>
      </c>
      <c r="Q1301" t="s">
        <v>256</v>
      </c>
      <c r="R1301" t="s">
        <v>430</v>
      </c>
      <c r="S1301" s="2">
        <v>0</v>
      </c>
      <c r="U1301">
        <v>14</v>
      </c>
      <c r="IF1301">
        <v>1736</v>
      </c>
      <c r="IG1301" t="s">
        <v>406</v>
      </c>
      <c r="IH1301" t="s">
        <v>252</v>
      </c>
      <c r="IK1301">
        <v>-2</v>
      </c>
      <c r="IL1301" t="s">
        <v>253</v>
      </c>
      <c r="IM1301" t="s">
        <v>254</v>
      </c>
      <c r="IN1301" t="s">
        <v>416</v>
      </c>
      <c r="IP1301" t="s">
        <v>418</v>
      </c>
    </row>
    <row r="1302" spans="1:250" x14ac:dyDescent="0.25">
      <c r="A1302">
        <v>135044</v>
      </c>
      <c r="B1302">
        <v>1886117376</v>
      </c>
      <c r="C1302">
        <v>1403</v>
      </c>
      <c r="D1302" t="s">
        <v>399</v>
      </c>
      <c r="E1302" t="s">
        <v>400</v>
      </c>
      <c r="F1302">
        <v>1407</v>
      </c>
      <c r="G1302" t="s">
        <v>401</v>
      </c>
      <c r="H1302" t="s">
        <v>400</v>
      </c>
      <c r="I1302">
        <v>428</v>
      </c>
      <c r="J1302" t="s">
        <v>391</v>
      </c>
      <c r="K1302" t="s">
        <v>402</v>
      </c>
      <c r="L1302">
        <v>1736</v>
      </c>
      <c r="M1302" t="s">
        <v>406</v>
      </c>
      <c r="N1302" t="s">
        <v>256</v>
      </c>
      <c r="O1302">
        <v>1736</v>
      </c>
      <c r="P1302" t="s">
        <v>406</v>
      </c>
      <c r="Q1302" t="s">
        <v>256</v>
      </c>
      <c r="R1302" t="s">
        <v>430</v>
      </c>
      <c r="S1302" s="2">
        <v>0</v>
      </c>
      <c r="U1302">
        <v>14</v>
      </c>
      <c r="IF1302">
        <v>1736</v>
      </c>
      <c r="IG1302" t="s">
        <v>406</v>
      </c>
      <c r="IH1302" t="s">
        <v>252</v>
      </c>
      <c r="IK1302">
        <v>-2</v>
      </c>
      <c r="IL1302" t="s">
        <v>253</v>
      </c>
      <c r="IM1302" t="s">
        <v>254</v>
      </c>
      <c r="IN1302" t="s">
        <v>416</v>
      </c>
      <c r="IP1302" t="s">
        <v>418</v>
      </c>
    </row>
    <row r="1303" spans="1:250" x14ac:dyDescent="0.25">
      <c r="A1303">
        <v>135045</v>
      </c>
      <c r="B1303">
        <v>1886117376</v>
      </c>
      <c r="C1303">
        <v>1403</v>
      </c>
      <c r="D1303" t="s">
        <v>399</v>
      </c>
      <c r="E1303" t="s">
        <v>400</v>
      </c>
      <c r="F1303">
        <v>1407</v>
      </c>
      <c r="G1303" t="s">
        <v>401</v>
      </c>
      <c r="H1303" t="s">
        <v>400</v>
      </c>
      <c r="I1303">
        <v>423</v>
      </c>
      <c r="J1303" t="s">
        <v>392</v>
      </c>
      <c r="K1303" t="s">
        <v>393</v>
      </c>
      <c r="L1303">
        <v>1736</v>
      </c>
      <c r="M1303" t="s">
        <v>406</v>
      </c>
      <c r="N1303" t="s">
        <v>256</v>
      </c>
      <c r="O1303">
        <v>1736</v>
      </c>
      <c r="P1303" t="s">
        <v>406</v>
      </c>
      <c r="Q1303" t="s">
        <v>256</v>
      </c>
      <c r="R1303" t="s">
        <v>430</v>
      </c>
      <c r="S1303" s="2">
        <v>0</v>
      </c>
      <c r="U1303">
        <v>14</v>
      </c>
      <c r="IF1303">
        <v>1736</v>
      </c>
      <c r="IG1303" t="s">
        <v>406</v>
      </c>
      <c r="IH1303" t="s">
        <v>252</v>
      </c>
      <c r="IK1303">
        <v>-2</v>
      </c>
      <c r="IL1303" t="s">
        <v>253</v>
      </c>
      <c r="IM1303" t="s">
        <v>254</v>
      </c>
      <c r="IN1303" t="s">
        <v>416</v>
      </c>
      <c r="IP1303" t="s">
        <v>418</v>
      </c>
    </row>
    <row r="1304" spans="1:250" x14ac:dyDescent="0.25">
      <c r="A1304">
        <v>135046</v>
      </c>
      <c r="B1304">
        <v>1886117376</v>
      </c>
      <c r="C1304">
        <v>1403</v>
      </c>
      <c r="D1304" t="s">
        <v>399</v>
      </c>
      <c r="E1304" t="s">
        <v>400</v>
      </c>
      <c r="F1304">
        <v>1407</v>
      </c>
      <c r="G1304" t="s">
        <v>401</v>
      </c>
      <c r="H1304" t="s">
        <v>400</v>
      </c>
      <c r="I1304">
        <v>421</v>
      </c>
      <c r="J1304" t="s">
        <v>394</v>
      </c>
      <c r="K1304" t="s">
        <v>405</v>
      </c>
      <c r="L1304">
        <v>1736</v>
      </c>
      <c r="M1304" t="s">
        <v>406</v>
      </c>
      <c r="N1304" t="s">
        <v>256</v>
      </c>
      <c r="O1304">
        <v>1736</v>
      </c>
      <c r="P1304" t="s">
        <v>406</v>
      </c>
      <c r="Q1304" t="s">
        <v>256</v>
      </c>
      <c r="R1304" t="s">
        <v>430</v>
      </c>
      <c r="S1304" s="2">
        <v>0</v>
      </c>
      <c r="U1304">
        <v>14</v>
      </c>
      <c r="IF1304">
        <v>1736</v>
      </c>
      <c r="IG1304" t="s">
        <v>406</v>
      </c>
      <c r="IH1304" t="s">
        <v>252</v>
      </c>
      <c r="IK1304">
        <v>-2</v>
      </c>
      <c r="IL1304" t="s">
        <v>253</v>
      </c>
      <c r="IM1304" t="s">
        <v>254</v>
      </c>
      <c r="IN1304" t="s">
        <v>416</v>
      </c>
      <c r="IP1304" t="s">
        <v>418</v>
      </c>
    </row>
    <row r="1305" spans="1:250" x14ac:dyDescent="0.25">
      <c r="A1305">
        <v>135047</v>
      </c>
      <c r="B1305">
        <v>1886117376</v>
      </c>
      <c r="C1305">
        <v>1403</v>
      </c>
      <c r="D1305" t="s">
        <v>399</v>
      </c>
      <c r="E1305" t="s">
        <v>400</v>
      </c>
      <c r="F1305">
        <v>1407</v>
      </c>
      <c r="G1305" t="s">
        <v>401</v>
      </c>
      <c r="H1305" t="s">
        <v>400</v>
      </c>
      <c r="I1305">
        <v>417</v>
      </c>
      <c r="J1305" t="s">
        <v>389</v>
      </c>
      <c r="K1305" t="s">
        <v>390</v>
      </c>
      <c r="L1305">
        <v>1736</v>
      </c>
      <c r="M1305" t="s">
        <v>406</v>
      </c>
      <c r="N1305" t="s">
        <v>256</v>
      </c>
      <c r="O1305">
        <v>1736</v>
      </c>
      <c r="P1305" t="s">
        <v>406</v>
      </c>
      <c r="Q1305" t="s">
        <v>256</v>
      </c>
      <c r="R1305" t="s">
        <v>430</v>
      </c>
      <c r="S1305" s="2">
        <v>0</v>
      </c>
      <c r="U1305">
        <v>14</v>
      </c>
      <c r="IF1305">
        <v>1736</v>
      </c>
      <c r="IG1305" t="s">
        <v>406</v>
      </c>
      <c r="IH1305" t="s">
        <v>252</v>
      </c>
      <c r="IK1305">
        <v>-2</v>
      </c>
      <c r="IL1305" t="s">
        <v>253</v>
      </c>
      <c r="IM1305" t="s">
        <v>254</v>
      </c>
      <c r="IN1305" t="s">
        <v>416</v>
      </c>
      <c r="IP1305" t="s">
        <v>418</v>
      </c>
    </row>
    <row r="1306" spans="1:250" x14ac:dyDescent="0.25">
      <c r="A1306">
        <v>135048</v>
      </c>
      <c r="B1306">
        <v>1886117376</v>
      </c>
      <c r="C1306">
        <v>1403</v>
      </c>
      <c r="D1306" t="s">
        <v>399</v>
      </c>
      <c r="E1306" t="s">
        <v>400</v>
      </c>
      <c r="F1306">
        <v>1407</v>
      </c>
      <c r="G1306" t="s">
        <v>401</v>
      </c>
      <c r="H1306" t="s">
        <v>400</v>
      </c>
      <c r="I1306">
        <v>504</v>
      </c>
      <c r="J1306" t="s">
        <v>464</v>
      </c>
      <c r="K1306" t="s">
        <v>463</v>
      </c>
      <c r="L1306">
        <v>1471</v>
      </c>
      <c r="M1306" t="s">
        <v>407</v>
      </c>
      <c r="N1306" t="s">
        <v>255</v>
      </c>
      <c r="O1306">
        <v>1471</v>
      </c>
      <c r="P1306" t="s">
        <v>407</v>
      </c>
      <c r="Q1306" t="s">
        <v>255</v>
      </c>
      <c r="R1306" t="s">
        <v>430</v>
      </c>
      <c r="S1306" s="2">
        <v>7.13</v>
      </c>
      <c r="U1306">
        <v>14</v>
      </c>
      <c r="IF1306">
        <v>1471</v>
      </c>
      <c r="IG1306" t="s">
        <v>407</v>
      </c>
      <c r="IH1306" t="s">
        <v>252</v>
      </c>
      <c r="IK1306">
        <v>-2</v>
      </c>
      <c r="IL1306" t="s">
        <v>253</v>
      </c>
      <c r="IM1306" t="s">
        <v>254</v>
      </c>
      <c r="IN1306" t="s">
        <v>416</v>
      </c>
      <c r="IP1306" t="s">
        <v>419</v>
      </c>
    </row>
    <row r="1307" spans="1:250" x14ac:dyDescent="0.25">
      <c r="A1307">
        <v>135049</v>
      </c>
      <c r="B1307">
        <v>1886117376</v>
      </c>
      <c r="C1307">
        <v>1403</v>
      </c>
      <c r="D1307" t="s">
        <v>399</v>
      </c>
      <c r="E1307" t="s">
        <v>400</v>
      </c>
      <c r="F1307">
        <v>1407</v>
      </c>
      <c r="G1307" t="s">
        <v>401</v>
      </c>
      <c r="H1307" t="s">
        <v>400</v>
      </c>
      <c r="I1307">
        <v>501</v>
      </c>
      <c r="J1307" t="s">
        <v>468</v>
      </c>
      <c r="K1307" t="s">
        <v>469</v>
      </c>
      <c r="L1307">
        <v>1471</v>
      </c>
      <c r="M1307" t="s">
        <v>407</v>
      </c>
      <c r="N1307" t="s">
        <v>255</v>
      </c>
      <c r="O1307">
        <v>1471</v>
      </c>
      <c r="P1307" t="s">
        <v>407</v>
      </c>
      <c r="Q1307" t="s">
        <v>255</v>
      </c>
      <c r="R1307" t="s">
        <v>430</v>
      </c>
      <c r="S1307" s="2">
        <v>8.07</v>
      </c>
      <c r="U1307">
        <v>14</v>
      </c>
      <c r="IF1307">
        <v>1471</v>
      </c>
      <c r="IG1307" t="s">
        <v>407</v>
      </c>
      <c r="IH1307" t="s">
        <v>252</v>
      </c>
      <c r="IK1307">
        <v>-2</v>
      </c>
      <c r="IL1307" t="s">
        <v>253</v>
      </c>
      <c r="IM1307" t="s">
        <v>254</v>
      </c>
      <c r="IN1307" t="s">
        <v>416</v>
      </c>
      <c r="IP1307" t="s">
        <v>419</v>
      </c>
    </row>
    <row r="1308" spans="1:250" x14ac:dyDescent="0.25">
      <c r="A1308">
        <v>135050</v>
      </c>
      <c r="B1308">
        <v>1886117376</v>
      </c>
      <c r="C1308">
        <v>1403</v>
      </c>
      <c r="D1308" t="s">
        <v>399</v>
      </c>
      <c r="E1308" t="s">
        <v>400</v>
      </c>
      <c r="F1308">
        <v>1407</v>
      </c>
      <c r="G1308" t="s">
        <v>401</v>
      </c>
      <c r="H1308" t="s">
        <v>400</v>
      </c>
      <c r="I1308">
        <v>499</v>
      </c>
      <c r="J1308" t="s">
        <v>470</v>
      </c>
      <c r="K1308" t="s">
        <v>471</v>
      </c>
      <c r="L1308">
        <v>1471</v>
      </c>
      <c r="M1308" t="s">
        <v>407</v>
      </c>
      <c r="N1308" t="s">
        <v>255</v>
      </c>
      <c r="O1308">
        <v>1471</v>
      </c>
      <c r="P1308" t="s">
        <v>407</v>
      </c>
      <c r="Q1308" t="s">
        <v>255</v>
      </c>
      <c r="R1308" t="s">
        <v>430</v>
      </c>
      <c r="S1308" s="2">
        <v>6.72</v>
      </c>
      <c r="U1308">
        <v>14</v>
      </c>
      <c r="IF1308">
        <v>1471</v>
      </c>
      <c r="IG1308" t="s">
        <v>407</v>
      </c>
      <c r="IH1308" t="s">
        <v>252</v>
      </c>
      <c r="IK1308">
        <v>-2</v>
      </c>
      <c r="IL1308" t="s">
        <v>253</v>
      </c>
      <c r="IM1308" t="s">
        <v>254</v>
      </c>
      <c r="IN1308" t="s">
        <v>416</v>
      </c>
      <c r="IP1308" t="s">
        <v>419</v>
      </c>
    </row>
    <row r="1309" spans="1:250" x14ac:dyDescent="0.25">
      <c r="A1309">
        <v>135051</v>
      </c>
      <c r="B1309">
        <v>1886117376</v>
      </c>
      <c r="C1309">
        <v>1403</v>
      </c>
      <c r="D1309" t="s">
        <v>399</v>
      </c>
      <c r="E1309" t="s">
        <v>400</v>
      </c>
      <c r="F1309">
        <v>1407</v>
      </c>
      <c r="G1309" t="s">
        <v>401</v>
      </c>
      <c r="H1309" t="s">
        <v>400</v>
      </c>
      <c r="I1309">
        <v>493</v>
      </c>
      <c r="J1309" t="s">
        <v>472</v>
      </c>
      <c r="K1309" t="s">
        <v>473</v>
      </c>
      <c r="L1309">
        <v>1471</v>
      </c>
      <c r="M1309" t="s">
        <v>407</v>
      </c>
      <c r="N1309" t="s">
        <v>255</v>
      </c>
      <c r="O1309">
        <v>1471</v>
      </c>
      <c r="P1309" t="s">
        <v>407</v>
      </c>
      <c r="Q1309" t="s">
        <v>255</v>
      </c>
      <c r="R1309" t="s">
        <v>430</v>
      </c>
      <c r="S1309" s="2">
        <v>5.99</v>
      </c>
      <c r="U1309">
        <v>14</v>
      </c>
      <c r="IF1309">
        <v>1471</v>
      </c>
      <c r="IG1309" t="s">
        <v>407</v>
      </c>
      <c r="IH1309" t="s">
        <v>252</v>
      </c>
      <c r="IK1309">
        <v>-2</v>
      </c>
      <c r="IL1309" t="s">
        <v>253</v>
      </c>
      <c r="IM1309" t="s">
        <v>254</v>
      </c>
      <c r="IN1309" t="s">
        <v>416</v>
      </c>
      <c r="IP1309" t="s">
        <v>419</v>
      </c>
    </row>
    <row r="1310" spans="1:250" x14ac:dyDescent="0.25">
      <c r="A1310">
        <v>135052</v>
      </c>
      <c r="B1310">
        <v>1886117376</v>
      </c>
      <c r="C1310">
        <v>1403</v>
      </c>
      <c r="D1310" t="s">
        <v>399</v>
      </c>
      <c r="E1310" t="s">
        <v>400</v>
      </c>
      <c r="F1310">
        <v>1407</v>
      </c>
      <c r="G1310" t="s">
        <v>401</v>
      </c>
      <c r="H1310" t="s">
        <v>400</v>
      </c>
      <c r="I1310">
        <v>491</v>
      </c>
      <c r="J1310" t="s">
        <v>474</v>
      </c>
      <c r="K1310" t="s">
        <v>475</v>
      </c>
      <c r="L1310">
        <v>1471</v>
      </c>
      <c r="M1310" t="s">
        <v>407</v>
      </c>
      <c r="N1310" t="s">
        <v>255</v>
      </c>
      <c r="O1310">
        <v>1471</v>
      </c>
      <c r="P1310" t="s">
        <v>407</v>
      </c>
      <c r="Q1310" t="s">
        <v>255</v>
      </c>
      <c r="R1310" t="s">
        <v>430</v>
      </c>
      <c r="S1310" s="2">
        <v>5.67</v>
      </c>
      <c r="U1310">
        <v>14</v>
      </c>
      <c r="IF1310">
        <v>1471</v>
      </c>
      <c r="IG1310" t="s">
        <v>407</v>
      </c>
      <c r="IH1310" t="s">
        <v>252</v>
      </c>
      <c r="IK1310">
        <v>-2</v>
      </c>
      <c r="IL1310" t="s">
        <v>253</v>
      </c>
      <c r="IM1310" t="s">
        <v>254</v>
      </c>
      <c r="IN1310" t="s">
        <v>416</v>
      </c>
      <c r="IP1310" t="s">
        <v>419</v>
      </c>
    </row>
    <row r="1311" spans="1:250" x14ac:dyDescent="0.25">
      <c r="A1311">
        <v>135053</v>
      </c>
      <c r="B1311">
        <v>1886117376</v>
      </c>
      <c r="C1311">
        <v>1403</v>
      </c>
      <c r="D1311" t="s">
        <v>399</v>
      </c>
      <c r="E1311" t="s">
        <v>400</v>
      </c>
      <c r="F1311">
        <v>1407</v>
      </c>
      <c r="G1311" t="s">
        <v>401</v>
      </c>
      <c r="H1311" t="s">
        <v>400</v>
      </c>
      <c r="I1311">
        <v>484</v>
      </c>
      <c r="J1311" t="s">
        <v>476</v>
      </c>
      <c r="K1311" t="s">
        <v>477</v>
      </c>
      <c r="L1311">
        <v>1471</v>
      </c>
      <c r="M1311" t="s">
        <v>407</v>
      </c>
      <c r="N1311" t="s">
        <v>255</v>
      </c>
      <c r="O1311">
        <v>1471</v>
      </c>
      <c r="P1311" t="s">
        <v>407</v>
      </c>
      <c r="Q1311" t="s">
        <v>255</v>
      </c>
      <c r="R1311" t="s">
        <v>430</v>
      </c>
      <c r="S1311" s="2">
        <v>2.77</v>
      </c>
      <c r="U1311">
        <v>14</v>
      </c>
      <c r="IF1311">
        <v>1471</v>
      </c>
      <c r="IG1311" t="s">
        <v>407</v>
      </c>
      <c r="IH1311" t="s">
        <v>252</v>
      </c>
      <c r="IK1311">
        <v>-2</v>
      </c>
      <c r="IL1311" t="s">
        <v>253</v>
      </c>
      <c r="IM1311" t="s">
        <v>254</v>
      </c>
      <c r="IN1311" t="s">
        <v>416</v>
      </c>
      <c r="IP1311" t="s">
        <v>419</v>
      </c>
    </row>
    <row r="1312" spans="1:250" x14ac:dyDescent="0.25">
      <c r="A1312">
        <v>135054</v>
      </c>
      <c r="B1312">
        <v>1886117376</v>
      </c>
      <c r="C1312">
        <v>1403</v>
      </c>
      <c r="D1312" t="s">
        <v>399</v>
      </c>
      <c r="E1312" t="s">
        <v>400</v>
      </c>
      <c r="F1312">
        <v>1407</v>
      </c>
      <c r="G1312" t="s">
        <v>401</v>
      </c>
      <c r="H1312" t="s">
        <v>400</v>
      </c>
      <c r="I1312">
        <v>483</v>
      </c>
      <c r="J1312" t="s">
        <v>448</v>
      </c>
      <c r="K1312" t="s">
        <v>449</v>
      </c>
      <c r="L1312">
        <v>1471</v>
      </c>
      <c r="M1312" t="s">
        <v>407</v>
      </c>
      <c r="N1312" t="s">
        <v>255</v>
      </c>
      <c r="O1312">
        <v>1471</v>
      </c>
      <c r="P1312" t="s">
        <v>407</v>
      </c>
      <c r="Q1312" t="s">
        <v>255</v>
      </c>
      <c r="R1312" t="s">
        <v>430</v>
      </c>
      <c r="S1312" s="2">
        <v>2.2799999999999998</v>
      </c>
      <c r="U1312">
        <v>14</v>
      </c>
      <c r="IF1312">
        <v>1471</v>
      </c>
      <c r="IG1312" t="s">
        <v>407</v>
      </c>
      <c r="IH1312" t="s">
        <v>252</v>
      </c>
      <c r="IK1312">
        <v>-2</v>
      </c>
      <c r="IL1312" t="s">
        <v>253</v>
      </c>
      <c r="IM1312" t="s">
        <v>254</v>
      </c>
      <c r="IN1312" t="s">
        <v>416</v>
      </c>
      <c r="IP1312" t="s">
        <v>419</v>
      </c>
    </row>
    <row r="1313" spans="1:250" x14ac:dyDescent="0.25">
      <c r="A1313">
        <v>135055</v>
      </c>
      <c r="B1313">
        <v>1886117376</v>
      </c>
      <c r="C1313">
        <v>1403</v>
      </c>
      <c r="D1313" t="s">
        <v>399</v>
      </c>
      <c r="E1313" t="s">
        <v>400</v>
      </c>
      <c r="F1313">
        <v>1407</v>
      </c>
      <c r="G1313" t="s">
        <v>401</v>
      </c>
      <c r="H1313" t="s">
        <v>400</v>
      </c>
      <c r="I1313">
        <v>479</v>
      </c>
      <c r="J1313" t="s">
        <v>450</v>
      </c>
      <c r="K1313" t="s">
        <v>451</v>
      </c>
      <c r="L1313">
        <v>1471</v>
      </c>
      <c r="M1313" t="s">
        <v>407</v>
      </c>
      <c r="N1313" t="s">
        <v>255</v>
      </c>
      <c r="O1313">
        <v>1471</v>
      </c>
      <c r="P1313" t="s">
        <v>407</v>
      </c>
      <c r="Q1313" t="s">
        <v>255</v>
      </c>
      <c r="R1313" t="s">
        <v>430</v>
      </c>
      <c r="S1313" s="2">
        <v>4</v>
      </c>
      <c r="U1313">
        <v>14</v>
      </c>
      <c r="IF1313">
        <v>1471</v>
      </c>
      <c r="IG1313" t="s">
        <v>407</v>
      </c>
      <c r="IH1313" t="s">
        <v>252</v>
      </c>
      <c r="IK1313">
        <v>-2</v>
      </c>
      <c r="IL1313" t="s">
        <v>253</v>
      </c>
      <c r="IM1313" t="s">
        <v>254</v>
      </c>
      <c r="IN1313" t="s">
        <v>416</v>
      </c>
      <c r="IP1313" t="s">
        <v>419</v>
      </c>
    </row>
    <row r="1314" spans="1:250" x14ac:dyDescent="0.25">
      <c r="A1314">
        <v>135056</v>
      </c>
      <c r="B1314">
        <v>1886117376</v>
      </c>
      <c r="C1314">
        <v>1403</v>
      </c>
      <c r="D1314" t="s">
        <v>399</v>
      </c>
      <c r="E1314" t="s">
        <v>400</v>
      </c>
      <c r="F1314">
        <v>1407</v>
      </c>
      <c r="G1314" t="s">
        <v>401</v>
      </c>
      <c r="H1314" t="s">
        <v>400</v>
      </c>
      <c r="I1314">
        <v>475</v>
      </c>
      <c r="J1314" t="s">
        <v>433</v>
      </c>
      <c r="K1314" t="s">
        <v>434</v>
      </c>
      <c r="L1314">
        <v>1471</v>
      </c>
      <c r="M1314" t="s">
        <v>407</v>
      </c>
      <c r="N1314" t="s">
        <v>255</v>
      </c>
      <c r="O1314">
        <v>1471</v>
      </c>
      <c r="P1314" t="s">
        <v>407</v>
      </c>
      <c r="Q1314" t="s">
        <v>255</v>
      </c>
      <c r="R1314" t="s">
        <v>430</v>
      </c>
      <c r="S1314" s="2">
        <v>6.13</v>
      </c>
      <c r="U1314">
        <v>14</v>
      </c>
      <c r="IF1314">
        <v>1471</v>
      </c>
      <c r="IG1314" t="s">
        <v>407</v>
      </c>
      <c r="IH1314" t="s">
        <v>252</v>
      </c>
      <c r="IK1314">
        <v>-2</v>
      </c>
      <c r="IL1314" t="s">
        <v>253</v>
      </c>
      <c r="IM1314" t="s">
        <v>254</v>
      </c>
      <c r="IN1314" t="s">
        <v>416</v>
      </c>
      <c r="IP1314" t="s">
        <v>419</v>
      </c>
    </row>
    <row r="1315" spans="1:250" x14ac:dyDescent="0.25">
      <c r="A1315">
        <v>135057</v>
      </c>
      <c r="B1315">
        <v>1886117376</v>
      </c>
      <c r="C1315">
        <v>1403</v>
      </c>
      <c r="D1315" t="s">
        <v>399</v>
      </c>
      <c r="E1315" t="s">
        <v>400</v>
      </c>
      <c r="F1315">
        <v>1407</v>
      </c>
      <c r="G1315" t="s">
        <v>401</v>
      </c>
      <c r="H1315" t="s">
        <v>400</v>
      </c>
      <c r="I1315">
        <v>474</v>
      </c>
      <c r="J1315" t="s">
        <v>437</v>
      </c>
      <c r="K1315" t="s">
        <v>438</v>
      </c>
      <c r="L1315">
        <v>1471</v>
      </c>
      <c r="M1315" t="s">
        <v>407</v>
      </c>
      <c r="N1315" t="s">
        <v>255</v>
      </c>
      <c r="O1315">
        <v>1471</v>
      </c>
      <c r="P1315" t="s">
        <v>407</v>
      </c>
      <c r="Q1315" t="s">
        <v>255</v>
      </c>
      <c r="R1315" t="s">
        <v>430</v>
      </c>
      <c r="S1315" s="2">
        <v>6.32</v>
      </c>
      <c r="U1315">
        <v>14</v>
      </c>
      <c r="IF1315">
        <v>1471</v>
      </c>
      <c r="IG1315" t="s">
        <v>407</v>
      </c>
      <c r="IH1315" t="s">
        <v>252</v>
      </c>
      <c r="IK1315">
        <v>-2</v>
      </c>
      <c r="IL1315" t="s">
        <v>253</v>
      </c>
      <c r="IM1315" t="s">
        <v>254</v>
      </c>
      <c r="IN1315" t="s">
        <v>416</v>
      </c>
      <c r="IP1315" t="s">
        <v>419</v>
      </c>
    </row>
    <row r="1316" spans="1:250" x14ac:dyDescent="0.25">
      <c r="A1316">
        <v>135058</v>
      </c>
      <c r="B1316">
        <v>1886117376</v>
      </c>
      <c r="C1316">
        <v>1403</v>
      </c>
      <c r="D1316" t="s">
        <v>399</v>
      </c>
      <c r="E1316" t="s">
        <v>400</v>
      </c>
      <c r="F1316">
        <v>1407</v>
      </c>
      <c r="G1316" t="s">
        <v>401</v>
      </c>
      <c r="H1316" t="s">
        <v>400</v>
      </c>
      <c r="I1316">
        <v>470</v>
      </c>
      <c r="J1316" t="s">
        <v>439</v>
      </c>
      <c r="K1316" t="s">
        <v>440</v>
      </c>
      <c r="L1316">
        <v>1471</v>
      </c>
      <c r="M1316" t="s">
        <v>407</v>
      </c>
      <c r="N1316" t="s">
        <v>255</v>
      </c>
      <c r="O1316">
        <v>1471</v>
      </c>
      <c r="P1316" t="s">
        <v>407</v>
      </c>
      <c r="Q1316" t="s">
        <v>255</v>
      </c>
      <c r="R1316" t="s">
        <v>430</v>
      </c>
      <c r="S1316" s="2">
        <v>4.12</v>
      </c>
      <c r="U1316">
        <v>14</v>
      </c>
      <c r="IF1316">
        <v>1471</v>
      </c>
      <c r="IG1316" t="s">
        <v>407</v>
      </c>
      <c r="IH1316" t="s">
        <v>252</v>
      </c>
      <c r="IK1316">
        <v>-2</v>
      </c>
      <c r="IL1316" t="s">
        <v>253</v>
      </c>
      <c r="IM1316" t="s">
        <v>254</v>
      </c>
      <c r="IN1316" t="s">
        <v>416</v>
      </c>
      <c r="IP1316" t="s">
        <v>419</v>
      </c>
    </row>
    <row r="1317" spans="1:250" x14ac:dyDescent="0.25">
      <c r="A1317">
        <v>135059</v>
      </c>
      <c r="B1317">
        <v>1886117376</v>
      </c>
      <c r="C1317">
        <v>1403</v>
      </c>
      <c r="D1317" t="s">
        <v>399</v>
      </c>
      <c r="E1317" t="s">
        <v>400</v>
      </c>
      <c r="F1317">
        <v>1407</v>
      </c>
      <c r="G1317" t="s">
        <v>401</v>
      </c>
      <c r="H1317" t="s">
        <v>400</v>
      </c>
      <c r="I1317">
        <v>467</v>
      </c>
      <c r="J1317" t="s">
        <v>441</v>
      </c>
      <c r="K1317" t="s">
        <v>442</v>
      </c>
      <c r="L1317">
        <v>1471</v>
      </c>
      <c r="M1317" t="s">
        <v>407</v>
      </c>
      <c r="N1317" t="s">
        <v>255</v>
      </c>
      <c r="O1317">
        <v>1471</v>
      </c>
      <c r="P1317" t="s">
        <v>407</v>
      </c>
      <c r="Q1317" t="s">
        <v>255</v>
      </c>
      <c r="R1317" t="s">
        <v>430</v>
      </c>
      <c r="S1317" s="2">
        <v>4.04</v>
      </c>
      <c r="U1317">
        <v>14</v>
      </c>
      <c r="IF1317">
        <v>1471</v>
      </c>
      <c r="IG1317" t="s">
        <v>407</v>
      </c>
      <c r="IH1317" t="s">
        <v>252</v>
      </c>
      <c r="IK1317">
        <v>-2</v>
      </c>
      <c r="IL1317" t="s">
        <v>253</v>
      </c>
      <c r="IM1317" t="s">
        <v>254</v>
      </c>
      <c r="IN1317" t="s">
        <v>416</v>
      </c>
      <c r="IP1317" t="s">
        <v>419</v>
      </c>
    </row>
    <row r="1318" spans="1:250" x14ac:dyDescent="0.25">
      <c r="A1318">
        <v>135060</v>
      </c>
      <c r="B1318">
        <v>1886117376</v>
      </c>
      <c r="C1318">
        <v>1403</v>
      </c>
      <c r="D1318" t="s">
        <v>399</v>
      </c>
      <c r="E1318" t="s">
        <v>400</v>
      </c>
      <c r="F1318">
        <v>1407</v>
      </c>
      <c r="G1318" t="s">
        <v>401</v>
      </c>
      <c r="H1318" t="s">
        <v>400</v>
      </c>
      <c r="I1318">
        <v>466</v>
      </c>
      <c r="J1318" t="s">
        <v>443</v>
      </c>
      <c r="K1318" t="s">
        <v>444</v>
      </c>
      <c r="L1318">
        <v>1471</v>
      </c>
      <c r="M1318" t="s">
        <v>407</v>
      </c>
      <c r="N1318" t="s">
        <v>255</v>
      </c>
      <c r="O1318">
        <v>1471</v>
      </c>
      <c r="P1318" t="s">
        <v>407</v>
      </c>
      <c r="Q1318" t="s">
        <v>255</v>
      </c>
      <c r="R1318" t="s">
        <v>430</v>
      </c>
      <c r="S1318" s="2">
        <v>3.02</v>
      </c>
      <c r="U1318">
        <v>14</v>
      </c>
      <c r="IF1318">
        <v>1471</v>
      </c>
      <c r="IG1318" t="s">
        <v>407</v>
      </c>
      <c r="IH1318" t="s">
        <v>252</v>
      </c>
      <c r="IK1318">
        <v>-2</v>
      </c>
      <c r="IL1318" t="s">
        <v>253</v>
      </c>
      <c r="IM1318" t="s">
        <v>254</v>
      </c>
      <c r="IN1318" t="s">
        <v>416</v>
      </c>
      <c r="IP1318" t="s">
        <v>419</v>
      </c>
    </row>
    <row r="1319" spans="1:250" x14ac:dyDescent="0.25">
      <c r="A1319">
        <v>135061</v>
      </c>
      <c r="B1319">
        <v>1886117376</v>
      </c>
      <c r="C1319">
        <v>1403</v>
      </c>
      <c r="D1319" t="s">
        <v>399</v>
      </c>
      <c r="E1319" t="s">
        <v>400</v>
      </c>
      <c r="F1319">
        <v>1407</v>
      </c>
      <c r="G1319" t="s">
        <v>401</v>
      </c>
      <c r="H1319" t="s">
        <v>400</v>
      </c>
      <c r="I1319">
        <v>462</v>
      </c>
      <c r="J1319" t="s">
        <v>445</v>
      </c>
      <c r="K1319" t="s">
        <v>446</v>
      </c>
      <c r="L1319">
        <v>1471</v>
      </c>
      <c r="M1319" t="s">
        <v>407</v>
      </c>
      <c r="N1319" t="s">
        <v>255</v>
      </c>
      <c r="O1319">
        <v>1471</v>
      </c>
      <c r="P1319" t="s">
        <v>407</v>
      </c>
      <c r="Q1319" t="s">
        <v>255</v>
      </c>
      <c r="R1319" t="s">
        <v>430</v>
      </c>
      <c r="S1319" s="2">
        <v>3.9</v>
      </c>
      <c r="U1319">
        <v>14</v>
      </c>
      <c r="IF1319">
        <v>1471</v>
      </c>
      <c r="IG1319" t="s">
        <v>407</v>
      </c>
      <c r="IH1319" t="s">
        <v>252</v>
      </c>
      <c r="IK1319">
        <v>-2</v>
      </c>
      <c r="IL1319" t="s">
        <v>253</v>
      </c>
      <c r="IM1319" t="s">
        <v>254</v>
      </c>
      <c r="IN1319" t="s">
        <v>416</v>
      </c>
      <c r="IP1319" t="s">
        <v>419</v>
      </c>
    </row>
    <row r="1320" spans="1:250" x14ac:dyDescent="0.25">
      <c r="A1320">
        <v>135062</v>
      </c>
      <c r="B1320">
        <v>1886117376</v>
      </c>
      <c r="C1320">
        <v>1403</v>
      </c>
      <c r="D1320" t="s">
        <v>399</v>
      </c>
      <c r="E1320" t="s">
        <v>400</v>
      </c>
      <c r="F1320">
        <v>1407</v>
      </c>
      <c r="G1320" t="s">
        <v>401</v>
      </c>
      <c r="H1320" t="s">
        <v>400</v>
      </c>
      <c r="I1320">
        <v>459</v>
      </c>
      <c r="J1320" t="s">
        <v>431</v>
      </c>
      <c r="K1320" t="s">
        <v>432</v>
      </c>
      <c r="L1320">
        <v>1471</v>
      </c>
      <c r="M1320" t="s">
        <v>407</v>
      </c>
      <c r="N1320" t="s">
        <v>255</v>
      </c>
      <c r="O1320">
        <v>1471</v>
      </c>
      <c r="P1320" t="s">
        <v>407</v>
      </c>
      <c r="Q1320" t="s">
        <v>255</v>
      </c>
      <c r="R1320" t="s">
        <v>430</v>
      </c>
      <c r="S1320" s="2">
        <v>5.12</v>
      </c>
      <c r="U1320">
        <v>14</v>
      </c>
      <c r="IF1320">
        <v>1471</v>
      </c>
      <c r="IG1320" t="s">
        <v>407</v>
      </c>
      <c r="IH1320" t="s">
        <v>252</v>
      </c>
      <c r="IK1320">
        <v>-2</v>
      </c>
      <c r="IL1320" t="s">
        <v>253</v>
      </c>
      <c r="IM1320" t="s">
        <v>254</v>
      </c>
      <c r="IN1320" t="s">
        <v>416</v>
      </c>
      <c r="IP1320" t="s">
        <v>419</v>
      </c>
    </row>
    <row r="1321" spans="1:250" x14ac:dyDescent="0.25">
      <c r="A1321">
        <v>135063</v>
      </c>
      <c r="B1321">
        <v>1886117376</v>
      </c>
      <c r="C1321">
        <v>1403</v>
      </c>
      <c r="D1321" t="s">
        <v>399</v>
      </c>
      <c r="E1321" t="s">
        <v>400</v>
      </c>
      <c r="F1321">
        <v>1407</v>
      </c>
      <c r="G1321" t="s">
        <v>401</v>
      </c>
      <c r="H1321" t="s">
        <v>400</v>
      </c>
      <c r="I1321">
        <v>454</v>
      </c>
      <c r="J1321" t="s">
        <v>420</v>
      </c>
      <c r="K1321" t="s">
        <v>421</v>
      </c>
      <c r="L1321">
        <v>1471</v>
      </c>
      <c r="M1321" t="s">
        <v>407</v>
      </c>
      <c r="N1321" t="s">
        <v>255</v>
      </c>
      <c r="O1321">
        <v>1471</v>
      </c>
      <c r="P1321" t="s">
        <v>407</v>
      </c>
      <c r="Q1321" t="s">
        <v>255</v>
      </c>
      <c r="R1321" t="s">
        <v>430</v>
      </c>
      <c r="S1321" s="2">
        <v>5.17</v>
      </c>
      <c r="U1321">
        <v>14</v>
      </c>
      <c r="IF1321">
        <v>1471</v>
      </c>
      <c r="IG1321" t="s">
        <v>407</v>
      </c>
      <c r="IH1321" t="s">
        <v>252</v>
      </c>
      <c r="IK1321">
        <v>-2</v>
      </c>
      <c r="IL1321" t="s">
        <v>253</v>
      </c>
      <c r="IM1321" t="s">
        <v>254</v>
      </c>
      <c r="IN1321" t="s">
        <v>416</v>
      </c>
      <c r="IP1321" t="s">
        <v>419</v>
      </c>
    </row>
    <row r="1322" spans="1:250" x14ac:dyDescent="0.25">
      <c r="A1322">
        <v>135064</v>
      </c>
      <c r="B1322">
        <v>1886117376</v>
      </c>
      <c r="C1322">
        <v>1403</v>
      </c>
      <c r="D1322" t="s">
        <v>399</v>
      </c>
      <c r="E1322" t="s">
        <v>400</v>
      </c>
      <c r="F1322">
        <v>1407</v>
      </c>
      <c r="G1322" t="s">
        <v>401</v>
      </c>
      <c r="H1322" t="s">
        <v>400</v>
      </c>
      <c r="I1322">
        <v>449</v>
      </c>
      <c r="J1322" t="s">
        <v>422</v>
      </c>
      <c r="K1322" t="s">
        <v>423</v>
      </c>
      <c r="L1322">
        <v>1471</v>
      </c>
      <c r="M1322" t="s">
        <v>407</v>
      </c>
      <c r="N1322" t="s">
        <v>255</v>
      </c>
      <c r="O1322">
        <v>1471</v>
      </c>
      <c r="P1322" t="s">
        <v>407</v>
      </c>
      <c r="Q1322" t="s">
        <v>255</v>
      </c>
      <c r="R1322" t="s">
        <v>430</v>
      </c>
      <c r="S1322" s="2">
        <v>8.7899999999999991</v>
      </c>
      <c r="U1322">
        <v>14</v>
      </c>
      <c r="IF1322">
        <v>1471</v>
      </c>
      <c r="IG1322" t="s">
        <v>407</v>
      </c>
      <c r="IH1322" t="s">
        <v>252</v>
      </c>
      <c r="IK1322">
        <v>-2</v>
      </c>
      <c r="IL1322" t="s">
        <v>253</v>
      </c>
      <c r="IM1322" t="s">
        <v>254</v>
      </c>
      <c r="IN1322" t="s">
        <v>416</v>
      </c>
      <c r="IP1322" t="s">
        <v>419</v>
      </c>
    </row>
    <row r="1323" spans="1:250" x14ac:dyDescent="0.25">
      <c r="A1323">
        <v>135065</v>
      </c>
      <c r="B1323">
        <v>1886117376</v>
      </c>
      <c r="C1323">
        <v>1403</v>
      </c>
      <c r="D1323" t="s">
        <v>399</v>
      </c>
      <c r="E1323" t="s">
        <v>400</v>
      </c>
      <c r="F1323">
        <v>1407</v>
      </c>
      <c r="G1323" t="s">
        <v>401</v>
      </c>
      <c r="H1323" t="s">
        <v>400</v>
      </c>
      <c r="I1323">
        <v>446</v>
      </c>
      <c r="J1323" t="s">
        <v>424</v>
      </c>
      <c r="K1323" t="s">
        <v>425</v>
      </c>
      <c r="L1323">
        <v>1471</v>
      </c>
      <c r="M1323" t="s">
        <v>407</v>
      </c>
      <c r="N1323" t="s">
        <v>255</v>
      </c>
      <c r="O1323">
        <v>1471</v>
      </c>
      <c r="P1323" t="s">
        <v>407</v>
      </c>
      <c r="Q1323" t="s">
        <v>255</v>
      </c>
      <c r="R1323" t="s">
        <v>430</v>
      </c>
      <c r="S1323" s="2">
        <v>4.18</v>
      </c>
      <c r="U1323">
        <v>14</v>
      </c>
      <c r="IF1323">
        <v>1471</v>
      </c>
      <c r="IG1323" t="s">
        <v>407</v>
      </c>
      <c r="IH1323" t="s">
        <v>252</v>
      </c>
      <c r="IK1323">
        <v>-2</v>
      </c>
      <c r="IL1323" t="s">
        <v>253</v>
      </c>
      <c r="IM1323" t="s">
        <v>254</v>
      </c>
      <c r="IN1323" t="s">
        <v>416</v>
      </c>
      <c r="IP1323" t="s">
        <v>419</v>
      </c>
    </row>
    <row r="1324" spans="1:250" x14ac:dyDescent="0.25">
      <c r="A1324">
        <v>135066</v>
      </c>
      <c r="B1324">
        <v>1886117376</v>
      </c>
      <c r="C1324">
        <v>1403</v>
      </c>
      <c r="D1324" t="s">
        <v>399</v>
      </c>
      <c r="E1324" t="s">
        <v>400</v>
      </c>
      <c r="F1324">
        <v>1407</v>
      </c>
      <c r="G1324" t="s">
        <v>401</v>
      </c>
      <c r="H1324" t="s">
        <v>400</v>
      </c>
      <c r="I1324">
        <v>444</v>
      </c>
      <c r="J1324" t="s">
        <v>426</v>
      </c>
      <c r="K1324" t="s">
        <v>427</v>
      </c>
      <c r="L1324">
        <v>1471</v>
      </c>
      <c r="M1324" t="s">
        <v>407</v>
      </c>
      <c r="N1324" t="s">
        <v>255</v>
      </c>
      <c r="O1324">
        <v>1471</v>
      </c>
      <c r="P1324" t="s">
        <v>407</v>
      </c>
      <c r="Q1324" t="s">
        <v>255</v>
      </c>
      <c r="R1324" t="s">
        <v>430</v>
      </c>
      <c r="S1324" s="2">
        <v>6.9</v>
      </c>
      <c r="U1324">
        <v>14</v>
      </c>
      <c r="IF1324">
        <v>1471</v>
      </c>
      <c r="IG1324" t="s">
        <v>407</v>
      </c>
      <c r="IH1324" t="s">
        <v>252</v>
      </c>
      <c r="IK1324">
        <v>-2</v>
      </c>
      <c r="IL1324" t="s">
        <v>253</v>
      </c>
      <c r="IM1324" t="s">
        <v>254</v>
      </c>
      <c r="IN1324" t="s">
        <v>416</v>
      </c>
      <c r="IP1324" t="s">
        <v>419</v>
      </c>
    </row>
    <row r="1325" spans="1:250" x14ac:dyDescent="0.25">
      <c r="A1325">
        <v>135067</v>
      </c>
      <c r="B1325">
        <v>1886117376</v>
      </c>
      <c r="C1325">
        <v>1403</v>
      </c>
      <c r="D1325" t="s">
        <v>399</v>
      </c>
      <c r="E1325" t="s">
        <v>400</v>
      </c>
      <c r="F1325">
        <v>1407</v>
      </c>
      <c r="G1325" t="s">
        <v>401</v>
      </c>
      <c r="H1325" t="s">
        <v>400</v>
      </c>
      <c r="I1325">
        <v>439</v>
      </c>
      <c r="J1325" t="s">
        <v>428</v>
      </c>
      <c r="K1325" t="s">
        <v>429</v>
      </c>
      <c r="L1325">
        <v>1471</v>
      </c>
      <c r="M1325" t="s">
        <v>407</v>
      </c>
      <c r="N1325" t="s">
        <v>255</v>
      </c>
      <c r="O1325">
        <v>1471</v>
      </c>
      <c r="P1325" t="s">
        <v>407</v>
      </c>
      <c r="Q1325" t="s">
        <v>255</v>
      </c>
      <c r="R1325" t="s">
        <v>430</v>
      </c>
      <c r="S1325" s="2">
        <v>0</v>
      </c>
      <c r="U1325">
        <v>14</v>
      </c>
      <c r="IF1325">
        <v>1471</v>
      </c>
      <c r="IG1325" t="s">
        <v>407</v>
      </c>
      <c r="IH1325" t="s">
        <v>252</v>
      </c>
      <c r="IK1325">
        <v>-2</v>
      </c>
      <c r="IL1325" t="s">
        <v>253</v>
      </c>
      <c r="IM1325" t="s">
        <v>254</v>
      </c>
      <c r="IN1325" t="s">
        <v>416</v>
      </c>
      <c r="IP1325" t="s">
        <v>419</v>
      </c>
    </row>
    <row r="1326" spans="1:250" x14ac:dyDescent="0.25">
      <c r="A1326">
        <v>135068</v>
      </c>
      <c r="B1326">
        <v>1886117376</v>
      </c>
      <c r="C1326">
        <v>1403</v>
      </c>
      <c r="D1326" t="s">
        <v>399</v>
      </c>
      <c r="E1326" t="s">
        <v>400</v>
      </c>
      <c r="F1326">
        <v>1407</v>
      </c>
      <c r="G1326" t="s">
        <v>401</v>
      </c>
      <c r="H1326" t="s">
        <v>400</v>
      </c>
      <c r="I1326">
        <v>434</v>
      </c>
      <c r="J1326" t="s">
        <v>414</v>
      </c>
      <c r="K1326" t="s">
        <v>415</v>
      </c>
      <c r="L1326">
        <v>1471</v>
      </c>
      <c r="M1326" t="s">
        <v>407</v>
      </c>
      <c r="N1326" t="s">
        <v>255</v>
      </c>
      <c r="O1326">
        <v>1471</v>
      </c>
      <c r="P1326" t="s">
        <v>407</v>
      </c>
      <c r="Q1326" t="s">
        <v>255</v>
      </c>
      <c r="R1326" t="s">
        <v>430</v>
      </c>
      <c r="S1326" s="2">
        <v>0</v>
      </c>
      <c r="U1326">
        <v>14</v>
      </c>
      <c r="IF1326">
        <v>1471</v>
      </c>
      <c r="IG1326" t="s">
        <v>407</v>
      </c>
      <c r="IH1326" t="s">
        <v>252</v>
      </c>
      <c r="IK1326">
        <v>-2</v>
      </c>
      <c r="IL1326" t="s">
        <v>253</v>
      </c>
      <c r="IM1326" t="s">
        <v>254</v>
      </c>
      <c r="IN1326" t="s">
        <v>416</v>
      </c>
      <c r="IP1326" t="s">
        <v>419</v>
      </c>
    </row>
    <row r="1327" spans="1:250" x14ac:dyDescent="0.25">
      <c r="A1327">
        <v>135069</v>
      </c>
      <c r="B1327">
        <v>1886117376</v>
      </c>
      <c r="C1327">
        <v>1403</v>
      </c>
      <c r="D1327" t="s">
        <v>399</v>
      </c>
      <c r="E1327" t="s">
        <v>400</v>
      </c>
      <c r="F1327">
        <v>1407</v>
      </c>
      <c r="G1327" t="s">
        <v>401</v>
      </c>
      <c r="H1327" t="s">
        <v>400</v>
      </c>
      <c r="I1327">
        <v>430</v>
      </c>
      <c r="J1327" t="s">
        <v>410</v>
      </c>
      <c r="K1327" t="s">
        <v>411</v>
      </c>
      <c r="L1327">
        <v>1471</v>
      </c>
      <c r="M1327" t="s">
        <v>407</v>
      </c>
      <c r="N1327" t="s">
        <v>255</v>
      </c>
      <c r="O1327">
        <v>1471</v>
      </c>
      <c r="P1327" t="s">
        <v>407</v>
      </c>
      <c r="Q1327" t="s">
        <v>255</v>
      </c>
      <c r="R1327" t="s">
        <v>430</v>
      </c>
      <c r="S1327" s="2">
        <v>0</v>
      </c>
      <c r="U1327">
        <v>14</v>
      </c>
      <c r="IF1327">
        <v>1471</v>
      </c>
      <c r="IG1327" t="s">
        <v>407</v>
      </c>
      <c r="IH1327" t="s">
        <v>252</v>
      </c>
      <c r="IK1327">
        <v>-2</v>
      </c>
      <c r="IL1327" t="s">
        <v>253</v>
      </c>
      <c r="IM1327" t="s">
        <v>254</v>
      </c>
      <c r="IN1327" t="s">
        <v>416</v>
      </c>
      <c r="IP1327" t="s">
        <v>419</v>
      </c>
    </row>
    <row r="1328" spans="1:250" x14ac:dyDescent="0.25">
      <c r="A1328">
        <v>135070</v>
      </c>
      <c r="B1328">
        <v>1886117376</v>
      </c>
      <c r="C1328">
        <v>1403</v>
      </c>
      <c r="D1328" t="s">
        <v>399</v>
      </c>
      <c r="E1328" t="s">
        <v>400</v>
      </c>
      <c r="F1328">
        <v>1407</v>
      </c>
      <c r="G1328" t="s">
        <v>401</v>
      </c>
      <c r="H1328" t="s">
        <v>400</v>
      </c>
      <c r="I1328">
        <v>428</v>
      </c>
      <c r="J1328" t="s">
        <v>391</v>
      </c>
      <c r="K1328" t="s">
        <v>402</v>
      </c>
      <c r="L1328">
        <v>1471</v>
      </c>
      <c r="M1328" t="s">
        <v>407</v>
      </c>
      <c r="N1328" t="s">
        <v>255</v>
      </c>
      <c r="O1328">
        <v>1471</v>
      </c>
      <c r="P1328" t="s">
        <v>407</v>
      </c>
      <c r="Q1328" t="s">
        <v>255</v>
      </c>
      <c r="R1328" t="s">
        <v>430</v>
      </c>
      <c r="S1328" s="2">
        <v>0</v>
      </c>
      <c r="U1328">
        <v>14</v>
      </c>
      <c r="IF1328">
        <v>1471</v>
      </c>
      <c r="IG1328" t="s">
        <v>407</v>
      </c>
      <c r="IH1328" t="s">
        <v>252</v>
      </c>
      <c r="IK1328">
        <v>-2</v>
      </c>
      <c r="IL1328" t="s">
        <v>253</v>
      </c>
      <c r="IM1328" t="s">
        <v>254</v>
      </c>
      <c r="IN1328" t="s">
        <v>416</v>
      </c>
      <c r="IP1328" t="s">
        <v>419</v>
      </c>
    </row>
    <row r="1329" spans="1:250" x14ac:dyDescent="0.25">
      <c r="A1329">
        <v>135071</v>
      </c>
      <c r="B1329">
        <v>1886117376</v>
      </c>
      <c r="C1329">
        <v>1403</v>
      </c>
      <c r="D1329" t="s">
        <v>399</v>
      </c>
      <c r="E1329" t="s">
        <v>400</v>
      </c>
      <c r="F1329">
        <v>1407</v>
      </c>
      <c r="G1329" t="s">
        <v>401</v>
      </c>
      <c r="H1329" t="s">
        <v>400</v>
      </c>
      <c r="I1329">
        <v>423</v>
      </c>
      <c r="J1329" t="s">
        <v>392</v>
      </c>
      <c r="K1329" t="s">
        <v>393</v>
      </c>
      <c r="L1329">
        <v>1471</v>
      </c>
      <c r="M1329" t="s">
        <v>407</v>
      </c>
      <c r="N1329" t="s">
        <v>255</v>
      </c>
      <c r="O1329">
        <v>1471</v>
      </c>
      <c r="P1329" t="s">
        <v>407</v>
      </c>
      <c r="Q1329" t="s">
        <v>255</v>
      </c>
      <c r="R1329" t="s">
        <v>430</v>
      </c>
      <c r="S1329" s="2">
        <v>0</v>
      </c>
      <c r="U1329">
        <v>14</v>
      </c>
      <c r="IF1329">
        <v>1471</v>
      </c>
      <c r="IG1329" t="s">
        <v>407</v>
      </c>
      <c r="IH1329" t="s">
        <v>252</v>
      </c>
      <c r="IK1329">
        <v>-2</v>
      </c>
      <c r="IL1329" t="s">
        <v>253</v>
      </c>
      <c r="IM1329" t="s">
        <v>254</v>
      </c>
      <c r="IN1329" t="s">
        <v>416</v>
      </c>
      <c r="IP1329" t="s">
        <v>419</v>
      </c>
    </row>
    <row r="1330" spans="1:250" x14ac:dyDescent="0.25">
      <c r="A1330">
        <v>135072</v>
      </c>
      <c r="B1330">
        <v>1886117376</v>
      </c>
      <c r="C1330">
        <v>1403</v>
      </c>
      <c r="D1330" t="s">
        <v>399</v>
      </c>
      <c r="E1330" t="s">
        <v>400</v>
      </c>
      <c r="F1330">
        <v>1407</v>
      </c>
      <c r="G1330" t="s">
        <v>401</v>
      </c>
      <c r="H1330" t="s">
        <v>400</v>
      </c>
      <c r="I1330">
        <v>421</v>
      </c>
      <c r="J1330" t="s">
        <v>394</v>
      </c>
      <c r="K1330" t="s">
        <v>405</v>
      </c>
      <c r="L1330">
        <v>1471</v>
      </c>
      <c r="M1330" t="s">
        <v>407</v>
      </c>
      <c r="N1330" t="s">
        <v>255</v>
      </c>
      <c r="O1330">
        <v>1471</v>
      </c>
      <c r="P1330" t="s">
        <v>407</v>
      </c>
      <c r="Q1330" t="s">
        <v>255</v>
      </c>
      <c r="R1330" t="s">
        <v>430</v>
      </c>
      <c r="S1330" s="2">
        <v>0</v>
      </c>
      <c r="U1330">
        <v>14</v>
      </c>
      <c r="IF1330">
        <v>1471</v>
      </c>
      <c r="IG1330" t="s">
        <v>407</v>
      </c>
      <c r="IH1330" t="s">
        <v>252</v>
      </c>
      <c r="IK1330">
        <v>-2</v>
      </c>
      <c r="IL1330" t="s">
        <v>253</v>
      </c>
      <c r="IM1330" t="s">
        <v>254</v>
      </c>
      <c r="IN1330" t="s">
        <v>416</v>
      </c>
      <c r="IP1330" t="s">
        <v>419</v>
      </c>
    </row>
    <row r="1331" spans="1:250" x14ac:dyDescent="0.25">
      <c r="A1331">
        <v>135073</v>
      </c>
      <c r="B1331">
        <v>1886117376</v>
      </c>
      <c r="C1331">
        <v>1403</v>
      </c>
      <c r="D1331" t="s">
        <v>399</v>
      </c>
      <c r="E1331" t="s">
        <v>400</v>
      </c>
      <c r="F1331">
        <v>1407</v>
      </c>
      <c r="G1331" t="s">
        <v>401</v>
      </c>
      <c r="H1331" t="s">
        <v>400</v>
      </c>
      <c r="I1331">
        <v>417</v>
      </c>
      <c r="J1331" t="s">
        <v>389</v>
      </c>
      <c r="K1331" t="s">
        <v>390</v>
      </c>
      <c r="L1331">
        <v>1471</v>
      </c>
      <c r="M1331" t="s">
        <v>407</v>
      </c>
      <c r="N1331" t="s">
        <v>255</v>
      </c>
      <c r="O1331">
        <v>1471</v>
      </c>
      <c r="P1331" t="s">
        <v>407</v>
      </c>
      <c r="Q1331" t="s">
        <v>255</v>
      </c>
      <c r="R1331" t="s">
        <v>430</v>
      </c>
      <c r="S1331" s="2">
        <v>0</v>
      </c>
      <c r="U1331">
        <v>14</v>
      </c>
      <c r="IF1331">
        <v>1471</v>
      </c>
      <c r="IG1331" t="s">
        <v>407</v>
      </c>
      <c r="IH1331" t="s">
        <v>252</v>
      </c>
      <c r="IK1331">
        <v>-2</v>
      </c>
      <c r="IL1331" t="s">
        <v>253</v>
      </c>
      <c r="IM1331" t="s">
        <v>254</v>
      </c>
      <c r="IN1331" t="s">
        <v>416</v>
      </c>
      <c r="IP1331" t="s">
        <v>419</v>
      </c>
    </row>
    <row r="1332" spans="1:250" x14ac:dyDescent="0.25">
      <c r="A1332">
        <v>135074</v>
      </c>
      <c r="B1332">
        <v>1886117376</v>
      </c>
      <c r="C1332">
        <v>1403</v>
      </c>
      <c r="D1332" t="s">
        <v>399</v>
      </c>
      <c r="E1332" t="s">
        <v>400</v>
      </c>
      <c r="F1332">
        <v>1407</v>
      </c>
      <c r="G1332" t="s">
        <v>401</v>
      </c>
      <c r="H1332" t="s">
        <v>400</v>
      </c>
      <c r="I1332">
        <v>504</v>
      </c>
      <c r="J1332" t="s">
        <v>464</v>
      </c>
      <c r="K1332" t="s">
        <v>463</v>
      </c>
      <c r="L1332">
        <v>79514</v>
      </c>
      <c r="M1332" t="s">
        <v>465</v>
      </c>
      <c r="N1332" t="s">
        <v>466</v>
      </c>
      <c r="O1332">
        <v>79514</v>
      </c>
      <c r="P1332" t="s">
        <v>465</v>
      </c>
      <c r="Q1332" t="s">
        <v>466</v>
      </c>
      <c r="R1332" t="s">
        <v>297</v>
      </c>
      <c r="S1332" s="2">
        <v>-1906.09</v>
      </c>
      <c r="U1332">
        <v>15</v>
      </c>
      <c r="IF1332">
        <v>79514</v>
      </c>
      <c r="IG1332" t="s">
        <v>465</v>
      </c>
      <c r="IH1332" t="s">
        <v>252</v>
      </c>
      <c r="IK1332">
        <v>-2</v>
      </c>
      <c r="IL1332" t="s">
        <v>253</v>
      </c>
      <c r="IM1332" t="s">
        <v>254</v>
      </c>
      <c r="IN1332" t="s">
        <v>416</v>
      </c>
      <c r="IP1332" t="s">
        <v>465</v>
      </c>
    </row>
    <row r="1333" spans="1:250" x14ac:dyDescent="0.25">
      <c r="A1333">
        <v>135075</v>
      </c>
      <c r="B1333">
        <v>1886117376</v>
      </c>
      <c r="C1333">
        <v>1403</v>
      </c>
      <c r="D1333" t="s">
        <v>399</v>
      </c>
      <c r="E1333" t="s">
        <v>400</v>
      </c>
      <c r="F1333">
        <v>1407</v>
      </c>
      <c r="G1333" t="s">
        <v>401</v>
      </c>
      <c r="H1333" t="s">
        <v>400</v>
      </c>
      <c r="I1333">
        <v>504</v>
      </c>
      <c r="J1333" t="s">
        <v>464</v>
      </c>
      <c r="K1333" t="s">
        <v>463</v>
      </c>
      <c r="L1333">
        <v>78013</v>
      </c>
      <c r="M1333" t="s">
        <v>467</v>
      </c>
      <c r="N1333" t="s">
        <v>262</v>
      </c>
      <c r="O1333">
        <v>78013</v>
      </c>
      <c r="P1333" t="s">
        <v>467</v>
      </c>
      <c r="Q1333" t="s">
        <v>262</v>
      </c>
      <c r="R1333" t="s">
        <v>297</v>
      </c>
      <c r="S1333" s="2">
        <v>-554.84</v>
      </c>
      <c r="U1333">
        <v>15</v>
      </c>
      <c r="IF1333">
        <v>78013</v>
      </c>
      <c r="IG1333" t="s">
        <v>467</v>
      </c>
      <c r="IH1333" t="s">
        <v>252</v>
      </c>
      <c r="IK1333">
        <v>-2</v>
      </c>
      <c r="IL1333" t="s">
        <v>253</v>
      </c>
      <c r="IM1333" t="s">
        <v>254</v>
      </c>
      <c r="IN1333" t="s">
        <v>416</v>
      </c>
      <c r="IP1333" t="s">
        <v>467</v>
      </c>
    </row>
    <row r="1334" spans="1:250" x14ac:dyDescent="0.25">
      <c r="A1334">
        <v>135076</v>
      </c>
      <c r="B1334">
        <v>1886117376</v>
      </c>
      <c r="C1334">
        <v>1403</v>
      </c>
      <c r="D1334" t="s">
        <v>399</v>
      </c>
      <c r="E1334" t="s">
        <v>400</v>
      </c>
      <c r="F1334">
        <v>1407</v>
      </c>
      <c r="G1334" t="s">
        <v>401</v>
      </c>
      <c r="H1334" t="s">
        <v>400</v>
      </c>
      <c r="I1334">
        <v>501</v>
      </c>
      <c r="J1334" t="s">
        <v>468</v>
      </c>
      <c r="K1334" t="s">
        <v>469</v>
      </c>
      <c r="L1334">
        <v>78013</v>
      </c>
      <c r="M1334" t="s">
        <v>467</v>
      </c>
      <c r="N1334" t="s">
        <v>262</v>
      </c>
      <c r="O1334">
        <v>78013</v>
      </c>
      <c r="P1334" t="s">
        <v>467</v>
      </c>
      <c r="Q1334" t="s">
        <v>262</v>
      </c>
      <c r="R1334" t="s">
        <v>297</v>
      </c>
      <c r="S1334" s="2">
        <v>-454.99</v>
      </c>
      <c r="U1334">
        <v>15</v>
      </c>
      <c r="IF1334">
        <v>78013</v>
      </c>
      <c r="IG1334" t="s">
        <v>467</v>
      </c>
      <c r="IH1334" t="s">
        <v>252</v>
      </c>
      <c r="IK1334">
        <v>-2</v>
      </c>
      <c r="IL1334" t="s">
        <v>253</v>
      </c>
      <c r="IM1334" t="s">
        <v>254</v>
      </c>
      <c r="IN1334" t="s">
        <v>416</v>
      </c>
      <c r="IP1334" t="s">
        <v>467</v>
      </c>
    </row>
    <row r="1335" spans="1:250" x14ac:dyDescent="0.25">
      <c r="A1335">
        <v>135077</v>
      </c>
      <c r="B1335">
        <v>1886117376</v>
      </c>
      <c r="C1335">
        <v>1403</v>
      </c>
      <c r="D1335" t="s">
        <v>399</v>
      </c>
      <c r="E1335" t="s">
        <v>400</v>
      </c>
      <c r="F1335">
        <v>1407</v>
      </c>
      <c r="G1335" t="s">
        <v>401</v>
      </c>
      <c r="H1335" t="s">
        <v>400</v>
      </c>
      <c r="I1335">
        <v>499</v>
      </c>
      <c r="J1335" t="s">
        <v>470</v>
      </c>
      <c r="K1335" t="s">
        <v>471</v>
      </c>
      <c r="L1335">
        <v>78013</v>
      </c>
      <c r="M1335" t="s">
        <v>467</v>
      </c>
      <c r="N1335" t="s">
        <v>262</v>
      </c>
      <c r="O1335">
        <v>78013</v>
      </c>
      <c r="P1335" t="s">
        <v>467</v>
      </c>
      <c r="Q1335" t="s">
        <v>262</v>
      </c>
      <c r="R1335" t="s">
        <v>297</v>
      </c>
      <c r="S1335" s="2">
        <v>-454.99</v>
      </c>
      <c r="U1335">
        <v>15</v>
      </c>
      <c r="IF1335">
        <v>78013</v>
      </c>
      <c r="IG1335" t="s">
        <v>467</v>
      </c>
      <c r="IH1335" t="s">
        <v>252</v>
      </c>
      <c r="IK1335">
        <v>-2</v>
      </c>
      <c r="IL1335" t="s">
        <v>253</v>
      </c>
      <c r="IM1335" t="s">
        <v>254</v>
      </c>
      <c r="IN1335" t="s">
        <v>416</v>
      </c>
      <c r="IP1335" t="s">
        <v>467</v>
      </c>
    </row>
    <row r="1336" spans="1:250" x14ac:dyDescent="0.25">
      <c r="A1336">
        <v>135078</v>
      </c>
      <c r="B1336">
        <v>1886117376</v>
      </c>
      <c r="C1336">
        <v>1403</v>
      </c>
      <c r="D1336" t="s">
        <v>399</v>
      </c>
      <c r="E1336" t="s">
        <v>400</v>
      </c>
      <c r="F1336">
        <v>1407</v>
      </c>
      <c r="G1336" t="s">
        <v>401</v>
      </c>
      <c r="H1336" t="s">
        <v>400</v>
      </c>
      <c r="I1336">
        <v>504</v>
      </c>
      <c r="J1336" t="s">
        <v>464</v>
      </c>
      <c r="K1336" t="s">
        <v>463</v>
      </c>
      <c r="L1336">
        <v>50297</v>
      </c>
      <c r="M1336" t="s">
        <v>435</v>
      </c>
      <c r="N1336" t="s">
        <v>436</v>
      </c>
      <c r="O1336">
        <v>50297</v>
      </c>
      <c r="P1336" t="s">
        <v>435</v>
      </c>
      <c r="Q1336" t="s">
        <v>436</v>
      </c>
      <c r="R1336" t="s">
        <v>297</v>
      </c>
      <c r="S1336" s="2">
        <v>-1883.18</v>
      </c>
      <c r="U1336">
        <v>15</v>
      </c>
      <c r="IF1336">
        <v>50297</v>
      </c>
      <c r="IG1336" t="s">
        <v>435</v>
      </c>
      <c r="IH1336" t="s">
        <v>252</v>
      </c>
      <c r="IK1336">
        <v>-2</v>
      </c>
      <c r="IL1336" t="s">
        <v>253</v>
      </c>
      <c r="IM1336" t="s">
        <v>254</v>
      </c>
      <c r="IN1336" t="s">
        <v>416</v>
      </c>
      <c r="IP1336" t="s">
        <v>435</v>
      </c>
    </row>
    <row r="1337" spans="1:250" x14ac:dyDescent="0.25">
      <c r="A1337">
        <v>135079</v>
      </c>
      <c r="B1337">
        <v>1886117376</v>
      </c>
      <c r="C1337">
        <v>1403</v>
      </c>
      <c r="D1337" t="s">
        <v>399</v>
      </c>
      <c r="E1337" t="s">
        <v>400</v>
      </c>
      <c r="F1337">
        <v>1407</v>
      </c>
      <c r="G1337" t="s">
        <v>401</v>
      </c>
      <c r="H1337" t="s">
        <v>400</v>
      </c>
      <c r="I1337">
        <v>501</v>
      </c>
      <c r="J1337" t="s">
        <v>468</v>
      </c>
      <c r="K1337" t="s">
        <v>469</v>
      </c>
      <c r="L1337">
        <v>50297</v>
      </c>
      <c r="M1337" t="s">
        <v>435</v>
      </c>
      <c r="N1337" t="s">
        <v>436</v>
      </c>
      <c r="O1337">
        <v>50297</v>
      </c>
      <c r="P1337" t="s">
        <v>435</v>
      </c>
      <c r="Q1337" t="s">
        <v>436</v>
      </c>
      <c r="R1337" t="s">
        <v>297</v>
      </c>
      <c r="S1337" s="2">
        <v>-1543.91</v>
      </c>
      <c r="U1337">
        <v>15</v>
      </c>
      <c r="IF1337">
        <v>50297</v>
      </c>
      <c r="IG1337" t="s">
        <v>435</v>
      </c>
      <c r="IH1337" t="s">
        <v>252</v>
      </c>
      <c r="IK1337">
        <v>-2</v>
      </c>
      <c r="IL1337" t="s">
        <v>253</v>
      </c>
      <c r="IM1337" t="s">
        <v>254</v>
      </c>
      <c r="IN1337" t="s">
        <v>416</v>
      </c>
      <c r="IP1337" t="s">
        <v>435</v>
      </c>
    </row>
    <row r="1338" spans="1:250" x14ac:dyDescent="0.25">
      <c r="A1338">
        <v>135080</v>
      </c>
      <c r="B1338">
        <v>1886117376</v>
      </c>
      <c r="C1338">
        <v>1403</v>
      </c>
      <c r="D1338" t="s">
        <v>399</v>
      </c>
      <c r="E1338" t="s">
        <v>400</v>
      </c>
      <c r="F1338">
        <v>1407</v>
      </c>
      <c r="G1338" t="s">
        <v>401</v>
      </c>
      <c r="H1338" t="s">
        <v>400</v>
      </c>
      <c r="I1338">
        <v>499</v>
      </c>
      <c r="J1338" t="s">
        <v>470</v>
      </c>
      <c r="K1338" t="s">
        <v>471</v>
      </c>
      <c r="L1338">
        <v>50297</v>
      </c>
      <c r="M1338" t="s">
        <v>435</v>
      </c>
      <c r="N1338" t="s">
        <v>436</v>
      </c>
      <c r="O1338">
        <v>50297</v>
      </c>
      <c r="P1338" t="s">
        <v>435</v>
      </c>
      <c r="Q1338" t="s">
        <v>436</v>
      </c>
      <c r="R1338" t="s">
        <v>297</v>
      </c>
      <c r="S1338" s="2">
        <v>-1543.91</v>
      </c>
      <c r="U1338">
        <v>15</v>
      </c>
      <c r="IF1338">
        <v>50297</v>
      </c>
      <c r="IG1338" t="s">
        <v>435</v>
      </c>
      <c r="IH1338" t="s">
        <v>252</v>
      </c>
      <c r="IK1338">
        <v>-2</v>
      </c>
      <c r="IL1338" t="s">
        <v>253</v>
      </c>
      <c r="IM1338" t="s">
        <v>254</v>
      </c>
      <c r="IN1338" t="s">
        <v>416</v>
      </c>
      <c r="IP1338" t="s">
        <v>435</v>
      </c>
    </row>
    <row r="1339" spans="1:250" x14ac:dyDescent="0.25">
      <c r="A1339">
        <v>135081</v>
      </c>
      <c r="B1339">
        <v>1886117376</v>
      </c>
      <c r="C1339">
        <v>1403</v>
      </c>
      <c r="D1339" t="s">
        <v>399</v>
      </c>
      <c r="E1339" t="s">
        <v>400</v>
      </c>
      <c r="F1339">
        <v>1407</v>
      </c>
      <c r="G1339" t="s">
        <v>401</v>
      </c>
      <c r="H1339" t="s">
        <v>400</v>
      </c>
      <c r="I1339">
        <v>493</v>
      </c>
      <c r="J1339" t="s">
        <v>472</v>
      </c>
      <c r="K1339" t="s">
        <v>473</v>
      </c>
      <c r="L1339">
        <v>50297</v>
      </c>
      <c r="M1339" t="s">
        <v>435</v>
      </c>
      <c r="N1339" t="s">
        <v>436</v>
      </c>
      <c r="O1339">
        <v>50297</v>
      </c>
      <c r="P1339" t="s">
        <v>435</v>
      </c>
      <c r="Q1339" t="s">
        <v>436</v>
      </c>
      <c r="R1339" t="s">
        <v>297</v>
      </c>
      <c r="S1339" s="2">
        <v>-1757.04</v>
      </c>
      <c r="U1339">
        <v>15</v>
      </c>
      <c r="IF1339">
        <v>50297</v>
      </c>
      <c r="IG1339" t="s">
        <v>435</v>
      </c>
      <c r="IH1339" t="s">
        <v>252</v>
      </c>
      <c r="IK1339">
        <v>-2</v>
      </c>
      <c r="IL1339" t="s">
        <v>253</v>
      </c>
      <c r="IM1339" t="s">
        <v>254</v>
      </c>
      <c r="IN1339" t="s">
        <v>416</v>
      </c>
      <c r="IP1339" t="s">
        <v>435</v>
      </c>
    </row>
    <row r="1340" spans="1:250" x14ac:dyDescent="0.25">
      <c r="A1340">
        <v>135082</v>
      </c>
      <c r="B1340">
        <v>1886117376</v>
      </c>
      <c r="C1340">
        <v>1403</v>
      </c>
      <c r="D1340" t="s">
        <v>399</v>
      </c>
      <c r="E1340" t="s">
        <v>400</v>
      </c>
      <c r="F1340">
        <v>1407</v>
      </c>
      <c r="G1340" t="s">
        <v>401</v>
      </c>
      <c r="H1340" t="s">
        <v>400</v>
      </c>
      <c r="I1340">
        <v>491</v>
      </c>
      <c r="J1340" t="s">
        <v>474</v>
      </c>
      <c r="K1340" t="s">
        <v>475</v>
      </c>
      <c r="L1340">
        <v>50297</v>
      </c>
      <c r="M1340" t="s">
        <v>435</v>
      </c>
      <c r="N1340" t="s">
        <v>436</v>
      </c>
      <c r="O1340">
        <v>50297</v>
      </c>
      <c r="P1340" t="s">
        <v>435</v>
      </c>
      <c r="Q1340" t="s">
        <v>436</v>
      </c>
      <c r="R1340" t="s">
        <v>297</v>
      </c>
      <c r="S1340" s="2">
        <v>-1317.79</v>
      </c>
      <c r="U1340">
        <v>15</v>
      </c>
      <c r="IF1340">
        <v>50297</v>
      </c>
      <c r="IG1340" t="s">
        <v>435</v>
      </c>
      <c r="IH1340" t="s">
        <v>252</v>
      </c>
      <c r="IK1340">
        <v>-2</v>
      </c>
      <c r="IL1340" t="s">
        <v>253</v>
      </c>
      <c r="IM1340" t="s">
        <v>254</v>
      </c>
      <c r="IN1340" t="s">
        <v>416</v>
      </c>
      <c r="IP1340" t="s">
        <v>435</v>
      </c>
    </row>
    <row r="1341" spans="1:250" x14ac:dyDescent="0.25">
      <c r="A1341">
        <v>135083</v>
      </c>
      <c r="B1341">
        <v>1886117376</v>
      </c>
      <c r="C1341">
        <v>1403</v>
      </c>
      <c r="D1341" t="s">
        <v>399</v>
      </c>
      <c r="E1341" t="s">
        <v>400</v>
      </c>
      <c r="F1341">
        <v>1407</v>
      </c>
      <c r="G1341" t="s">
        <v>401</v>
      </c>
      <c r="H1341" t="s">
        <v>400</v>
      </c>
      <c r="I1341">
        <v>484</v>
      </c>
      <c r="J1341" t="s">
        <v>476</v>
      </c>
      <c r="K1341" t="s">
        <v>477</v>
      </c>
      <c r="L1341">
        <v>50297</v>
      </c>
      <c r="M1341" t="s">
        <v>435</v>
      </c>
      <c r="N1341" t="s">
        <v>436</v>
      </c>
      <c r="O1341">
        <v>50297</v>
      </c>
      <c r="P1341" t="s">
        <v>435</v>
      </c>
      <c r="Q1341" t="s">
        <v>436</v>
      </c>
      <c r="R1341" t="s">
        <v>297</v>
      </c>
      <c r="S1341" s="2">
        <v>-1563.61</v>
      </c>
      <c r="U1341">
        <v>15</v>
      </c>
      <c r="IF1341">
        <v>50297</v>
      </c>
      <c r="IG1341" t="s">
        <v>435</v>
      </c>
      <c r="IH1341" t="s">
        <v>252</v>
      </c>
      <c r="IK1341">
        <v>-2</v>
      </c>
      <c r="IL1341" t="s">
        <v>253</v>
      </c>
      <c r="IM1341" t="s">
        <v>254</v>
      </c>
      <c r="IN1341" t="s">
        <v>416</v>
      </c>
      <c r="IP1341" t="s">
        <v>435</v>
      </c>
    </row>
    <row r="1342" spans="1:250" x14ac:dyDescent="0.25">
      <c r="A1342">
        <v>135084</v>
      </c>
      <c r="B1342">
        <v>1886117376</v>
      </c>
      <c r="C1342">
        <v>1403</v>
      </c>
      <c r="D1342" t="s">
        <v>399</v>
      </c>
      <c r="E1342" t="s">
        <v>400</v>
      </c>
      <c r="F1342">
        <v>1407</v>
      </c>
      <c r="G1342" t="s">
        <v>401</v>
      </c>
      <c r="H1342" t="s">
        <v>400</v>
      </c>
      <c r="I1342">
        <v>483</v>
      </c>
      <c r="J1342" t="s">
        <v>448</v>
      </c>
      <c r="K1342" t="s">
        <v>449</v>
      </c>
      <c r="L1342">
        <v>50297</v>
      </c>
      <c r="M1342" t="s">
        <v>435</v>
      </c>
      <c r="N1342" t="s">
        <v>436</v>
      </c>
      <c r="O1342">
        <v>50297</v>
      </c>
      <c r="P1342" t="s">
        <v>435</v>
      </c>
      <c r="Q1342" t="s">
        <v>436</v>
      </c>
      <c r="R1342" t="s">
        <v>297</v>
      </c>
      <c r="S1342" s="2">
        <v>-740.66</v>
      </c>
      <c r="U1342">
        <v>15</v>
      </c>
      <c r="IF1342">
        <v>50297</v>
      </c>
      <c r="IG1342" t="s">
        <v>435</v>
      </c>
      <c r="IH1342" t="s">
        <v>252</v>
      </c>
      <c r="IK1342">
        <v>-2</v>
      </c>
      <c r="IL1342" t="s">
        <v>253</v>
      </c>
      <c r="IM1342" t="s">
        <v>254</v>
      </c>
      <c r="IN1342" t="s">
        <v>416</v>
      </c>
      <c r="IP1342" t="s">
        <v>435</v>
      </c>
    </row>
    <row r="1343" spans="1:250" x14ac:dyDescent="0.25">
      <c r="A1343">
        <v>135085</v>
      </c>
      <c r="B1343">
        <v>1886117376</v>
      </c>
      <c r="C1343">
        <v>1403</v>
      </c>
      <c r="D1343" t="s">
        <v>399</v>
      </c>
      <c r="E1343" t="s">
        <v>400</v>
      </c>
      <c r="F1343">
        <v>1407</v>
      </c>
      <c r="G1343" t="s">
        <v>401</v>
      </c>
      <c r="H1343" t="s">
        <v>400</v>
      </c>
      <c r="I1343">
        <v>479</v>
      </c>
      <c r="J1343" t="s">
        <v>450</v>
      </c>
      <c r="K1343" t="s">
        <v>451</v>
      </c>
      <c r="L1343">
        <v>50297</v>
      </c>
      <c r="M1343" t="s">
        <v>435</v>
      </c>
      <c r="N1343" t="s">
        <v>436</v>
      </c>
      <c r="O1343">
        <v>50297</v>
      </c>
      <c r="P1343" t="s">
        <v>435</v>
      </c>
      <c r="Q1343" t="s">
        <v>436</v>
      </c>
      <c r="R1343" t="s">
        <v>297</v>
      </c>
      <c r="S1343" s="2">
        <v>-765.44</v>
      </c>
      <c r="U1343">
        <v>15</v>
      </c>
      <c r="IF1343">
        <v>50297</v>
      </c>
      <c r="IG1343" t="s">
        <v>435</v>
      </c>
      <c r="IH1343" t="s">
        <v>252</v>
      </c>
      <c r="IK1343">
        <v>-2</v>
      </c>
      <c r="IL1343" t="s">
        <v>253</v>
      </c>
      <c r="IM1343" t="s">
        <v>254</v>
      </c>
      <c r="IN1343" t="s">
        <v>416</v>
      </c>
      <c r="IP1343" t="s">
        <v>435</v>
      </c>
    </row>
    <row r="1344" spans="1:250" x14ac:dyDescent="0.25">
      <c r="A1344">
        <v>135086</v>
      </c>
      <c r="B1344">
        <v>1886117376</v>
      </c>
      <c r="C1344">
        <v>1403</v>
      </c>
      <c r="D1344" t="s">
        <v>399</v>
      </c>
      <c r="E1344" t="s">
        <v>400</v>
      </c>
      <c r="F1344">
        <v>1407</v>
      </c>
      <c r="G1344" t="s">
        <v>401</v>
      </c>
      <c r="H1344" t="s">
        <v>400</v>
      </c>
      <c r="I1344">
        <v>475</v>
      </c>
      <c r="J1344" t="s">
        <v>433</v>
      </c>
      <c r="K1344" t="s">
        <v>434</v>
      </c>
      <c r="L1344">
        <v>50297</v>
      </c>
      <c r="M1344" t="s">
        <v>435</v>
      </c>
      <c r="N1344" t="s">
        <v>436</v>
      </c>
      <c r="O1344">
        <v>50297</v>
      </c>
      <c r="P1344" t="s">
        <v>435</v>
      </c>
      <c r="Q1344" t="s">
        <v>436</v>
      </c>
      <c r="R1344" t="s">
        <v>297</v>
      </c>
      <c r="S1344" s="2">
        <v>-1524.49</v>
      </c>
      <c r="U1344">
        <v>15</v>
      </c>
      <c r="IF1344">
        <v>50297</v>
      </c>
      <c r="IG1344" t="s">
        <v>435</v>
      </c>
      <c r="IH1344" t="s">
        <v>252</v>
      </c>
      <c r="IK1344">
        <v>-2</v>
      </c>
      <c r="IL1344" t="s">
        <v>253</v>
      </c>
      <c r="IM1344" t="s">
        <v>254</v>
      </c>
      <c r="IN1344" t="s">
        <v>416</v>
      </c>
      <c r="IP1344" t="s">
        <v>435</v>
      </c>
    </row>
    <row r="1345" spans="1:250" x14ac:dyDescent="0.25">
      <c r="A1345">
        <v>135087</v>
      </c>
      <c r="B1345">
        <v>1886117376</v>
      </c>
      <c r="C1345">
        <v>1403</v>
      </c>
      <c r="D1345" t="s">
        <v>399</v>
      </c>
      <c r="E1345" t="s">
        <v>400</v>
      </c>
      <c r="F1345">
        <v>1407</v>
      </c>
      <c r="G1345" t="s">
        <v>401</v>
      </c>
      <c r="H1345" t="s">
        <v>400</v>
      </c>
      <c r="I1345">
        <v>474</v>
      </c>
      <c r="J1345" t="s">
        <v>437</v>
      </c>
      <c r="K1345" t="s">
        <v>438</v>
      </c>
      <c r="L1345">
        <v>50297</v>
      </c>
      <c r="M1345" t="s">
        <v>435</v>
      </c>
      <c r="N1345" t="s">
        <v>436</v>
      </c>
      <c r="O1345">
        <v>50297</v>
      </c>
      <c r="P1345" t="s">
        <v>435</v>
      </c>
      <c r="Q1345" t="s">
        <v>436</v>
      </c>
      <c r="R1345" t="s">
        <v>297</v>
      </c>
      <c r="S1345" s="2">
        <v>-1524.46</v>
      </c>
      <c r="U1345">
        <v>15</v>
      </c>
      <c r="IF1345">
        <v>50297</v>
      </c>
      <c r="IG1345" t="s">
        <v>435</v>
      </c>
      <c r="IH1345" t="s">
        <v>252</v>
      </c>
      <c r="IK1345">
        <v>-2</v>
      </c>
      <c r="IL1345" t="s">
        <v>253</v>
      </c>
      <c r="IM1345" t="s">
        <v>254</v>
      </c>
      <c r="IN1345" t="s">
        <v>416</v>
      </c>
      <c r="IP1345" t="s">
        <v>435</v>
      </c>
    </row>
    <row r="1346" spans="1:250" x14ac:dyDescent="0.25">
      <c r="A1346">
        <v>135088</v>
      </c>
      <c r="B1346">
        <v>1886117376</v>
      </c>
      <c r="C1346">
        <v>1403</v>
      </c>
      <c r="D1346" t="s">
        <v>399</v>
      </c>
      <c r="E1346" t="s">
        <v>400</v>
      </c>
      <c r="F1346">
        <v>1407</v>
      </c>
      <c r="G1346" t="s">
        <v>401</v>
      </c>
      <c r="H1346" t="s">
        <v>400</v>
      </c>
      <c r="I1346">
        <v>470</v>
      </c>
      <c r="J1346" t="s">
        <v>439</v>
      </c>
      <c r="K1346" t="s">
        <v>440</v>
      </c>
      <c r="L1346">
        <v>50297</v>
      </c>
      <c r="M1346" t="s">
        <v>435</v>
      </c>
      <c r="N1346" t="s">
        <v>436</v>
      </c>
      <c r="O1346">
        <v>50297</v>
      </c>
      <c r="P1346" t="s">
        <v>435</v>
      </c>
      <c r="Q1346" t="s">
        <v>436</v>
      </c>
      <c r="R1346" t="s">
        <v>297</v>
      </c>
      <c r="S1346" s="2">
        <v>-1843.5</v>
      </c>
      <c r="U1346">
        <v>15</v>
      </c>
      <c r="IF1346">
        <v>50297</v>
      </c>
      <c r="IG1346" t="s">
        <v>435</v>
      </c>
      <c r="IH1346" t="s">
        <v>252</v>
      </c>
      <c r="IK1346">
        <v>-2</v>
      </c>
      <c r="IL1346" t="s">
        <v>253</v>
      </c>
      <c r="IM1346" t="s">
        <v>254</v>
      </c>
      <c r="IN1346" t="s">
        <v>416</v>
      </c>
      <c r="IP1346" t="s">
        <v>435</v>
      </c>
    </row>
    <row r="1347" spans="1:250" x14ac:dyDescent="0.25">
      <c r="A1347">
        <v>135089</v>
      </c>
      <c r="B1347">
        <v>1886117376</v>
      </c>
      <c r="C1347">
        <v>1403</v>
      </c>
      <c r="D1347" t="s">
        <v>399</v>
      </c>
      <c r="E1347" t="s">
        <v>400</v>
      </c>
      <c r="F1347">
        <v>1407</v>
      </c>
      <c r="G1347" t="s">
        <v>401</v>
      </c>
      <c r="H1347" t="s">
        <v>400</v>
      </c>
      <c r="I1347">
        <v>467</v>
      </c>
      <c r="J1347" t="s">
        <v>441</v>
      </c>
      <c r="K1347" t="s">
        <v>442</v>
      </c>
      <c r="L1347">
        <v>50297</v>
      </c>
      <c r="M1347" t="s">
        <v>435</v>
      </c>
      <c r="N1347" t="s">
        <v>436</v>
      </c>
      <c r="O1347">
        <v>50297</v>
      </c>
      <c r="P1347" t="s">
        <v>435</v>
      </c>
      <c r="Q1347" t="s">
        <v>436</v>
      </c>
      <c r="R1347" t="s">
        <v>297</v>
      </c>
      <c r="S1347" s="2">
        <v>-1192.8499999999999</v>
      </c>
      <c r="U1347">
        <v>15</v>
      </c>
      <c r="IF1347">
        <v>50297</v>
      </c>
      <c r="IG1347" t="s">
        <v>435</v>
      </c>
      <c r="IH1347" t="s">
        <v>252</v>
      </c>
      <c r="IK1347">
        <v>-2</v>
      </c>
      <c r="IL1347" t="s">
        <v>253</v>
      </c>
      <c r="IM1347" t="s">
        <v>254</v>
      </c>
      <c r="IN1347" t="s">
        <v>416</v>
      </c>
      <c r="IP1347" t="s">
        <v>435</v>
      </c>
    </row>
    <row r="1348" spans="1:250" x14ac:dyDescent="0.25">
      <c r="A1348">
        <v>135090</v>
      </c>
      <c r="B1348">
        <v>1886117376</v>
      </c>
      <c r="C1348">
        <v>1403</v>
      </c>
      <c r="D1348" t="s">
        <v>399</v>
      </c>
      <c r="E1348" t="s">
        <v>400</v>
      </c>
      <c r="F1348">
        <v>1407</v>
      </c>
      <c r="G1348" t="s">
        <v>401</v>
      </c>
      <c r="H1348" t="s">
        <v>400</v>
      </c>
      <c r="I1348">
        <v>466</v>
      </c>
      <c r="J1348" t="s">
        <v>443</v>
      </c>
      <c r="K1348" t="s">
        <v>444</v>
      </c>
      <c r="L1348">
        <v>50297</v>
      </c>
      <c r="M1348" t="s">
        <v>435</v>
      </c>
      <c r="N1348" t="s">
        <v>436</v>
      </c>
      <c r="O1348">
        <v>50297</v>
      </c>
      <c r="P1348" t="s">
        <v>435</v>
      </c>
      <c r="Q1348" t="s">
        <v>436</v>
      </c>
      <c r="R1348" t="s">
        <v>297</v>
      </c>
      <c r="S1348" s="2">
        <v>-755.3</v>
      </c>
      <c r="U1348">
        <v>15</v>
      </c>
      <c r="IF1348">
        <v>50297</v>
      </c>
      <c r="IG1348" t="s">
        <v>435</v>
      </c>
      <c r="IH1348" t="s">
        <v>252</v>
      </c>
      <c r="IK1348">
        <v>-2</v>
      </c>
      <c r="IL1348" t="s">
        <v>253</v>
      </c>
      <c r="IM1348" t="s">
        <v>254</v>
      </c>
      <c r="IN1348" t="s">
        <v>416</v>
      </c>
      <c r="IP1348" t="s">
        <v>435</v>
      </c>
    </row>
    <row r="1349" spans="1:250" x14ac:dyDescent="0.25">
      <c r="A1349">
        <v>135091</v>
      </c>
      <c r="B1349">
        <v>1886117376</v>
      </c>
      <c r="C1349">
        <v>1403</v>
      </c>
      <c r="D1349" t="s">
        <v>399</v>
      </c>
      <c r="E1349" t="s">
        <v>400</v>
      </c>
      <c r="F1349">
        <v>1407</v>
      </c>
      <c r="G1349" t="s">
        <v>401</v>
      </c>
      <c r="H1349" t="s">
        <v>400</v>
      </c>
      <c r="I1349">
        <v>504</v>
      </c>
      <c r="J1349" t="s">
        <v>464</v>
      </c>
      <c r="K1349" t="s">
        <v>463</v>
      </c>
      <c r="L1349">
        <v>22342</v>
      </c>
      <c r="M1349" t="s">
        <v>403</v>
      </c>
      <c r="N1349" t="s">
        <v>404</v>
      </c>
      <c r="O1349">
        <v>22342</v>
      </c>
      <c r="P1349" t="s">
        <v>403</v>
      </c>
      <c r="Q1349" t="s">
        <v>404</v>
      </c>
      <c r="R1349" t="s">
        <v>297</v>
      </c>
      <c r="S1349" s="2">
        <v>0</v>
      </c>
      <c r="U1349">
        <v>15</v>
      </c>
      <c r="IF1349">
        <v>22342</v>
      </c>
      <c r="IG1349" t="s">
        <v>403</v>
      </c>
      <c r="IH1349" t="s">
        <v>252</v>
      </c>
      <c r="IK1349">
        <v>-2</v>
      </c>
      <c r="IL1349" t="s">
        <v>253</v>
      </c>
      <c r="IM1349" t="s">
        <v>254</v>
      </c>
      <c r="IN1349" t="s">
        <v>416</v>
      </c>
      <c r="IP1349" t="s">
        <v>417</v>
      </c>
    </row>
    <row r="1350" spans="1:250" x14ac:dyDescent="0.25">
      <c r="A1350">
        <v>135092</v>
      </c>
      <c r="B1350">
        <v>1886117376</v>
      </c>
      <c r="C1350">
        <v>1403</v>
      </c>
      <c r="D1350" t="s">
        <v>399</v>
      </c>
      <c r="E1350" t="s">
        <v>400</v>
      </c>
      <c r="F1350">
        <v>1407</v>
      </c>
      <c r="G1350" t="s">
        <v>401</v>
      </c>
      <c r="H1350" t="s">
        <v>400</v>
      </c>
      <c r="I1350">
        <v>501</v>
      </c>
      <c r="J1350" t="s">
        <v>468</v>
      </c>
      <c r="K1350" t="s">
        <v>469</v>
      </c>
      <c r="L1350">
        <v>22342</v>
      </c>
      <c r="M1350" t="s">
        <v>403</v>
      </c>
      <c r="N1350" t="s">
        <v>404</v>
      </c>
      <c r="O1350">
        <v>22342</v>
      </c>
      <c r="P1350" t="s">
        <v>403</v>
      </c>
      <c r="Q1350" t="s">
        <v>404</v>
      </c>
      <c r="R1350" t="s">
        <v>297</v>
      </c>
      <c r="S1350" s="2">
        <v>-1569.72</v>
      </c>
      <c r="U1350">
        <v>15</v>
      </c>
      <c r="IF1350">
        <v>22342</v>
      </c>
      <c r="IG1350" t="s">
        <v>403</v>
      </c>
      <c r="IH1350" t="s">
        <v>252</v>
      </c>
      <c r="IK1350">
        <v>-2</v>
      </c>
      <c r="IL1350" t="s">
        <v>253</v>
      </c>
      <c r="IM1350" t="s">
        <v>254</v>
      </c>
      <c r="IN1350" t="s">
        <v>416</v>
      </c>
      <c r="IP1350" t="s">
        <v>417</v>
      </c>
    </row>
    <row r="1351" spans="1:250" x14ac:dyDescent="0.25">
      <c r="A1351">
        <v>135093</v>
      </c>
      <c r="B1351">
        <v>1886117376</v>
      </c>
      <c r="C1351">
        <v>1403</v>
      </c>
      <c r="D1351" t="s">
        <v>399</v>
      </c>
      <c r="E1351" t="s">
        <v>400</v>
      </c>
      <c r="F1351">
        <v>1407</v>
      </c>
      <c r="G1351" t="s">
        <v>401</v>
      </c>
      <c r="H1351" t="s">
        <v>400</v>
      </c>
      <c r="I1351">
        <v>499</v>
      </c>
      <c r="J1351" t="s">
        <v>470</v>
      </c>
      <c r="K1351" t="s">
        <v>471</v>
      </c>
      <c r="L1351">
        <v>22342</v>
      </c>
      <c r="M1351" t="s">
        <v>403</v>
      </c>
      <c r="N1351" t="s">
        <v>404</v>
      </c>
      <c r="O1351">
        <v>22342</v>
      </c>
      <c r="P1351" t="s">
        <v>403</v>
      </c>
      <c r="Q1351" t="s">
        <v>404</v>
      </c>
      <c r="R1351" t="s">
        <v>297</v>
      </c>
      <c r="S1351" s="2">
        <v>-1569.71</v>
      </c>
      <c r="U1351">
        <v>15</v>
      </c>
      <c r="IF1351">
        <v>22342</v>
      </c>
      <c r="IG1351" t="s">
        <v>403</v>
      </c>
      <c r="IH1351" t="s">
        <v>252</v>
      </c>
      <c r="IK1351">
        <v>-2</v>
      </c>
      <c r="IL1351" t="s">
        <v>253</v>
      </c>
      <c r="IM1351" t="s">
        <v>254</v>
      </c>
      <c r="IN1351" t="s">
        <v>416</v>
      </c>
      <c r="IP1351" t="s">
        <v>417</v>
      </c>
    </row>
    <row r="1352" spans="1:250" x14ac:dyDescent="0.25">
      <c r="A1352">
        <v>135094</v>
      </c>
      <c r="B1352">
        <v>1886117376</v>
      </c>
      <c r="C1352">
        <v>1403</v>
      </c>
      <c r="D1352" t="s">
        <v>399</v>
      </c>
      <c r="E1352" t="s">
        <v>400</v>
      </c>
      <c r="F1352">
        <v>1407</v>
      </c>
      <c r="G1352" t="s">
        <v>401</v>
      </c>
      <c r="H1352" t="s">
        <v>400</v>
      </c>
      <c r="I1352">
        <v>493</v>
      </c>
      <c r="J1352" t="s">
        <v>472</v>
      </c>
      <c r="K1352" t="s">
        <v>473</v>
      </c>
      <c r="L1352">
        <v>22342</v>
      </c>
      <c r="M1352" t="s">
        <v>403</v>
      </c>
      <c r="N1352" t="s">
        <v>404</v>
      </c>
      <c r="O1352">
        <v>22342</v>
      </c>
      <c r="P1352" t="s">
        <v>403</v>
      </c>
      <c r="Q1352" t="s">
        <v>404</v>
      </c>
      <c r="R1352" t="s">
        <v>297</v>
      </c>
      <c r="S1352" s="2">
        <v>-1794</v>
      </c>
      <c r="U1352">
        <v>15</v>
      </c>
      <c r="IF1352">
        <v>22342</v>
      </c>
      <c r="IG1352" t="s">
        <v>403</v>
      </c>
      <c r="IH1352" t="s">
        <v>252</v>
      </c>
      <c r="IK1352">
        <v>-2</v>
      </c>
      <c r="IL1352" t="s">
        <v>253</v>
      </c>
      <c r="IM1352" t="s">
        <v>254</v>
      </c>
      <c r="IN1352" t="s">
        <v>416</v>
      </c>
      <c r="IP1352" t="s">
        <v>417</v>
      </c>
    </row>
    <row r="1353" spans="1:250" x14ac:dyDescent="0.25">
      <c r="A1353">
        <v>135095</v>
      </c>
      <c r="B1353">
        <v>1886117376</v>
      </c>
      <c r="C1353">
        <v>1403</v>
      </c>
      <c r="D1353" t="s">
        <v>399</v>
      </c>
      <c r="E1353" t="s">
        <v>400</v>
      </c>
      <c r="F1353">
        <v>1407</v>
      </c>
      <c r="G1353" t="s">
        <v>401</v>
      </c>
      <c r="H1353" t="s">
        <v>400</v>
      </c>
      <c r="I1353">
        <v>491</v>
      </c>
      <c r="J1353" t="s">
        <v>474</v>
      </c>
      <c r="K1353" t="s">
        <v>475</v>
      </c>
      <c r="L1353">
        <v>22342</v>
      </c>
      <c r="M1353" t="s">
        <v>403</v>
      </c>
      <c r="N1353" t="s">
        <v>404</v>
      </c>
      <c r="O1353">
        <v>22342</v>
      </c>
      <c r="P1353" t="s">
        <v>403</v>
      </c>
      <c r="Q1353" t="s">
        <v>404</v>
      </c>
      <c r="R1353" t="s">
        <v>297</v>
      </c>
      <c r="S1353" s="2">
        <v>-1345.49</v>
      </c>
      <c r="U1353">
        <v>15</v>
      </c>
      <c r="IF1353">
        <v>22342</v>
      </c>
      <c r="IG1353" t="s">
        <v>403</v>
      </c>
      <c r="IH1353" t="s">
        <v>252</v>
      </c>
      <c r="IK1353">
        <v>-2</v>
      </c>
      <c r="IL1353" t="s">
        <v>253</v>
      </c>
      <c r="IM1353" t="s">
        <v>254</v>
      </c>
      <c r="IN1353" t="s">
        <v>416</v>
      </c>
      <c r="IP1353" t="s">
        <v>417</v>
      </c>
    </row>
    <row r="1354" spans="1:250" x14ac:dyDescent="0.25">
      <c r="A1354">
        <v>135096</v>
      </c>
      <c r="B1354">
        <v>1886117376</v>
      </c>
      <c r="C1354">
        <v>1403</v>
      </c>
      <c r="D1354" t="s">
        <v>399</v>
      </c>
      <c r="E1354" t="s">
        <v>400</v>
      </c>
      <c r="F1354">
        <v>1407</v>
      </c>
      <c r="G1354" t="s">
        <v>401</v>
      </c>
      <c r="H1354" t="s">
        <v>400</v>
      </c>
      <c r="I1354">
        <v>484</v>
      </c>
      <c r="J1354" t="s">
        <v>476</v>
      </c>
      <c r="K1354" t="s">
        <v>477</v>
      </c>
      <c r="L1354">
        <v>22342</v>
      </c>
      <c r="M1354" t="s">
        <v>403</v>
      </c>
      <c r="N1354" t="s">
        <v>404</v>
      </c>
      <c r="O1354">
        <v>22342</v>
      </c>
      <c r="P1354" t="s">
        <v>403</v>
      </c>
      <c r="Q1354" t="s">
        <v>404</v>
      </c>
      <c r="R1354" t="s">
        <v>297</v>
      </c>
      <c r="S1354" s="2">
        <v>-2130.37</v>
      </c>
      <c r="U1354">
        <v>15</v>
      </c>
      <c r="IF1354">
        <v>22342</v>
      </c>
      <c r="IG1354" t="s">
        <v>403</v>
      </c>
      <c r="IH1354" t="s">
        <v>252</v>
      </c>
      <c r="IK1354">
        <v>-2</v>
      </c>
      <c r="IL1354" t="s">
        <v>253</v>
      </c>
      <c r="IM1354" t="s">
        <v>254</v>
      </c>
      <c r="IN1354" t="s">
        <v>416</v>
      </c>
      <c r="IP1354" t="s">
        <v>417</v>
      </c>
    </row>
    <row r="1355" spans="1:250" x14ac:dyDescent="0.25">
      <c r="A1355">
        <v>135097</v>
      </c>
      <c r="B1355">
        <v>1886117376</v>
      </c>
      <c r="C1355">
        <v>1403</v>
      </c>
      <c r="D1355" t="s">
        <v>399</v>
      </c>
      <c r="E1355" t="s">
        <v>400</v>
      </c>
      <c r="F1355">
        <v>1407</v>
      </c>
      <c r="G1355" t="s">
        <v>401</v>
      </c>
      <c r="H1355" t="s">
        <v>400</v>
      </c>
      <c r="I1355">
        <v>483</v>
      </c>
      <c r="J1355" t="s">
        <v>448</v>
      </c>
      <c r="K1355" t="s">
        <v>449</v>
      </c>
      <c r="L1355">
        <v>22342</v>
      </c>
      <c r="M1355" t="s">
        <v>403</v>
      </c>
      <c r="N1355" t="s">
        <v>404</v>
      </c>
      <c r="O1355">
        <v>22342</v>
      </c>
      <c r="P1355" t="s">
        <v>403</v>
      </c>
      <c r="Q1355" t="s">
        <v>404</v>
      </c>
      <c r="R1355" t="s">
        <v>297</v>
      </c>
      <c r="S1355" s="2">
        <v>-1009.11</v>
      </c>
      <c r="U1355">
        <v>15</v>
      </c>
      <c r="IF1355">
        <v>22342</v>
      </c>
      <c r="IG1355" t="s">
        <v>403</v>
      </c>
      <c r="IH1355" t="s">
        <v>252</v>
      </c>
      <c r="IK1355">
        <v>-2</v>
      </c>
      <c r="IL1355" t="s">
        <v>253</v>
      </c>
      <c r="IM1355" t="s">
        <v>254</v>
      </c>
      <c r="IN1355" t="s">
        <v>416</v>
      </c>
      <c r="IP1355" t="s">
        <v>417</v>
      </c>
    </row>
    <row r="1356" spans="1:250" x14ac:dyDescent="0.25">
      <c r="A1356">
        <v>135098</v>
      </c>
      <c r="B1356">
        <v>1886117376</v>
      </c>
      <c r="C1356">
        <v>1403</v>
      </c>
      <c r="D1356" t="s">
        <v>399</v>
      </c>
      <c r="E1356" t="s">
        <v>400</v>
      </c>
      <c r="F1356">
        <v>1407</v>
      </c>
      <c r="G1356" t="s">
        <v>401</v>
      </c>
      <c r="H1356" t="s">
        <v>400</v>
      </c>
      <c r="I1356">
        <v>479</v>
      </c>
      <c r="J1356" t="s">
        <v>450</v>
      </c>
      <c r="K1356" t="s">
        <v>451</v>
      </c>
      <c r="L1356">
        <v>22342</v>
      </c>
      <c r="M1356" t="s">
        <v>403</v>
      </c>
      <c r="N1356" t="s">
        <v>404</v>
      </c>
      <c r="O1356">
        <v>22342</v>
      </c>
      <c r="P1356" t="s">
        <v>403</v>
      </c>
      <c r="Q1356" t="s">
        <v>404</v>
      </c>
      <c r="R1356" t="s">
        <v>297</v>
      </c>
      <c r="S1356" s="2">
        <v>-784.86</v>
      </c>
      <c r="U1356">
        <v>15</v>
      </c>
      <c r="IF1356">
        <v>22342</v>
      </c>
      <c r="IG1356" t="s">
        <v>403</v>
      </c>
      <c r="IH1356" t="s">
        <v>252</v>
      </c>
      <c r="IK1356">
        <v>-2</v>
      </c>
      <c r="IL1356" t="s">
        <v>253</v>
      </c>
      <c r="IM1356" t="s">
        <v>254</v>
      </c>
      <c r="IN1356" t="s">
        <v>416</v>
      </c>
      <c r="IP1356" t="s">
        <v>417</v>
      </c>
    </row>
    <row r="1357" spans="1:250" x14ac:dyDescent="0.25">
      <c r="A1357">
        <v>135099</v>
      </c>
      <c r="B1357">
        <v>1886117376</v>
      </c>
      <c r="C1357">
        <v>1403</v>
      </c>
      <c r="D1357" t="s">
        <v>399</v>
      </c>
      <c r="E1357" t="s">
        <v>400</v>
      </c>
      <c r="F1357">
        <v>1407</v>
      </c>
      <c r="G1357" t="s">
        <v>401</v>
      </c>
      <c r="H1357" t="s">
        <v>400</v>
      </c>
      <c r="I1357">
        <v>475</v>
      </c>
      <c r="J1357" t="s">
        <v>433</v>
      </c>
      <c r="K1357" t="s">
        <v>434</v>
      </c>
      <c r="L1357">
        <v>22342</v>
      </c>
      <c r="M1357" t="s">
        <v>403</v>
      </c>
      <c r="N1357" t="s">
        <v>404</v>
      </c>
      <c r="O1357">
        <v>22342</v>
      </c>
      <c r="P1357" t="s">
        <v>403</v>
      </c>
      <c r="Q1357" t="s">
        <v>404</v>
      </c>
      <c r="R1357" t="s">
        <v>297</v>
      </c>
      <c r="S1357" s="2">
        <v>-1569.7</v>
      </c>
      <c r="U1357">
        <v>15</v>
      </c>
      <c r="IF1357">
        <v>22342</v>
      </c>
      <c r="IG1357" t="s">
        <v>403</v>
      </c>
      <c r="IH1357" t="s">
        <v>252</v>
      </c>
      <c r="IK1357">
        <v>-2</v>
      </c>
      <c r="IL1357" t="s">
        <v>253</v>
      </c>
      <c r="IM1357" t="s">
        <v>254</v>
      </c>
      <c r="IN1357" t="s">
        <v>416</v>
      </c>
      <c r="IP1357" t="s">
        <v>417</v>
      </c>
    </row>
    <row r="1358" spans="1:250" x14ac:dyDescent="0.25">
      <c r="A1358">
        <v>135100</v>
      </c>
      <c r="B1358">
        <v>1886117376</v>
      </c>
      <c r="C1358">
        <v>1403</v>
      </c>
      <c r="D1358" t="s">
        <v>399</v>
      </c>
      <c r="E1358" t="s">
        <v>400</v>
      </c>
      <c r="F1358">
        <v>1407</v>
      </c>
      <c r="G1358" t="s">
        <v>401</v>
      </c>
      <c r="H1358" t="s">
        <v>400</v>
      </c>
      <c r="I1358">
        <v>474</v>
      </c>
      <c r="J1358" t="s">
        <v>437</v>
      </c>
      <c r="K1358" t="s">
        <v>438</v>
      </c>
      <c r="L1358">
        <v>22342</v>
      </c>
      <c r="M1358" t="s">
        <v>403</v>
      </c>
      <c r="N1358" t="s">
        <v>404</v>
      </c>
      <c r="O1358">
        <v>22342</v>
      </c>
      <c r="P1358" t="s">
        <v>403</v>
      </c>
      <c r="Q1358" t="s">
        <v>404</v>
      </c>
      <c r="R1358" t="s">
        <v>297</v>
      </c>
      <c r="S1358" s="2">
        <v>-1569.73</v>
      </c>
      <c r="U1358">
        <v>15</v>
      </c>
      <c r="IF1358">
        <v>22342</v>
      </c>
      <c r="IG1358" t="s">
        <v>403</v>
      </c>
      <c r="IH1358" t="s">
        <v>252</v>
      </c>
      <c r="IK1358">
        <v>-2</v>
      </c>
      <c r="IL1358" t="s">
        <v>253</v>
      </c>
      <c r="IM1358" t="s">
        <v>254</v>
      </c>
      <c r="IN1358" t="s">
        <v>416</v>
      </c>
      <c r="IP1358" t="s">
        <v>417</v>
      </c>
    </row>
    <row r="1359" spans="1:250" x14ac:dyDescent="0.25">
      <c r="A1359">
        <v>135101</v>
      </c>
      <c r="B1359">
        <v>1886117376</v>
      </c>
      <c r="C1359">
        <v>1403</v>
      </c>
      <c r="D1359" t="s">
        <v>399</v>
      </c>
      <c r="E1359" t="s">
        <v>400</v>
      </c>
      <c r="F1359">
        <v>1407</v>
      </c>
      <c r="G1359" t="s">
        <v>401</v>
      </c>
      <c r="H1359" t="s">
        <v>400</v>
      </c>
      <c r="I1359">
        <v>470</v>
      </c>
      <c r="J1359" t="s">
        <v>439</v>
      </c>
      <c r="K1359" t="s">
        <v>440</v>
      </c>
      <c r="L1359">
        <v>22342</v>
      </c>
      <c r="M1359" t="s">
        <v>403</v>
      </c>
      <c r="N1359" t="s">
        <v>404</v>
      </c>
      <c r="O1359">
        <v>22342</v>
      </c>
      <c r="P1359" t="s">
        <v>403</v>
      </c>
      <c r="Q1359" t="s">
        <v>404</v>
      </c>
      <c r="R1359" t="s">
        <v>297</v>
      </c>
      <c r="S1359" s="2">
        <v>-1906.1</v>
      </c>
      <c r="U1359">
        <v>15</v>
      </c>
      <c r="IF1359">
        <v>22342</v>
      </c>
      <c r="IG1359" t="s">
        <v>403</v>
      </c>
      <c r="IH1359" t="s">
        <v>252</v>
      </c>
      <c r="IK1359">
        <v>-2</v>
      </c>
      <c r="IL1359" t="s">
        <v>253</v>
      </c>
      <c r="IM1359" t="s">
        <v>254</v>
      </c>
      <c r="IN1359" t="s">
        <v>416</v>
      </c>
      <c r="IP1359" t="s">
        <v>417</v>
      </c>
    </row>
    <row r="1360" spans="1:250" x14ac:dyDescent="0.25">
      <c r="A1360">
        <v>135102</v>
      </c>
      <c r="B1360">
        <v>1886117376</v>
      </c>
      <c r="C1360">
        <v>1403</v>
      </c>
      <c r="D1360" t="s">
        <v>399</v>
      </c>
      <c r="E1360" t="s">
        <v>400</v>
      </c>
      <c r="F1360">
        <v>1407</v>
      </c>
      <c r="G1360" t="s">
        <v>401</v>
      </c>
      <c r="H1360" t="s">
        <v>400</v>
      </c>
      <c r="I1360">
        <v>467</v>
      </c>
      <c r="J1360" t="s">
        <v>441</v>
      </c>
      <c r="K1360" t="s">
        <v>442</v>
      </c>
      <c r="L1360">
        <v>22342</v>
      </c>
      <c r="M1360" t="s">
        <v>403</v>
      </c>
      <c r="N1360" t="s">
        <v>404</v>
      </c>
      <c r="O1360">
        <v>22342</v>
      </c>
      <c r="P1360" t="s">
        <v>403</v>
      </c>
      <c r="Q1360" t="s">
        <v>404</v>
      </c>
      <c r="R1360" t="s">
        <v>297</v>
      </c>
      <c r="S1360" s="2">
        <v>-1233.3599999999999</v>
      </c>
      <c r="U1360">
        <v>15</v>
      </c>
      <c r="IF1360">
        <v>22342</v>
      </c>
      <c r="IG1360" t="s">
        <v>403</v>
      </c>
      <c r="IH1360" t="s">
        <v>252</v>
      </c>
      <c r="IK1360">
        <v>-2</v>
      </c>
      <c r="IL1360" t="s">
        <v>253</v>
      </c>
      <c r="IM1360" t="s">
        <v>254</v>
      </c>
      <c r="IN1360" t="s">
        <v>416</v>
      </c>
      <c r="IP1360" t="s">
        <v>417</v>
      </c>
    </row>
    <row r="1361" spans="1:250" x14ac:dyDescent="0.25">
      <c r="A1361">
        <v>135103</v>
      </c>
      <c r="B1361">
        <v>1886117376</v>
      </c>
      <c r="C1361">
        <v>1403</v>
      </c>
      <c r="D1361" t="s">
        <v>399</v>
      </c>
      <c r="E1361" t="s">
        <v>400</v>
      </c>
      <c r="F1361">
        <v>1407</v>
      </c>
      <c r="G1361" t="s">
        <v>401</v>
      </c>
      <c r="H1361" t="s">
        <v>400</v>
      </c>
      <c r="I1361">
        <v>466</v>
      </c>
      <c r="J1361" t="s">
        <v>443</v>
      </c>
      <c r="K1361" t="s">
        <v>444</v>
      </c>
      <c r="L1361">
        <v>22342</v>
      </c>
      <c r="M1361" t="s">
        <v>403</v>
      </c>
      <c r="N1361" t="s">
        <v>404</v>
      </c>
      <c r="O1361">
        <v>22342</v>
      </c>
      <c r="P1361" t="s">
        <v>403</v>
      </c>
      <c r="Q1361" t="s">
        <v>404</v>
      </c>
      <c r="R1361" t="s">
        <v>297</v>
      </c>
      <c r="S1361" s="2">
        <v>-784.88</v>
      </c>
      <c r="U1361">
        <v>15</v>
      </c>
      <c r="IF1361">
        <v>22342</v>
      </c>
      <c r="IG1361" t="s">
        <v>403</v>
      </c>
      <c r="IH1361" t="s">
        <v>252</v>
      </c>
      <c r="IK1361">
        <v>-2</v>
      </c>
      <c r="IL1361" t="s">
        <v>253</v>
      </c>
      <c r="IM1361" t="s">
        <v>254</v>
      </c>
      <c r="IN1361" t="s">
        <v>416</v>
      </c>
      <c r="IP1361" t="s">
        <v>417</v>
      </c>
    </row>
    <row r="1362" spans="1:250" x14ac:dyDescent="0.25">
      <c r="A1362">
        <v>135104</v>
      </c>
      <c r="B1362">
        <v>1886117376</v>
      </c>
      <c r="C1362">
        <v>1403</v>
      </c>
      <c r="D1362" t="s">
        <v>399</v>
      </c>
      <c r="E1362" t="s">
        <v>400</v>
      </c>
      <c r="F1362">
        <v>1407</v>
      </c>
      <c r="G1362" t="s">
        <v>401</v>
      </c>
      <c r="H1362" t="s">
        <v>400</v>
      </c>
      <c r="I1362">
        <v>462</v>
      </c>
      <c r="J1362" t="s">
        <v>445</v>
      </c>
      <c r="K1362" t="s">
        <v>446</v>
      </c>
      <c r="L1362">
        <v>22342</v>
      </c>
      <c r="M1362" t="s">
        <v>403</v>
      </c>
      <c r="N1362" t="s">
        <v>404</v>
      </c>
      <c r="O1362">
        <v>22342</v>
      </c>
      <c r="P1362" t="s">
        <v>403</v>
      </c>
      <c r="Q1362" t="s">
        <v>404</v>
      </c>
      <c r="R1362" t="s">
        <v>297</v>
      </c>
      <c r="S1362" s="2">
        <v>-1457.56</v>
      </c>
      <c r="U1362">
        <v>15</v>
      </c>
      <c r="IF1362">
        <v>22342</v>
      </c>
      <c r="IG1362" t="s">
        <v>403</v>
      </c>
      <c r="IH1362" t="s">
        <v>252</v>
      </c>
      <c r="IK1362">
        <v>-2</v>
      </c>
      <c r="IL1362" t="s">
        <v>253</v>
      </c>
      <c r="IM1362" t="s">
        <v>254</v>
      </c>
      <c r="IN1362" t="s">
        <v>416</v>
      </c>
      <c r="IP1362" t="s">
        <v>417</v>
      </c>
    </row>
    <row r="1363" spans="1:250" x14ac:dyDescent="0.25">
      <c r="A1363">
        <v>135105</v>
      </c>
      <c r="B1363">
        <v>1886117376</v>
      </c>
      <c r="C1363">
        <v>1403</v>
      </c>
      <c r="D1363" t="s">
        <v>399</v>
      </c>
      <c r="E1363" t="s">
        <v>400</v>
      </c>
      <c r="F1363">
        <v>1407</v>
      </c>
      <c r="G1363" t="s">
        <v>401</v>
      </c>
      <c r="H1363" t="s">
        <v>400</v>
      </c>
      <c r="I1363">
        <v>459</v>
      </c>
      <c r="J1363" t="s">
        <v>431</v>
      </c>
      <c r="K1363" t="s">
        <v>432</v>
      </c>
      <c r="L1363">
        <v>22342</v>
      </c>
      <c r="M1363" t="s">
        <v>403</v>
      </c>
      <c r="N1363" t="s">
        <v>404</v>
      </c>
      <c r="O1363">
        <v>22342</v>
      </c>
      <c r="P1363" t="s">
        <v>403</v>
      </c>
      <c r="Q1363" t="s">
        <v>404</v>
      </c>
      <c r="R1363" t="s">
        <v>297</v>
      </c>
      <c r="S1363" s="2">
        <v>-1681.8</v>
      </c>
      <c r="U1363">
        <v>15</v>
      </c>
      <c r="IF1363">
        <v>22342</v>
      </c>
      <c r="IG1363" t="s">
        <v>403</v>
      </c>
      <c r="IH1363" t="s">
        <v>252</v>
      </c>
      <c r="IK1363">
        <v>-2</v>
      </c>
      <c r="IL1363" t="s">
        <v>253</v>
      </c>
      <c r="IM1363" t="s">
        <v>254</v>
      </c>
      <c r="IN1363" t="s">
        <v>416</v>
      </c>
      <c r="IP1363" t="s">
        <v>417</v>
      </c>
    </row>
    <row r="1364" spans="1:250" x14ac:dyDescent="0.25">
      <c r="A1364">
        <v>135106</v>
      </c>
      <c r="B1364">
        <v>1886117376</v>
      </c>
      <c r="C1364">
        <v>1403</v>
      </c>
      <c r="D1364" t="s">
        <v>399</v>
      </c>
      <c r="E1364" t="s">
        <v>400</v>
      </c>
      <c r="F1364">
        <v>1407</v>
      </c>
      <c r="G1364" t="s">
        <v>401</v>
      </c>
      <c r="H1364" t="s">
        <v>400</v>
      </c>
      <c r="I1364">
        <v>454</v>
      </c>
      <c r="J1364" t="s">
        <v>420</v>
      </c>
      <c r="K1364" t="s">
        <v>421</v>
      </c>
      <c r="L1364">
        <v>22342</v>
      </c>
      <c r="M1364" t="s">
        <v>403</v>
      </c>
      <c r="N1364" t="s">
        <v>404</v>
      </c>
      <c r="O1364">
        <v>22342</v>
      </c>
      <c r="P1364" t="s">
        <v>403</v>
      </c>
      <c r="Q1364" t="s">
        <v>404</v>
      </c>
      <c r="R1364" t="s">
        <v>297</v>
      </c>
      <c r="S1364" s="2">
        <v>-1681.92</v>
      </c>
      <c r="U1364">
        <v>15</v>
      </c>
      <c r="IF1364">
        <v>22342</v>
      </c>
      <c r="IG1364" t="s">
        <v>403</v>
      </c>
      <c r="IH1364" t="s">
        <v>252</v>
      </c>
      <c r="IK1364">
        <v>-2</v>
      </c>
      <c r="IL1364" t="s">
        <v>253</v>
      </c>
      <c r="IM1364" t="s">
        <v>254</v>
      </c>
      <c r="IN1364" t="s">
        <v>416</v>
      </c>
      <c r="IP1364" t="s">
        <v>417</v>
      </c>
    </row>
    <row r="1365" spans="1:250" x14ac:dyDescent="0.25">
      <c r="A1365">
        <v>135107</v>
      </c>
      <c r="B1365">
        <v>1886117376</v>
      </c>
      <c r="C1365">
        <v>1403</v>
      </c>
      <c r="D1365" t="s">
        <v>399</v>
      </c>
      <c r="E1365" t="s">
        <v>400</v>
      </c>
      <c r="F1365">
        <v>1407</v>
      </c>
      <c r="G1365" t="s">
        <v>401</v>
      </c>
      <c r="H1365" t="s">
        <v>400</v>
      </c>
      <c r="I1365">
        <v>449</v>
      </c>
      <c r="J1365" t="s">
        <v>422</v>
      </c>
      <c r="K1365" t="s">
        <v>423</v>
      </c>
      <c r="L1365">
        <v>22342</v>
      </c>
      <c r="M1365" t="s">
        <v>403</v>
      </c>
      <c r="N1365" t="s">
        <v>404</v>
      </c>
      <c r="O1365">
        <v>22342</v>
      </c>
      <c r="P1365" t="s">
        <v>403</v>
      </c>
      <c r="Q1365" t="s">
        <v>404</v>
      </c>
      <c r="R1365" t="s">
        <v>297</v>
      </c>
      <c r="S1365" s="2">
        <v>-2242.4499999999998</v>
      </c>
      <c r="U1365">
        <v>15</v>
      </c>
      <c r="IF1365">
        <v>22342</v>
      </c>
      <c r="IG1365" t="s">
        <v>403</v>
      </c>
      <c r="IH1365" t="s">
        <v>252</v>
      </c>
      <c r="IK1365">
        <v>-2</v>
      </c>
      <c r="IL1365" t="s">
        <v>253</v>
      </c>
      <c r="IM1365" t="s">
        <v>254</v>
      </c>
      <c r="IN1365" t="s">
        <v>416</v>
      </c>
      <c r="IP1365" t="s">
        <v>417</v>
      </c>
    </row>
    <row r="1366" spans="1:250" x14ac:dyDescent="0.25">
      <c r="A1366">
        <v>135108</v>
      </c>
      <c r="B1366">
        <v>1886117376</v>
      </c>
      <c r="C1366">
        <v>1403</v>
      </c>
      <c r="D1366" t="s">
        <v>399</v>
      </c>
      <c r="E1366" t="s">
        <v>400</v>
      </c>
      <c r="F1366">
        <v>1407</v>
      </c>
      <c r="G1366" t="s">
        <v>401</v>
      </c>
      <c r="H1366" t="s">
        <v>400</v>
      </c>
      <c r="I1366">
        <v>446</v>
      </c>
      <c r="J1366" t="s">
        <v>424</v>
      </c>
      <c r="K1366" t="s">
        <v>425</v>
      </c>
      <c r="L1366">
        <v>22342</v>
      </c>
      <c r="M1366" t="s">
        <v>403</v>
      </c>
      <c r="N1366" t="s">
        <v>404</v>
      </c>
      <c r="O1366">
        <v>22342</v>
      </c>
      <c r="P1366" t="s">
        <v>403</v>
      </c>
      <c r="Q1366" t="s">
        <v>404</v>
      </c>
      <c r="R1366" t="s">
        <v>297</v>
      </c>
      <c r="S1366" s="2">
        <v>-1233.4000000000001</v>
      </c>
      <c r="U1366">
        <v>15</v>
      </c>
      <c r="IF1366">
        <v>22342</v>
      </c>
      <c r="IG1366" t="s">
        <v>403</v>
      </c>
      <c r="IH1366" t="s">
        <v>252</v>
      </c>
      <c r="IK1366">
        <v>-2</v>
      </c>
      <c r="IL1366" t="s">
        <v>253</v>
      </c>
      <c r="IM1366" t="s">
        <v>254</v>
      </c>
      <c r="IN1366" t="s">
        <v>416</v>
      </c>
      <c r="IP1366" t="s">
        <v>417</v>
      </c>
    </row>
    <row r="1367" spans="1:250" x14ac:dyDescent="0.25">
      <c r="A1367">
        <v>135109</v>
      </c>
      <c r="B1367">
        <v>1886117376</v>
      </c>
      <c r="C1367">
        <v>1403</v>
      </c>
      <c r="D1367" t="s">
        <v>399</v>
      </c>
      <c r="E1367" t="s">
        <v>400</v>
      </c>
      <c r="F1367">
        <v>1407</v>
      </c>
      <c r="G1367" t="s">
        <v>401</v>
      </c>
      <c r="H1367" t="s">
        <v>400</v>
      </c>
      <c r="I1367">
        <v>444</v>
      </c>
      <c r="J1367" t="s">
        <v>426</v>
      </c>
      <c r="K1367" t="s">
        <v>427</v>
      </c>
      <c r="L1367">
        <v>22342</v>
      </c>
      <c r="M1367" t="s">
        <v>403</v>
      </c>
      <c r="N1367" t="s">
        <v>404</v>
      </c>
      <c r="O1367">
        <v>22342</v>
      </c>
      <c r="P1367" t="s">
        <v>403</v>
      </c>
      <c r="Q1367" t="s">
        <v>404</v>
      </c>
      <c r="R1367" t="s">
        <v>297</v>
      </c>
      <c r="S1367" s="2">
        <v>-1906.12</v>
      </c>
      <c r="U1367">
        <v>15</v>
      </c>
      <c r="IF1367">
        <v>22342</v>
      </c>
      <c r="IG1367" t="s">
        <v>403</v>
      </c>
      <c r="IH1367" t="s">
        <v>252</v>
      </c>
      <c r="IK1367">
        <v>-2</v>
      </c>
      <c r="IL1367" t="s">
        <v>253</v>
      </c>
      <c r="IM1367" t="s">
        <v>254</v>
      </c>
      <c r="IN1367" t="s">
        <v>416</v>
      </c>
      <c r="IP1367" t="s">
        <v>417</v>
      </c>
    </row>
    <row r="1368" spans="1:250" x14ac:dyDescent="0.25">
      <c r="A1368">
        <v>135110</v>
      </c>
      <c r="B1368">
        <v>1886117376</v>
      </c>
      <c r="C1368">
        <v>1403</v>
      </c>
      <c r="D1368" t="s">
        <v>399</v>
      </c>
      <c r="E1368" t="s">
        <v>400</v>
      </c>
      <c r="F1368">
        <v>1407</v>
      </c>
      <c r="G1368" t="s">
        <v>401</v>
      </c>
      <c r="H1368" t="s">
        <v>400</v>
      </c>
      <c r="I1368">
        <v>439</v>
      </c>
      <c r="J1368" t="s">
        <v>428</v>
      </c>
      <c r="K1368" t="s">
        <v>429</v>
      </c>
      <c r="L1368">
        <v>22342</v>
      </c>
      <c r="M1368" t="s">
        <v>403</v>
      </c>
      <c r="N1368" t="s">
        <v>404</v>
      </c>
      <c r="O1368">
        <v>22342</v>
      </c>
      <c r="P1368" t="s">
        <v>403</v>
      </c>
      <c r="Q1368" t="s">
        <v>404</v>
      </c>
      <c r="R1368" t="s">
        <v>297</v>
      </c>
      <c r="S1368" s="2">
        <v>-1457.6</v>
      </c>
      <c r="U1368">
        <v>15</v>
      </c>
      <c r="IF1368">
        <v>22342</v>
      </c>
      <c r="IG1368" t="s">
        <v>403</v>
      </c>
      <c r="IH1368" t="s">
        <v>252</v>
      </c>
      <c r="IK1368">
        <v>-2</v>
      </c>
      <c r="IL1368" t="s">
        <v>253</v>
      </c>
      <c r="IM1368" t="s">
        <v>254</v>
      </c>
      <c r="IN1368" t="s">
        <v>416</v>
      </c>
      <c r="IP1368" t="s">
        <v>417</v>
      </c>
    </row>
    <row r="1369" spans="1:250" x14ac:dyDescent="0.25">
      <c r="A1369">
        <v>135111</v>
      </c>
      <c r="B1369">
        <v>1886117376</v>
      </c>
      <c r="C1369">
        <v>1403</v>
      </c>
      <c r="D1369" t="s">
        <v>399</v>
      </c>
      <c r="E1369" t="s">
        <v>400</v>
      </c>
      <c r="F1369">
        <v>1407</v>
      </c>
      <c r="G1369" t="s">
        <v>401</v>
      </c>
      <c r="H1369" t="s">
        <v>400</v>
      </c>
      <c r="I1369">
        <v>434</v>
      </c>
      <c r="J1369" t="s">
        <v>414</v>
      </c>
      <c r="K1369" t="s">
        <v>415</v>
      </c>
      <c r="L1369">
        <v>22342</v>
      </c>
      <c r="M1369" t="s">
        <v>403</v>
      </c>
      <c r="N1369" t="s">
        <v>404</v>
      </c>
      <c r="O1369">
        <v>22342</v>
      </c>
      <c r="P1369" t="s">
        <v>403</v>
      </c>
      <c r="Q1369" t="s">
        <v>404</v>
      </c>
      <c r="R1369" t="s">
        <v>297</v>
      </c>
      <c r="S1369" s="2">
        <v>-2466.6999999999998</v>
      </c>
      <c r="U1369">
        <v>15</v>
      </c>
      <c r="IF1369">
        <v>22342</v>
      </c>
      <c r="IG1369" t="s">
        <v>403</v>
      </c>
      <c r="IH1369" t="s">
        <v>252</v>
      </c>
      <c r="IK1369">
        <v>-2</v>
      </c>
      <c r="IL1369" t="s">
        <v>253</v>
      </c>
      <c r="IM1369" t="s">
        <v>254</v>
      </c>
      <c r="IN1369" t="s">
        <v>416</v>
      </c>
      <c r="IP1369" t="s">
        <v>417</v>
      </c>
    </row>
    <row r="1370" spans="1:250" x14ac:dyDescent="0.25">
      <c r="A1370">
        <v>135112</v>
      </c>
      <c r="B1370">
        <v>1886117376</v>
      </c>
      <c r="C1370">
        <v>1403</v>
      </c>
      <c r="D1370" t="s">
        <v>399</v>
      </c>
      <c r="E1370" t="s">
        <v>400</v>
      </c>
      <c r="F1370">
        <v>1407</v>
      </c>
      <c r="G1370" t="s">
        <v>401</v>
      </c>
      <c r="H1370" t="s">
        <v>400</v>
      </c>
      <c r="I1370">
        <v>430</v>
      </c>
      <c r="J1370" t="s">
        <v>410</v>
      </c>
      <c r="K1370" t="s">
        <v>411</v>
      </c>
      <c r="L1370">
        <v>22342</v>
      </c>
      <c r="M1370" t="s">
        <v>403</v>
      </c>
      <c r="N1370" t="s">
        <v>404</v>
      </c>
      <c r="O1370">
        <v>22342</v>
      </c>
      <c r="P1370" t="s">
        <v>403</v>
      </c>
      <c r="Q1370" t="s">
        <v>404</v>
      </c>
      <c r="R1370" t="s">
        <v>297</v>
      </c>
      <c r="S1370" s="2">
        <v>-1009.1</v>
      </c>
      <c r="U1370">
        <v>15</v>
      </c>
      <c r="IF1370">
        <v>22342</v>
      </c>
      <c r="IG1370" t="s">
        <v>403</v>
      </c>
      <c r="IH1370" t="s">
        <v>252</v>
      </c>
      <c r="IK1370">
        <v>-2</v>
      </c>
      <c r="IL1370" t="s">
        <v>253</v>
      </c>
      <c r="IM1370" t="s">
        <v>254</v>
      </c>
      <c r="IN1370" t="s">
        <v>416</v>
      </c>
      <c r="IP1370" t="s">
        <v>417</v>
      </c>
    </row>
    <row r="1371" spans="1:250" x14ac:dyDescent="0.25">
      <c r="A1371">
        <v>135113</v>
      </c>
      <c r="B1371">
        <v>1886117376</v>
      </c>
      <c r="C1371">
        <v>1403</v>
      </c>
      <c r="D1371" t="s">
        <v>399</v>
      </c>
      <c r="E1371" t="s">
        <v>400</v>
      </c>
      <c r="F1371">
        <v>1407</v>
      </c>
      <c r="G1371" t="s">
        <v>401</v>
      </c>
      <c r="H1371" t="s">
        <v>400</v>
      </c>
      <c r="I1371">
        <v>428</v>
      </c>
      <c r="J1371" t="s">
        <v>391</v>
      </c>
      <c r="K1371" t="s">
        <v>402</v>
      </c>
      <c r="L1371">
        <v>22342</v>
      </c>
      <c r="M1371" t="s">
        <v>403</v>
      </c>
      <c r="N1371" t="s">
        <v>404</v>
      </c>
      <c r="O1371">
        <v>22342</v>
      </c>
      <c r="P1371" t="s">
        <v>403</v>
      </c>
      <c r="Q1371" t="s">
        <v>404</v>
      </c>
      <c r="R1371" t="s">
        <v>297</v>
      </c>
      <c r="S1371" s="2">
        <v>-2130.31</v>
      </c>
      <c r="U1371">
        <v>15</v>
      </c>
      <c r="IF1371">
        <v>22342</v>
      </c>
      <c r="IG1371" t="s">
        <v>403</v>
      </c>
      <c r="IH1371" t="s">
        <v>252</v>
      </c>
      <c r="IK1371">
        <v>-2</v>
      </c>
      <c r="IL1371" t="s">
        <v>253</v>
      </c>
      <c r="IM1371" t="s">
        <v>254</v>
      </c>
      <c r="IN1371" t="s">
        <v>416</v>
      </c>
      <c r="IP1371" t="s">
        <v>417</v>
      </c>
    </row>
    <row r="1372" spans="1:250" x14ac:dyDescent="0.25">
      <c r="A1372">
        <v>135114</v>
      </c>
      <c r="B1372">
        <v>1886117376</v>
      </c>
      <c r="C1372">
        <v>1403</v>
      </c>
      <c r="D1372" t="s">
        <v>399</v>
      </c>
      <c r="E1372" t="s">
        <v>400</v>
      </c>
      <c r="F1372">
        <v>1407</v>
      </c>
      <c r="G1372" t="s">
        <v>401</v>
      </c>
      <c r="H1372" t="s">
        <v>400</v>
      </c>
      <c r="I1372">
        <v>423</v>
      </c>
      <c r="J1372" t="s">
        <v>392</v>
      </c>
      <c r="K1372" t="s">
        <v>393</v>
      </c>
      <c r="L1372">
        <v>22342</v>
      </c>
      <c r="M1372" t="s">
        <v>403</v>
      </c>
      <c r="N1372" t="s">
        <v>404</v>
      </c>
      <c r="O1372">
        <v>22342</v>
      </c>
      <c r="P1372" t="s">
        <v>403</v>
      </c>
      <c r="Q1372" t="s">
        <v>404</v>
      </c>
      <c r="R1372" t="s">
        <v>297</v>
      </c>
      <c r="S1372" s="2">
        <v>-1009.12</v>
      </c>
      <c r="U1372">
        <v>15</v>
      </c>
      <c r="IF1372">
        <v>22342</v>
      </c>
      <c r="IG1372" t="s">
        <v>403</v>
      </c>
      <c r="IH1372" t="s">
        <v>252</v>
      </c>
      <c r="IK1372">
        <v>-2</v>
      </c>
      <c r="IL1372" t="s">
        <v>253</v>
      </c>
      <c r="IM1372" t="s">
        <v>254</v>
      </c>
      <c r="IN1372" t="s">
        <v>416</v>
      </c>
      <c r="IP1372" t="s">
        <v>417</v>
      </c>
    </row>
    <row r="1373" spans="1:250" x14ac:dyDescent="0.25">
      <c r="A1373">
        <v>135115</v>
      </c>
      <c r="B1373">
        <v>1886117376</v>
      </c>
      <c r="C1373">
        <v>1403</v>
      </c>
      <c r="D1373" t="s">
        <v>399</v>
      </c>
      <c r="E1373" t="s">
        <v>400</v>
      </c>
      <c r="F1373">
        <v>1407</v>
      </c>
      <c r="G1373" t="s">
        <v>401</v>
      </c>
      <c r="H1373" t="s">
        <v>400</v>
      </c>
      <c r="I1373">
        <v>421</v>
      </c>
      <c r="J1373" t="s">
        <v>394</v>
      </c>
      <c r="K1373" t="s">
        <v>405</v>
      </c>
      <c r="L1373">
        <v>22342</v>
      </c>
      <c r="M1373" t="s">
        <v>403</v>
      </c>
      <c r="N1373" t="s">
        <v>404</v>
      </c>
      <c r="O1373">
        <v>22342</v>
      </c>
      <c r="P1373" t="s">
        <v>403</v>
      </c>
      <c r="Q1373" t="s">
        <v>404</v>
      </c>
      <c r="R1373" t="s">
        <v>297</v>
      </c>
      <c r="S1373" s="2">
        <v>-2130.36</v>
      </c>
      <c r="U1373">
        <v>15</v>
      </c>
      <c r="IF1373">
        <v>22342</v>
      </c>
      <c r="IG1373" t="s">
        <v>403</v>
      </c>
      <c r="IH1373" t="s">
        <v>252</v>
      </c>
      <c r="IK1373">
        <v>-2</v>
      </c>
      <c r="IL1373" t="s">
        <v>253</v>
      </c>
      <c r="IM1373" t="s">
        <v>254</v>
      </c>
      <c r="IN1373" t="s">
        <v>416</v>
      </c>
      <c r="IP1373" t="s">
        <v>417</v>
      </c>
    </row>
    <row r="1374" spans="1:250" x14ac:dyDescent="0.25">
      <c r="A1374">
        <v>135116</v>
      </c>
      <c r="B1374">
        <v>1886117376</v>
      </c>
      <c r="C1374">
        <v>1403</v>
      </c>
      <c r="D1374" t="s">
        <v>399</v>
      </c>
      <c r="E1374" t="s">
        <v>400</v>
      </c>
      <c r="F1374">
        <v>1407</v>
      </c>
      <c r="G1374" t="s">
        <v>401</v>
      </c>
      <c r="H1374" t="s">
        <v>400</v>
      </c>
      <c r="I1374">
        <v>417</v>
      </c>
      <c r="J1374" t="s">
        <v>389</v>
      </c>
      <c r="K1374" t="s">
        <v>390</v>
      </c>
      <c r="L1374">
        <v>22342</v>
      </c>
      <c r="M1374" t="s">
        <v>403</v>
      </c>
      <c r="N1374" t="s">
        <v>404</v>
      </c>
      <c r="O1374">
        <v>22342</v>
      </c>
      <c r="P1374" t="s">
        <v>403</v>
      </c>
      <c r="Q1374" t="s">
        <v>404</v>
      </c>
      <c r="R1374" t="s">
        <v>297</v>
      </c>
      <c r="S1374" s="2">
        <v>-1345.49</v>
      </c>
      <c r="U1374">
        <v>15</v>
      </c>
      <c r="IF1374">
        <v>22342</v>
      </c>
      <c r="IG1374" t="s">
        <v>403</v>
      </c>
      <c r="IH1374" t="s">
        <v>252</v>
      </c>
      <c r="IK1374">
        <v>-2</v>
      </c>
      <c r="IL1374" t="s">
        <v>253</v>
      </c>
      <c r="IM1374" t="s">
        <v>254</v>
      </c>
      <c r="IN1374" t="s">
        <v>416</v>
      </c>
      <c r="IP1374" t="s">
        <v>417</v>
      </c>
    </row>
    <row r="1375" spans="1:250" x14ac:dyDescent="0.25">
      <c r="A1375">
        <v>135117</v>
      </c>
      <c r="B1375">
        <v>1886117376</v>
      </c>
      <c r="C1375">
        <v>1403</v>
      </c>
      <c r="D1375" t="s">
        <v>399</v>
      </c>
      <c r="E1375" t="s">
        <v>400</v>
      </c>
      <c r="F1375">
        <v>1407</v>
      </c>
      <c r="G1375" t="s">
        <v>401</v>
      </c>
      <c r="H1375" t="s">
        <v>400</v>
      </c>
      <c r="I1375">
        <v>504</v>
      </c>
      <c r="J1375" t="s">
        <v>464</v>
      </c>
      <c r="K1375" t="s">
        <v>463</v>
      </c>
      <c r="L1375">
        <v>1736</v>
      </c>
      <c r="M1375" t="s">
        <v>406</v>
      </c>
      <c r="N1375" t="s">
        <v>256</v>
      </c>
      <c r="O1375">
        <v>1736</v>
      </c>
      <c r="P1375" t="s">
        <v>406</v>
      </c>
      <c r="Q1375" t="s">
        <v>256</v>
      </c>
      <c r="R1375" t="s">
        <v>297</v>
      </c>
      <c r="S1375" s="2">
        <v>-2260.23</v>
      </c>
      <c r="U1375">
        <v>15</v>
      </c>
      <c r="IF1375">
        <v>1736</v>
      </c>
      <c r="IG1375" t="s">
        <v>406</v>
      </c>
      <c r="IH1375" t="s">
        <v>252</v>
      </c>
      <c r="IK1375">
        <v>-2</v>
      </c>
      <c r="IL1375" t="s">
        <v>253</v>
      </c>
      <c r="IM1375" t="s">
        <v>254</v>
      </c>
      <c r="IN1375" t="s">
        <v>416</v>
      </c>
      <c r="IP1375" t="s">
        <v>418</v>
      </c>
    </row>
    <row r="1376" spans="1:250" x14ac:dyDescent="0.25">
      <c r="A1376">
        <v>135118</v>
      </c>
      <c r="B1376">
        <v>1886117376</v>
      </c>
      <c r="C1376">
        <v>1403</v>
      </c>
      <c r="D1376" t="s">
        <v>399</v>
      </c>
      <c r="E1376" t="s">
        <v>400</v>
      </c>
      <c r="F1376">
        <v>1407</v>
      </c>
      <c r="G1376" t="s">
        <v>401</v>
      </c>
      <c r="H1376" t="s">
        <v>400</v>
      </c>
      <c r="I1376">
        <v>501</v>
      </c>
      <c r="J1376" t="s">
        <v>468</v>
      </c>
      <c r="K1376" t="s">
        <v>469</v>
      </c>
      <c r="L1376">
        <v>1736</v>
      </c>
      <c r="M1376" t="s">
        <v>406</v>
      </c>
      <c r="N1376" t="s">
        <v>256</v>
      </c>
      <c r="O1376">
        <v>1736</v>
      </c>
      <c r="P1376" t="s">
        <v>406</v>
      </c>
      <c r="Q1376" t="s">
        <v>256</v>
      </c>
      <c r="R1376" t="s">
        <v>297</v>
      </c>
      <c r="S1376" s="2">
        <v>-1853.49</v>
      </c>
      <c r="U1376">
        <v>15</v>
      </c>
      <c r="IF1376">
        <v>1736</v>
      </c>
      <c r="IG1376" t="s">
        <v>406</v>
      </c>
      <c r="IH1376" t="s">
        <v>252</v>
      </c>
      <c r="IK1376">
        <v>-2</v>
      </c>
      <c r="IL1376" t="s">
        <v>253</v>
      </c>
      <c r="IM1376" t="s">
        <v>254</v>
      </c>
      <c r="IN1376" t="s">
        <v>416</v>
      </c>
      <c r="IP1376" t="s">
        <v>418</v>
      </c>
    </row>
    <row r="1377" spans="1:250" x14ac:dyDescent="0.25">
      <c r="A1377">
        <v>135119</v>
      </c>
      <c r="B1377">
        <v>1886117376</v>
      </c>
      <c r="C1377">
        <v>1403</v>
      </c>
      <c r="D1377" t="s">
        <v>399</v>
      </c>
      <c r="E1377" t="s">
        <v>400</v>
      </c>
      <c r="F1377">
        <v>1407</v>
      </c>
      <c r="G1377" t="s">
        <v>401</v>
      </c>
      <c r="H1377" t="s">
        <v>400</v>
      </c>
      <c r="I1377">
        <v>499</v>
      </c>
      <c r="J1377" t="s">
        <v>470</v>
      </c>
      <c r="K1377" t="s">
        <v>471</v>
      </c>
      <c r="L1377">
        <v>1736</v>
      </c>
      <c r="M1377" t="s">
        <v>406</v>
      </c>
      <c r="N1377" t="s">
        <v>256</v>
      </c>
      <c r="O1377">
        <v>1736</v>
      </c>
      <c r="P1377" t="s">
        <v>406</v>
      </c>
      <c r="Q1377" t="s">
        <v>256</v>
      </c>
      <c r="R1377" t="s">
        <v>297</v>
      </c>
      <c r="S1377" s="2">
        <v>-1853.5</v>
      </c>
      <c r="U1377">
        <v>15</v>
      </c>
      <c r="IF1377">
        <v>1736</v>
      </c>
      <c r="IG1377" t="s">
        <v>406</v>
      </c>
      <c r="IH1377" t="s">
        <v>252</v>
      </c>
      <c r="IK1377">
        <v>-2</v>
      </c>
      <c r="IL1377" t="s">
        <v>253</v>
      </c>
      <c r="IM1377" t="s">
        <v>254</v>
      </c>
      <c r="IN1377" t="s">
        <v>416</v>
      </c>
      <c r="IP1377" t="s">
        <v>418</v>
      </c>
    </row>
    <row r="1378" spans="1:250" x14ac:dyDescent="0.25">
      <c r="A1378">
        <v>135120</v>
      </c>
      <c r="B1378">
        <v>1886117376</v>
      </c>
      <c r="C1378">
        <v>1403</v>
      </c>
      <c r="D1378" t="s">
        <v>399</v>
      </c>
      <c r="E1378" t="s">
        <v>400</v>
      </c>
      <c r="F1378">
        <v>1407</v>
      </c>
      <c r="G1378" t="s">
        <v>401</v>
      </c>
      <c r="H1378" t="s">
        <v>400</v>
      </c>
      <c r="I1378">
        <v>493</v>
      </c>
      <c r="J1378" t="s">
        <v>472</v>
      </c>
      <c r="K1378" t="s">
        <v>473</v>
      </c>
      <c r="L1378">
        <v>1736</v>
      </c>
      <c r="M1378" t="s">
        <v>406</v>
      </c>
      <c r="N1378" t="s">
        <v>256</v>
      </c>
      <c r="O1378">
        <v>1736</v>
      </c>
      <c r="P1378" t="s">
        <v>406</v>
      </c>
      <c r="Q1378" t="s">
        <v>256</v>
      </c>
      <c r="R1378" t="s">
        <v>297</v>
      </c>
      <c r="S1378" s="2">
        <v>-2109.37</v>
      </c>
      <c r="U1378">
        <v>15</v>
      </c>
      <c r="IF1378">
        <v>1736</v>
      </c>
      <c r="IG1378" t="s">
        <v>406</v>
      </c>
      <c r="IH1378" t="s">
        <v>252</v>
      </c>
      <c r="IK1378">
        <v>-2</v>
      </c>
      <c r="IL1378" t="s">
        <v>253</v>
      </c>
      <c r="IM1378" t="s">
        <v>254</v>
      </c>
      <c r="IN1378" t="s">
        <v>416</v>
      </c>
      <c r="IP1378" t="s">
        <v>418</v>
      </c>
    </row>
    <row r="1379" spans="1:250" x14ac:dyDescent="0.25">
      <c r="A1379">
        <v>135121</v>
      </c>
      <c r="B1379">
        <v>1886117376</v>
      </c>
      <c r="C1379">
        <v>1403</v>
      </c>
      <c r="D1379" t="s">
        <v>399</v>
      </c>
      <c r="E1379" t="s">
        <v>400</v>
      </c>
      <c r="F1379">
        <v>1407</v>
      </c>
      <c r="G1379" t="s">
        <v>401</v>
      </c>
      <c r="H1379" t="s">
        <v>400</v>
      </c>
      <c r="I1379">
        <v>491</v>
      </c>
      <c r="J1379" t="s">
        <v>474</v>
      </c>
      <c r="K1379" t="s">
        <v>475</v>
      </c>
      <c r="L1379">
        <v>1736</v>
      </c>
      <c r="M1379" t="s">
        <v>406</v>
      </c>
      <c r="N1379" t="s">
        <v>256</v>
      </c>
      <c r="O1379">
        <v>1736</v>
      </c>
      <c r="P1379" t="s">
        <v>406</v>
      </c>
      <c r="Q1379" t="s">
        <v>256</v>
      </c>
      <c r="R1379" t="s">
        <v>297</v>
      </c>
      <c r="S1379" s="2">
        <v>-1582.03</v>
      </c>
      <c r="U1379">
        <v>15</v>
      </c>
      <c r="IF1379">
        <v>1736</v>
      </c>
      <c r="IG1379" t="s">
        <v>406</v>
      </c>
      <c r="IH1379" t="s">
        <v>252</v>
      </c>
      <c r="IK1379">
        <v>-2</v>
      </c>
      <c r="IL1379" t="s">
        <v>253</v>
      </c>
      <c r="IM1379" t="s">
        <v>254</v>
      </c>
      <c r="IN1379" t="s">
        <v>416</v>
      </c>
      <c r="IP1379" t="s">
        <v>418</v>
      </c>
    </row>
    <row r="1380" spans="1:250" x14ac:dyDescent="0.25">
      <c r="A1380">
        <v>135122</v>
      </c>
      <c r="B1380">
        <v>1886117376</v>
      </c>
      <c r="C1380">
        <v>1403</v>
      </c>
      <c r="D1380" t="s">
        <v>399</v>
      </c>
      <c r="E1380" t="s">
        <v>400</v>
      </c>
      <c r="F1380">
        <v>1407</v>
      </c>
      <c r="G1380" t="s">
        <v>401</v>
      </c>
      <c r="H1380" t="s">
        <v>400</v>
      </c>
      <c r="I1380">
        <v>484</v>
      </c>
      <c r="J1380" t="s">
        <v>476</v>
      </c>
      <c r="K1380" t="s">
        <v>477</v>
      </c>
      <c r="L1380">
        <v>1736</v>
      </c>
      <c r="M1380" t="s">
        <v>406</v>
      </c>
      <c r="N1380" t="s">
        <v>256</v>
      </c>
      <c r="O1380">
        <v>1736</v>
      </c>
      <c r="P1380" t="s">
        <v>406</v>
      </c>
      <c r="Q1380" t="s">
        <v>256</v>
      </c>
      <c r="R1380" t="s">
        <v>297</v>
      </c>
      <c r="S1380" s="2">
        <v>-2491.64</v>
      </c>
      <c r="U1380">
        <v>15</v>
      </c>
      <c r="IF1380">
        <v>1736</v>
      </c>
      <c r="IG1380" t="s">
        <v>406</v>
      </c>
      <c r="IH1380" t="s">
        <v>252</v>
      </c>
      <c r="IK1380">
        <v>-2</v>
      </c>
      <c r="IL1380" t="s">
        <v>253</v>
      </c>
      <c r="IM1380" t="s">
        <v>254</v>
      </c>
      <c r="IN1380" t="s">
        <v>416</v>
      </c>
      <c r="IP1380" t="s">
        <v>418</v>
      </c>
    </row>
    <row r="1381" spans="1:250" x14ac:dyDescent="0.25">
      <c r="A1381">
        <v>135123</v>
      </c>
      <c r="B1381">
        <v>1886117376</v>
      </c>
      <c r="C1381">
        <v>1403</v>
      </c>
      <c r="D1381" t="s">
        <v>399</v>
      </c>
      <c r="E1381" t="s">
        <v>400</v>
      </c>
      <c r="F1381">
        <v>1407</v>
      </c>
      <c r="G1381" t="s">
        <v>401</v>
      </c>
      <c r="H1381" t="s">
        <v>400</v>
      </c>
      <c r="I1381">
        <v>483</v>
      </c>
      <c r="J1381" t="s">
        <v>448</v>
      </c>
      <c r="K1381" t="s">
        <v>449</v>
      </c>
      <c r="L1381">
        <v>1736</v>
      </c>
      <c r="M1381" t="s">
        <v>406</v>
      </c>
      <c r="N1381" t="s">
        <v>256</v>
      </c>
      <c r="O1381">
        <v>1736</v>
      </c>
      <c r="P1381" t="s">
        <v>406</v>
      </c>
      <c r="Q1381" t="s">
        <v>256</v>
      </c>
      <c r="R1381" t="s">
        <v>297</v>
      </c>
      <c r="S1381" s="2">
        <v>-1180.26</v>
      </c>
      <c r="U1381">
        <v>15</v>
      </c>
      <c r="IF1381">
        <v>1736</v>
      </c>
      <c r="IG1381" t="s">
        <v>406</v>
      </c>
      <c r="IH1381" t="s">
        <v>252</v>
      </c>
      <c r="IK1381">
        <v>-2</v>
      </c>
      <c r="IL1381" t="s">
        <v>253</v>
      </c>
      <c r="IM1381" t="s">
        <v>254</v>
      </c>
      <c r="IN1381" t="s">
        <v>416</v>
      </c>
      <c r="IP1381" t="s">
        <v>418</v>
      </c>
    </row>
    <row r="1382" spans="1:250" x14ac:dyDescent="0.25">
      <c r="A1382">
        <v>135124</v>
      </c>
      <c r="B1382">
        <v>1886117376</v>
      </c>
      <c r="C1382">
        <v>1403</v>
      </c>
      <c r="D1382" t="s">
        <v>399</v>
      </c>
      <c r="E1382" t="s">
        <v>400</v>
      </c>
      <c r="F1382">
        <v>1407</v>
      </c>
      <c r="G1382" t="s">
        <v>401</v>
      </c>
      <c r="H1382" t="s">
        <v>400</v>
      </c>
      <c r="I1382">
        <v>479</v>
      </c>
      <c r="J1382" t="s">
        <v>450</v>
      </c>
      <c r="K1382" t="s">
        <v>451</v>
      </c>
      <c r="L1382">
        <v>1736</v>
      </c>
      <c r="M1382" t="s">
        <v>406</v>
      </c>
      <c r="N1382" t="s">
        <v>256</v>
      </c>
      <c r="O1382">
        <v>1736</v>
      </c>
      <c r="P1382" t="s">
        <v>406</v>
      </c>
      <c r="Q1382" t="s">
        <v>256</v>
      </c>
      <c r="R1382" t="s">
        <v>297</v>
      </c>
      <c r="S1382" s="2">
        <v>-917.96</v>
      </c>
      <c r="U1382">
        <v>15</v>
      </c>
      <c r="IF1382">
        <v>1736</v>
      </c>
      <c r="IG1382" t="s">
        <v>406</v>
      </c>
      <c r="IH1382" t="s">
        <v>252</v>
      </c>
      <c r="IK1382">
        <v>-2</v>
      </c>
      <c r="IL1382" t="s">
        <v>253</v>
      </c>
      <c r="IM1382" t="s">
        <v>254</v>
      </c>
      <c r="IN1382" t="s">
        <v>416</v>
      </c>
      <c r="IP1382" t="s">
        <v>418</v>
      </c>
    </row>
    <row r="1383" spans="1:250" x14ac:dyDescent="0.25">
      <c r="A1383">
        <v>135125</v>
      </c>
      <c r="B1383">
        <v>1886117376</v>
      </c>
      <c r="C1383">
        <v>1403</v>
      </c>
      <c r="D1383" t="s">
        <v>399</v>
      </c>
      <c r="E1383" t="s">
        <v>400</v>
      </c>
      <c r="F1383">
        <v>1407</v>
      </c>
      <c r="G1383" t="s">
        <v>401</v>
      </c>
      <c r="H1383" t="s">
        <v>400</v>
      </c>
      <c r="I1383">
        <v>475</v>
      </c>
      <c r="J1383" t="s">
        <v>433</v>
      </c>
      <c r="K1383" t="s">
        <v>434</v>
      </c>
      <c r="L1383">
        <v>1736</v>
      </c>
      <c r="M1383" t="s">
        <v>406</v>
      </c>
      <c r="N1383" t="s">
        <v>256</v>
      </c>
      <c r="O1383">
        <v>1736</v>
      </c>
      <c r="P1383" t="s">
        <v>406</v>
      </c>
      <c r="Q1383" t="s">
        <v>256</v>
      </c>
      <c r="R1383" t="s">
        <v>297</v>
      </c>
      <c r="S1383" s="2">
        <v>-1828.23</v>
      </c>
      <c r="U1383">
        <v>15</v>
      </c>
      <c r="IF1383">
        <v>1736</v>
      </c>
      <c r="IG1383" t="s">
        <v>406</v>
      </c>
      <c r="IH1383" t="s">
        <v>252</v>
      </c>
      <c r="IK1383">
        <v>-2</v>
      </c>
      <c r="IL1383" t="s">
        <v>253</v>
      </c>
      <c r="IM1383" t="s">
        <v>254</v>
      </c>
      <c r="IN1383" t="s">
        <v>416</v>
      </c>
      <c r="IP1383" t="s">
        <v>418</v>
      </c>
    </row>
    <row r="1384" spans="1:250" x14ac:dyDescent="0.25">
      <c r="A1384">
        <v>135126</v>
      </c>
      <c r="B1384">
        <v>1886117376</v>
      </c>
      <c r="C1384">
        <v>1403</v>
      </c>
      <c r="D1384" t="s">
        <v>399</v>
      </c>
      <c r="E1384" t="s">
        <v>400</v>
      </c>
      <c r="F1384">
        <v>1407</v>
      </c>
      <c r="G1384" t="s">
        <v>401</v>
      </c>
      <c r="H1384" t="s">
        <v>400</v>
      </c>
      <c r="I1384">
        <v>474</v>
      </c>
      <c r="J1384" t="s">
        <v>437</v>
      </c>
      <c r="K1384" t="s">
        <v>438</v>
      </c>
      <c r="L1384">
        <v>1736</v>
      </c>
      <c r="M1384" t="s">
        <v>406</v>
      </c>
      <c r="N1384" t="s">
        <v>256</v>
      </c>
      <c r="O1384">
        <v>1736</v>
      </c>
      <c r="P1384" t="s">
        <v>406</v>
      </c>
      <c r="Q1384" t="s">
        <v>256</v>
      </c>
      <c r="R1384" t="s">
        <v>297</v>
      </c>
      <c r="S1384" s="2">
        <v>-1828.23</v>
      </c>
      <c r="U1384">
        <v>15</v>
      </c>
      <c r="IF1384">
        <v>1736</v>
      </c>
      <c r="IG1384" t="s">
        <v>406</v>
      </c>
      <c r="IH1384" t="s">
        <v>252</v>
      </c>
      <c r="IK1384">
        <v>-2</v>
      </c>
      <c r="IL1384" t="s">
        <v>253</v>
      </c>
      <c r="IM1384" t="s">
        <v>254</v>
      </c>
      <c r="IN1384" t="s">
        <v>416</v>
      </c>
      <c r="IP1384" t="s">
        <v>418</v>
      </c>
    </row>
    <row r="1385" spans="1:250" x14ac:dyDescent="0.25">
      <c r="A1385">
        <v>135127</v>
      </c>
      <c r="B1385">
        <v>1886117376</v>
      </c>
      <c r="C1385">
        <v>1403</v>
      </c>
      <c r="D1385" t="s">
        <v>399</v>
      </c>
      <c r="E1385" t="s">
        <v>400</v>
      </c>
      <c r="F1385">
        <v>1407</v>
      </c>
      <c r="G1385" t="s">
        <v>401</v>
      </c>
      <c r="H1385" t="s">
        <v>400</v>
      </c>
      <c r="I1385">
        <v>470</v>
      </c>
      <c r="J1385" t="s">
        <v>439</v>
      </c>
      <c r="K1385" t="s">
        <v>440</v>
      </c>
      <c r="L1385">
        <v>1736</v>
      </c>
      <c r="M1385" t="s">
        <v>406</v>
      </c>
      <c r="N1385" t="s">
        <v>256</v>
      </c>
      <c r="O1385">
        <v>1736</v>
      </c>
      <c r="P1385" t="s">
        <v>406</v>
      </c>
      <c r="Q1385" t="s">
        <v>256</v>
      </c>
      <c r="R1385" t="s">
        <v>297</v>
      </c>
      <c r="S1385" s="2">
        <v>-2210.83</v>
      </c>
      <c r="U1385">
        <v>15</v>
      </c>
      <c r="IF1385">
        <v>1736</v>
      </c>
      <c r="IG1385" t="s">
        <v>406</v>
      </c>
      <c r="IH1385" t="s">
        <v>252</v>
      </c>
      <c r="IK1385">
        <v>-2</v>
      </c>
      <c r="IL1385" t="s">
        <v>253</v>
      </c>
      <c r="IM1385" t="s">
        <v>254</v>
      </c>
      <c r="IN1385" t="s">
        <v>416</v>
      </c>
      <c r="IP1385" t="s">
        <v>418</v>
      </c>
    </row>
    <row r="1386" spans="1:250" x14ac:dyDescent="0.25">
      <c r="A1386">
        <v>135128</v>
      </c>
      <c r="B1386">
        <v>1886117376</v>
      </c>
      <c r="C1386">
        <v>1403</v>
      </c>
      <c r="D1386" t="s">
        <v>399</v>
      </c>
      <c r="E1386" t="s">
        <v>400</v>
      </c>
      <c r="F1386">
        <v>1407</v>
      </c>
      <c r="G1386" t="s">
        <v>401</v>
      </c>
      <c r="H1386" t="s">
        <v>400</v>
      </c>
      <c r="I1386">
        <v>467</v>
      </c>
      <c r="J1386" t="s">
        <v>441</v>
      </c>
      <c r="K1386" t="s">
        <v>442</v>
      </c>
      <c r="L1386">
        <v>1736</v>
      </c>
      <c r="M1386" t="s">
        <v>406</v>
      </c>
      <c r="N1386" t="s">
        <v>256</v>
      </c>
      <c r="O1386">
        <v>1736</v>
      </c>
      <c r="P1386" t="s">
        <v>406</v>
      </c>
      <c r="Q1386" t="s">
        <v>256</v>
      </c>
      <c r="R1386" t="s">
        <v>297</v>
      </c>
      <c r="S1386" s="2">
        <v>-1430.54</v>
      </c>
      <c r="U1386">
        <v>15</v>
      </c>
      <c r="IF1386">
        <v>1736</v>
      </c>
      <c r="IG1386" t="s">
        <v>406</v>
      </c>
      <c r="IH1386" t="s">
        <v>252</v>
      </c>
      <c r="IK1386">
        <v>-2</v>
      </c>
      <c r="IL1386" t="s">
        <v>253</v>
      </c>
      <c r="IM1386" t="s">
        <v>254</v>
      </c>
      <c r="IN1386" t="s">
        <v>416</v>
      </c>
      <c r="IP1386" t="s">
        <v>418</v>
      </c>
    </row>
    <row r="1387" spans="1:250" x14ac:dyDescent="0.25">
      <c r="A1387">
        <v>135129</v>
      </c>
      <c r="B1387">
        <v>1886117376</v>
      </c>
      <c r="C1387">
        <v>1403</v>
      </c>
      <c r="D1387" t="s">
        <v>399</v>
      </c>
      <c r="E1387" t="s">
        <v>400</v>
      </c>
      <c r="F1387">
        <v>1407</v>
      </c>
      <c r="G1387" t="s">
        <v>401</v>
      </c>
      <c r="H1387" t="s">
        <v>400</v>
      </c>
      <c r="I1387">
        <v>466</v>
      </c>
      <c r="J1387" t="s">
        <v>443</v>
      </c>
      <c r="K1387" t="s">
        <v>444</v>
      </c>
      <c r="L1387">
        <v>1736</v>
      </c>
      <c r="M1387" t="s">
        <v>406</v>
      </c>
      <c r="N1387" t="s">
        <v>256</v>
      </c>
      <c r="O1387">
        <v>1736</v>
      </c>
      <c r="P1387" t="s">
        <v>406</v>
      </c>
      <c r="Q1387" t="s">
        <v>256</v>
      </c>
      <c r="R1387" t="s">
        <v>297</v>
      </c>
      <c r="S1387" s="2">
        <v>-905.8</v>
      </c>
      <c r="U1387">
        <v>15</v>
      </c>
      <c r="IF1387">
        <v>1736</v>
      </c>
      <c r="IG1387" t="s">
        <v>406</v>
      </c>
      <c r="IH1387" t="s">
        <v>252</v>
      </c>
      <c r="IK1387">
        <v>-2</v>
      </c>
      <c r="IL1387" t="s">
        <v>253</v>
      </c>
      <c r="IM1387" t="s">
        <v>254</v>
      </c>
      <c r="IN1387" t="s">
        <v>416</v>
      </c>
      <c r="IP1387" t="s">
        <v>418</v>
      </c>
    </row>
    <row r="1388" spans="1:250" x14ac:dyDescent="0.25">
      <c r="A1388">
        <v>135130</v>
      </c>
      <c r="B1388">
        <v>1886117376</v>
      </c>
      <c r="C1388">
        <v>1403</v>
      </c>
      <c r="D1388" t="s">
        <v>399</v>
      </c>
      <c r="E1388" t="s">
        <v>400</v>
      </c>
      <c r="F1388">
        <v>1407</v>
      </c>
      <c r="G1388" t="s">
        <v>401</v>
      </c>
      <c r="H1388" t="s">
        <v>400</v>
      </c>
      <c r="I1388">
        <v>462</v>
      </c>
      <c r="J1388" t="s">
        <v>445</v>
      </c>
      <c r="K1388" t="s">
        <v>446</v>
      </c>
      <c r="L1388">
        <v>1736</v>
      </c>
      <c r="M1388" t="s">
        <v>406</v>
      </c>
      <c r="N1388" t="s">
        <v>256</v>
      </c>
      <c r="O1388">
        <v>1736</v>
      </c>
      <c r="P1388" t="s">
        <v>406</v>
      </c>
      <c r="Q1388" t="s">
        <v>256</v>
      </c>
      <c r="R1388" t="s">
        <v>297</v>
      </c>
      <c r="S1388" s="2">
        <v>-1682.15</v>
      </c>
      <c r="U1388">
        <v>15</v>
      </c>
      <c r="IF1388">
        <v>1736</v>
      </c>
      <c r="IG1388" t="s">
        <v>406</v>
      </c>
      <c r="IH1388" t="s">
        <v>252</v>
      </c>
      <c r="IK1388">
        <v>-2</v>
      </c>
      <c r="IL1388" t="s">
        <v>253</v>
      </c>
      <c r="IM1388" t="s">
        <v>254</v>
      </c>
      <c r="IN1388" t="s">
        <v>416</v>
      </c>
      <c r="IP1388" t="s">
        <v>418</v>
      </c>
    </row>
    <row r="1389" spans="1:250" x14ac:dyDescent="0.25">
      <c r="A1389">
        <v>135131</v>
      </c>
      <c r="B1389">
        <v>1886117376</v>
      </c>
      <c r="C1389">
        <v>1403</v>
      </c>
      <c r="D1389" t="s">
        <v>399</v>
      </c>
      <c r="E1389" t="s">
        <v>400</v>
      </c>
      <c r="F1389">
        <v>1407</v>
      </c>
      <c r="G1389" t="s">
        <v>401</v>
      </c>
      <c r="H1389" t="s">
        <v>400</v>
      </c>
      <c r="I1389">
        <v>459</v>
      </c>
      <c r="J1389" t="s">
        <v>431</v>
      </c>
      <c r="K1389" t="s">
        <v>432</v>
      </c>
      <c r="L1389">
        <v>1736</v>
      </c>
      <c r="M1389" t="s">
        <v>406</v>
      </c>
      <c r="N1389" t="s">
        <v>256</v>
      </c>
      <c r="O1389">
        <v>1736</v>
      </c>
      <c r="P1389" t="s">
        <v>406</v>
      </c>
      <c r="Q1389" t="s">
        <v>256</v>
      </c>
      <c r="R1389" t="s">
        <v>297</v>
      </c>
      <c r="S1389" s="2">
        <v>-1940.94</v>
      </c>
      <c r="U1389">
        <v>15</v>
      </c>
      <c r="IF1389">
        <v>1736</v>
      </c>
      <c r="IG1389" t="s">
        <v>406</v>
      </c>
      <c r="IH1389" t="s">
        <v>252</v>
      </c>
      <c r="IK1389">
        <v>-2</v>
      </c>
      <c r="IL1389" t="s">
        <v>253</v>
      </c>
      <c r="IM1389" t="s">
        <v>254</v>
      </c>
      <c r="IN1389" t="s">
        <v>416</v>
      </c>
      <c r="IP1389" t="s">
        <v>418</v>
      </c>
    </row>
    <row r="1390" spans="1:250" x14ac:dyDescent="0.25">
      <c r="A1390">
        <v>135132</v>
      </c>
      <c r="B1390">
        <v>1886117376</v>
      </c>
      <c r="C1390">
        <v>1403</v>
      </c>
      <c r="D1390" t="s">
        <v>399</v>
      </c>
      <c r="E1390" t="s">
        <v>400</v>
      </c>
      <c r="F1390">
        <v>1407</v>
      </c>
      <c r="G1390" t="s">
        <v>401</v>
      </c>
      <c r="H1390" t="s">
        <v>400</v>
      </c>
      <c r="I1390">
        <v>454</v>
      </c>
      <c r="J1390" t="s">
        <v>420</v>
      </c>
      <c r="K1390" t="s">
        <v>421</v>
      </c>
      <c r="L1390">
        <v>1736</v>
      </c>
      <c r="M1390" t="s">
        <v>406</v>
      </c>
      <c r="N1390" t="s">
        <v>256</v>
      </c>
      <c r="O1390">
        <v>1736</v>
      </c>
      <c r="P1390" t="s">
        <v>406</v>
      </c>
      <c r="Q1390" t="s">
        <v>256</v>
      </c>
      <c r="R1390" t="s">
        <v>297</v>
      </c>
      <c r="S1390" s="2">
        <v>-1931.29</v>
      </c>
      <c r="U1390">
        <v>15</v>
      </c>
      <c r="IF1390">
        <v>1736</v>
      </c>
      <c r="IG1390" t="s">
        <v>406</v>
      </c>
      <c r="IH1390" t="s">
        <v>252</v>
      </c>
      <c r="IK1390">
        <v>-2</v>
      </c>
      <c r="IL1390" t="s">
        <v>253</v>
      </c>
      <c r="IM1390" t="s">
        <v>254</v>
      </c>
      <c r="IN1390" t="s">
        <v>416</v>
      </c>
      <c r="IP1390" t="s">
        <v>418</v>
      </c>
    </row>
    <row r="1391" spans="1:250" x14ac:dyDescent="0.25">
      <c r="A1391">
        <v>135133</v>
      </c>
      <c r="B1391">
        <v>1886117376</v>
      </c>
      <c r="C1391">
        <v>1403</v>
      </c>
      <c r="D1391" t="s">
        <v>399</v>
      </c>
      <c r="E1391" t="s">
        <v>400</v>
      </c>
      <c r="F1391">
        <v>1407</v>
      </c>
      <c r="G1391" t="s">
        <v>401</v>
      </c>
      <c r="H1391" t="s">
        <v>400</v>
      </c>
      <c r="I1391">
        <v>449</v>
      </c>
      <c r="J1391" t="s">
        <v>422</v>
      </c>
      <c r="K1391" t="s">
        <v>423</v>
      </c>
      <c r="L1391">
        <v>1736</v>
      </c>
      <c r="M1391" t="s">
        <v>406</v>
      </c>
      <c r="N1391" t="s">
        <v>256</v>
      </c>
      <c r="O1391">
        <v>1736</v>
      </c>
      <c r="P1391" t="s">
        <v>406</v>
      </c>
      <c r="Q1391" t="s">
        <v>256</v>
      </c>
      <c r="R1391" t="s">
        <v>297</v>
      </c>
      <c r="S1391" s="2">
        <v>-2575.13</v>
      </c>
      <c r="U1391">
        <v>15</v>
      </c>
      <c r="IF1391">
        <v>1736</v>
      </c>
      <c r="IG1391" t="s">
        <v>406</v>
      </c>
      <c r="IH1391" t="s">
        <v>252</v>
      </c>
      <c r="IK1391">
        <v>-2</v>
      </c>
      <c r="IL1391" t="s">
        <v>253</v>
      </c>
      <c r="IM1391" t="s">
        <v>254</v>
      </c>
      <c r="IN1391" t="s">
        <v>416</v>
      </c>
      <c r="IP1391" t="s">
        <v>418</v>
      </c>
    </row>
    <row r="1392" spans="1:250" x14ac:dyDescent="0.25">
      <c r="A1392">
        <v>135134</v>
      </c>
      <c r="B1392">
        <v>1886117376</v>
      </c>
      <c r="C1392">
        <v>1403</v>
      </c>
      <c r="D1392" t="s">
        <v>399</v>
      </c>
      <c r="E1392" t="s">
        <v>400</v>
      </c>
      <c r="F1392">
        <v>1407</v>
      </c>
      <c r="G1392" t="s">
        <v>401</v>
      </c>
      <c r="H1392" t="s">
        <v>400</v>
      </c>
      <c r="I1392">
        <v>446</v>
      </c>
      <c r="J1392" t="s">
        <v>424</v>
      </c>
      <c r="K1392" t="s">
        <v>425</v>
      </c>
      <c r="L1392">
        <v>1736</v>
      </c>
      <c r="M1392" t="s">
        <v>406</v>
      </c>
      <c r="N1392" t="s">
        <v>256</v>
      </c>
      <c r="O1392">
        <v>1736</v>
      </c>
      <c r="P1392" t="s">
        <v>406</v>
      </c>
      <c r="Q1392" t="s">
        <v>256</v>
      </c>
      <c r="R1392" t="s">
        <v>297</v>
      </c>
      <c r="S1392" s="2">
        <v>-1410.91</v>
      </c>
      <c r="U1392">
        <v>15</v>
      </c>
      <c r="IF1392">
        <v>1736</v>
      </c>
      <c r="IG1392" t="s">
        <v>406</v>
      </c>
      <c r="IH1392" t="s">
        <v>252</v>
      </c>
      <c r="IK1392">
        <v>-2</v>
      </c>
      <c r="IL1392" t="s">
        <v>253</v>
      </c>
      <c r="IM1392" t="s">
        <v>254</v>
      </c>
      <c r="IN1392" t="s">
        <v>416</v>
      </c>
      <c r="IP1392" t="s">
        <v>418</v>
      </c>
    </row>
    <row r="1393" spans="1:250" x14ac:dyDescent="0.25">
      <c r="A1393">
        <v>135135</v>
      </c>
      <c r="B1393">
        <v>1886117376</v>
      </c>
      <c r="C1393">
        <v>1403</v>
      </c>
      <c r="D1393" t="s">
        <v>399</v>
      </c>
      <c r="E1393" t="s">
        <v>400</v>
      </c>
      <c r="F1393">
        <v>1407</v>
      </c>
      <c r="G1393" t="s">
        <v>401</v>
      </c>
      <c r="H1393" t="s">
        <v>400</v>
      </c>
      <c r="I1393">
        <v>444</v>
      </c>
      <c r="J1393" t="s">
        <v>426</v>
      </c>
      <c r="K1393" t="s">
        <v>427</v>
      </c>
      <c r="L1393">
        <v>1736</v>
      </c>
      <c r="M1393" t="s">
        <v>406</v>
      </c>
      <c r="N1393" t="s">
        <v>256</v>
      </c>
      <c r="O1393">
        <v>1736</v>
      </c>
      <c r="P1393" t="s">
        <v>406</v>
      </c>
      <c r="Q1393" t="s">
        <v>256</v>
      </c>
      <c r="R1393" t="s">
        <v>297</v>
      </c>
      <c r="S1393" s="2">
        <v>-2180.5300000000002</v>
      </c>
      <c r="U1393">
        <v>15</v>
      </c>
      <c r="IF1393">
        <v>1736</v>
      </c>
      <c r="IG1393" t="s">
        <v>406</v>
      </c>
      <c r="IH1393" t="s">
        <v>252</v>
      </c>
      <c r="IK1393">
        <v>-2</v>
      </c>
      <c r="IL1393" t="s">
        <v>253</v>
      </c>
      <c r="IM1393" t="s">
        <v>254</v>
      </c>
      <c r="IN1393" t="s">
        <v>416</v>
      </c>
      <c r="IP1393" t="s">
        <v>418</v>
      </c>
    </row>
    <row r="1394" spans="1:250" x14ac:dyDescent="0.25">
      <c r="A1394">
        <v>135136</v>
      </c>
      <c r="B1394">
        <v>1886117376</v>
      </c>
      <c r="C1394">
        <v>1403</v>
      </c>
      <c r="D1394" t="s">
        <v>399</v>
      </c>
      <c r="E1394" t="s">
        <v>400</v>
      </c>
      <c r="F1394">
        <v>1407</v>
      </c>
      <c r="G1394" t="s">
        <v>401</v>
      </c>
      <c r="H1394" t="s">
        <v>400</v>
      </c>
      <c r="I1394">
        <v>439</v>
      </c>
      <c r="J1394" t="s">
        <v>428</v>
      </c>
      <c r="K1394" t="s">
        <v>429</v>
      </c>
      <c r="L1394">
        <v>1736</v>
      </c>
      <c r="M1394" t="s">
        <v>406</v>
      </c>
      <c r="N1394" t="s">
        <v>256</v>
      </c>
      <c r="O1394">
        <v>1736</v>
      </c>
      <c r="P1394" t="s">
        <v>406</v>
      </c>
      <c r="Q1394" t="s">
        <v>256</v>
      </c>
      <c r="R1394" t="s">
        <v>297</v>
      </c>
      <c r="S1394" s="2">
        <v>-1659.72</v>
      </c>
      <c r="U1394">
        <v>15</v>
      </c>
      <c r="IF1394">
        <v>1736</v>
      </c>
      <c r="IG1394" t="s">
        <v>406</v>
      </c>
      <c r="IH1394" t="s">
        <v>252</v>
      </c>
      <c r="IK1394">
        <v>-2</v>
      </c>
      <c r="IL1394" t="s">
        <v>253</v>
      </c>
      <c r="IM1394" t="s">
        <v>254</v>
      </c>
      <c r="IN1394" t="s">
        <v>416</v>
      </c>
      <c r="IP1394" t="s">
        <v>418</v>
      </c>
    </row>
    <row r="1395" spans="1:250" x14ac:dyDescent="0.25">
      <c r="A1395">
        <v>135137</v>
      </c>
      <c r="B1395">
        <v>1886117376</v>
      </c>
      <c r="C1395">
        <v>1403</v>
      </c>
      <c r="D1395" t="s">
        <v>399</v>
      </c>
      <c r="E1395" t="s">
        <v>400</v>
      </c>
      <c r="F1395">
        <v>1407</v>
      </c>
      <c r="G1395" t="s">
        <v>401</v>
      </c>
      <c r="H1395" t="s">
        <v>400</v>
      </c>
      <c r="I1395">
        <v>434</v>
      </c>
      <c r="J1395" t="s">
        <v>414</v>
      </c>
      <c r="K1395" t="s">
        <v>415</v>
      </c>
      <c r="L1395">
        <v>1736</v>
      </c>
      <c r="M1395" t="s">
        <v>406</v>
      </c>
      <c r="N1395" t="s">
        <v>256</v>
      </c>
      <c r="O1395">
        <v>1736</v>
      </c>
      <c r="P1395" t="s">
        <v>406</v>
      </c>
      <c r="Q1395" t="s">
        <v>256</v>
      </c>
      <c r="R1395" t="s">
        <v>297</v>
      </c>
      <c r="S1395" s="2">
        <v>-2808.76</v>
      </c>
      <c r="U1395">
        <v>15</v>
      </c>
      <c r="IF1395">
        <v>1736</v>
      </c>
      <c r="IG1395" t="s">
        <v>406</v>
      </c>
      <c r="IH1395" t="s">
        <v>252</v>
      </c>
      <c r="IK1395">
        <v>-2</v>
      </c>
      <c r="IL1395" t="s">
        <v>253</v>
      </c>
      <c r="IM1395" t="s">
        <v>254</v>
      </c>
      <c r="IN1395" t="s">
        <v>416</v>
      </c>
      <c r="IP1395" t="s">
        <v>418</v>
      </c>
    </row>
    <row r="1396" spans="1:250" x14ac:dyDescent="0.25">
      <c r="A1396">
        <v>135138</v>
      </c>
      <c r="B1396">
        <v>1886117376</v>
      </c>
      <c r="C1396">
        <v>1403</v>
      </c>
      <c r="D1396" t="s">
        <v>399</v>
      </c>
      <c r="E1396" t="s">
        <v>400</v>
      </c>
      <c r="F1396">
        <v>1407</v>
      </c>
      <c r="G1396" t="s">
        <v>401</v>
      </c>
      <c r="H1396" t="s">
        <v>400</v>
      </c>
      <c r="I1396">
        <v>430</v>
      </c>
      <c r="J1396" t="s">
        <v>410</v>
      </c>
      <c r="K1396" t="s">
        <v>411</v>
      </c>
      <c r="L1396">
        <v>1736</v>
      </c>
      <c r="M1396" t="s">
        <v>406</v>
      </c>
      <c r="N1396" t="s">
        <v>256</v>
      </c>
      <c r="O1396">
        <v>1736</v>
      </c>
      <c r="P1396" t="s">
        <v>406</v>
      </c>
      <c r="Q1396" t="s">
        <v>256</v>
      </c>
      <c r="R1396" t="s">
        <v>297</v>
      </c>
      <c r="S1396" s="2">
        <v>-1144.8800000000001</v>
      </c>
      <c r="U1396">
        <v>15</v>
      </c>
      <c r="IF1396">
        <v>1736</v>
      </c>
      <c r="IG1396" t="s">
        <v>406</v>
      </c>
      <c r="IH1396" t="s">
        <v>252</v>
      </c>
      <c r="IK1396">
        <v>-2</v>
      </c>
      <c r="IL1396" t="s">
        <v>253</v>
      </c>
      <c r="IM1396" t="s">
        <v>254</v>
      </c>
      <c r="IN1396" t="s">
        <v>416</v>
      </c>
      <c r="IP1396" t="s">
        <v>418</v>
      </c>
    </row>
    <row r="1397" spans="1:250" x14ac:dyDescent="0.25">
      <c r="A1397">
        <v>135139</v>
      </c>
      <c r="B1397">
        <v>1886117376</v>
      </c>
      <c r="C1397">
        <v>1403</v>
      </c>
      <c r="D1397" t="s">
        <v>399</v>
      </c>
      <c r="E1397" t="s">
        <v>400</v>
      </c>
      <c r="F1397">
        <v>1407</v>
      </c>
      <c r="G1397" t="s">
        <v>401</v>
      </c>
      <c r="H1397" t="s">
        <v>400</v>
      </c>
      <c r="I1397">
        <v>428</v>
      </c>
      <c r="J1397" t="s">
        <v>391</v>
      </c>
      <c r="K1397" t="s">
        <v>402</v>
      </c>
      <c r="L1397">
        <v>1736</v>
      </c>
      <c r="M1397" t="s">
        <v>406</v>
      </c>
      <c r="N1397" t="s">
        <v>256</v>
      </c>
      <c r="O1397">
        <v>1736</v>
      </c>
      <c r="P1397" t="s">
        <v>406</v>
      </c>
      <c r="Q1397" t="s">
        <v>256</v>
      </c>
      <c r="R1397" t="s">
        <v>297</v>
      </c>
      <c r="S1397" s="2">
        <v>-2416.98</v>
      </c>
      <c r="U1397">
        <v>15</v>
      </c>
      <c r="IF1397">
        <v>1736</v>
      </c>
      <c r="IG1397" t="s">
        <v>406</v>
      </c>
      <c r="IH1397" t="s">
        <v>252</v>
      </c>
      <c r="IK1397">
        <v>-2</v>
      </c>
      <c r="IL1397" t="s">
        <v>253</v>
      </c>
      <c r="IM1397" t="s">
        <v>254</v>
      </c>
      <c r="IN1397" t="s">
        <v>416</v>
      </c>
      <c r="IP1397" t="s">
        <v>418</v>
      </c>
    </row>
    <row r="1398" spans="1:250" x14ac:dyDescent="0.25">
      <c r="A1398">
        <v>135140</v>
      </c>
      <c r="B1398">
        <v>1886117376</v>
      </c>
      <c r="C1398">
        <v>1403</v>
      </c>
      <c r="D1398" t="s">
        <v>399</v>
      </c>
      <c r="E1398" t="s">
        <v>400</v>
      </c>
      <c r="F1398">
        <v>1407</v>
      </c>
      <c r="G1398" t="s">
        <v>401</v>
      </c>
      <c r="H1398" t="s">
        <v>400</v>
      </c>
      <c r="I1398">
        <v>423</v>
      </c>
      <c r="J1398" t="s">
        <v>392</v>
      </c>
      <c r="K1398" t="s">
        <v>393</v>
      </c>
      <c r="L1398">
        <v>1736</v>
      </c>
      <c r="M1398" t="s">
        <v>406</v>
      </c>
      <c r="N1398" t="s">
        <v>256</v>
      </c>
      <c r="O1398">
        <v>1736</v>
      </c>
      <c r="P1398" t="s">
        <v>406</v>
      </c>
      <c r="Q1398" t="s">
        <v>256</v>
      </c>
      <c r="R1398" t="s">
        <v>297</v>
      </c>
      <c r="S1398" s="2">
        <v>-1141.02</v>
      </c>
      <c r="U1398">
        <v>15</v>
      </c>
      <c r="IF1398">
        <v>1736</v>
      </c>
      <c r="IG1398" t="s">
        <v>406</v>
      </c>
      <c r="IH1398" t="s">
        <v>252</v>
      </c>
      <c r="IK1398">
        <v>-2</v>
      </c>
      <c r="IL1398" t="s">
        <v>253</v>
      </c>
      <c r="IM1398" t="s">
        <v>254</v>
      </c>
      <c r="IN1398" t="s">
        <v>416</v>
      </c>
      <c r="IP1398" t="s">
        <v>418</v>
      </c>
    </row>
    <row r="1399" spans="1:250" x14ac:dyDescent="0.25">
      <c r="A1399">
        <v>135141</v>
      </c>
      <c r="B1399">
        <v>1886117376</v>
      </c>
      <c r="C1399">
        <v>1403</v>
      </c>
      <c r="D1399" t="s">
        <v>399</v>
      </c>
      <c r="E1399" t="s">
        <v>400</v>
      </c>
      <c r="F1399">
        <v>1407</v>
      </c>
      <c r="G1399" t="s">
        <v>401</v>
      </c>
      <c r="H1399" t="s">
        <v>400</v>
      </c>
      <c r="I1399">
        <v>421</v>
      </c>
      <c r="J1399" t="s">
        <v>394</v>
      </c>
      <c r="K1399" t="s">
        <v>405</v>
      </c>
      <c r="L1399">
        <v>1736</v>
      </c>
      <c r="M1399" t="s">
        <v>406</v>
      </c>
      <c r="N1399" t="s">
        <v>256</v>
      </c>
      <c r="O1399">
        <v>1736</v>
      </c>
      <c r="P1399" t="s">
        <v>406</v>
      </c>
      <c r="Q1399" t="s">
        <v>256</v>
      </c>
      <c r="R1399" t="s">
        <v>297</v>
      </c>
      <c r="S1399" s="2">
        <v>-2408.8200000000002</v>
      </c>
      <c r="U1399">
        <v>15</v>
      </c>
      <c r="IF1399">
        <v>1736</v>
      </c>
      <c r="IG1399" t="s">
        <v>406</v>
      </c>
      <c r="IH1399" t="s">
        <v>252</v>
      </c>
      <c r="IK1399">
        <v>-2</v>
      </c>
      <c r="IL1399" t="s">
        <v>253</v>
      </c>
      <c r="IM1399" t="s">
        <v>254</v>
      </c>
      <c r="IN1399" t="s">
        <v>416</v>
      </c>
      <c r="IP1399" t="s">
        <v>418</v>
      </c>
    </row>
    <row r="1400" spans="1:250" x14ac:dyDescent="0.25">
      <c r="A1400">
        <v>135142</v>
      </c>
      <c r="B1400">
        <v>1886117376</v>
      </c>
      <c r="C1400">
        <v>1403</v>
      </c>
      <c r="D1400" t="s">
        <v>399</v>
      </c>
      <c r="E1400" t="s">
        <v>400</v>
      </c>
      <c r="F1400">
        <v>1407</v>
      </c>
      <c r="G1400" t="s">
        <v>401</v>
      </c>
      <c r="H1400" t="s">
        <v>400</v>
      </c>
      <c r="I1400">
        <v>417</v>
      </c>
      <c r="J1400" t="s">
        <v>389</v>
      </c>
      <c r="K1400" t="s">
        <v>390</v>
      </c>
      <c r="L1400">
        <v>1736</v>
      </c>
      <c r="M1400" t="s">
        <v>406</v>
      </c>
      <c r="N1400" t="s">
        <v>256</v>
      </c>
      <c r="O1400">
        <v>1736</v>
      </c>
      <c r="P1400" t="s">
        <v>406</v>
      </c>
      <c r="Q1400" t="s">
        <v>256</v>
      </c>
      <c r="R1400" t="s">
        <v>297</v>
      </c>
      <c r="S1400" s="2">
        <v>-1515.17</v>
      </c>
      <c r="U1400">
        <v>15</v>
      </c>
      <c r="IF1400">
        <v>1736</v>
      </c>
      <c r="IG1400" t="s">
        <v>406</v>
      </c>
      <c r="IH1400" t="s">
        <v>252</v>
      </c>
      <c r="IK1400">
        <v>-2</v>
      </c>
      <c r="IL1400" t="s">
        <v>253</v>
      </c>
      <c r="IM1400" t="s">
        <v>254</v>
      </c>
      <c r="IN1400" t="s">
        <v>416</v>
      </c>
      <c r="IP1400" t="s">
        <v>418</v>
      </c>
    </row>
    <row r="1401" spans="1:250" x14ac:dyDescent="0.25">
      <c r="A1401">
        <v>135143</v>
      </c>
      <c r="B1401">
        <v>1886117376</v>
      </c>
      <c r="C1401">
        <v>1403</v>
      </c>
      <c r="D1401" t="s">
        <v>399</v>
      </c>
      <c r="E1401" t="s">
        <v>400</v>
      </c>
      <c r="F1401">
        <v>1407</v>
      </c>
      <c r="G1401" t="s">
        <v>401</v>
      </c>
      <c r="H1401" t="s">
        <v>400</v>
      </c>
      <c r="I1401">
        <v>504</v>
      </c>
      <c r="J1401" t="s">
        <v>464</v>
      </c>
      <c r="K1401" t="s">
        <v>463</v>
      </c>
      <c r="L1401">
        <v>1471</v>
      </c>
      <c r="M1401" t="s">
        <v>407</v>
      </c>
      <c r="N1401" t="s">
        <v>255</v>
      </c>
      <c r="O1401">
        <v>1471</v>
      </c>
      <c r="P1401" t="s">
        <v>407</v>
      </c>
      <c r="Q1401" t="s">
        <v>255</v>
      </c>
      <c r="R1401" t="s">
        <v>297</v>
      </c>
      <c r="S1401" s="2">
        <v>-9.85</v>
      </c>
      <c r="U1401">
        <v>15</v>
      </c>
      <c r="IF1401">
        <v>1471</v>
      </c>
      <c r="IG1401" t="s">
        <v>407</v>
      </c>
      <c r="IH1401" t="s">
        <v>252</v>
      </c>
      <c r="IK1401">
        <v>-2</v>
      </c>
      <c r="IL1401" t="s">
        <v>253</v>
      </c>
      <c r="IM1401" t="s">
        <v>254</v>
      </c>
      <c r="IN1401" t="s">
        <v>416</v>
      </c>
      <c r="IP1401" t="s">
        <v>419</v>
      </c>
    </row>
    <row r="1402" spans="1:250" x14ac:dyDescent="0.25">
      <c r="A1402">
        <v>135144</v>
      </c>
      <c r="B1402">
        <v>1886117376</v>
      </c>
      <c r="C1402">
        <v>1403</v>
      </c>
      <c r="D1402" t="s">
        <v>399</v>
      </c>
      <c r="E1402" t="s">
        <v>400</v>
      </c>
      <c r="F1402">
        <v>1407</v>
      </c>
      <c r="G1402" t="s">
        <v>401</v>
      </c>
      <c r="H1402" t="s">
        <v>400</v>
      </c>
      <c r="I1402">
        <v>501</v>
      </c>
      <c r="J1402" t="s">
        <v>468</v>
      </c>
      <c r="K1402" t="s">
        <v>469</v>
      </c>
      <c r="L1402">
        <v>1471</v>
      </c>
      <c r="M1402" t="s">
        <v>407</v>
      </c>
      <c r="N1402" t="s">
        <v>255</v>
      </c>
      <c r="O1402">
        <v>1471</v>
      </c>
      <c r="P1402" t="s">
        <v>407</v>
      </c>
      <c r="Q1402" t="s">
        <v>255</v>
      </c>
      <c r="R1402" t="s">
        <v>297</v>
      </c>
      <c r="S1402" s="2">
        <v>-8.07</v>
      </c>
      <c r="U1402">
        <v>15</v>
      </c>
      <c r="IF1402">
        <v>1471</v>
      </c>
      <c r="IG1402" t="s">
        <v>407</v>
      </c>
      <c r="IH1402" t="s">
        <v>252</v>
      </c>
      <c r="IK1402">
        <v>-2</v>
      </c>
      <c r="IL1402" t="s">
        <v>253</v>
      </c>
      <c r="IM1402" t="s">
        <v>254</v>
      </c>
      <c r="IN1402" t="s">
        <v>416</v>
      </c>
      <c r="IP1402" t="s">
        <v>419</v>
      </c>
    </row>
    <row r="1403" spans="1:250" x14ac:dyDescent="0.25">
      <c r="A1403">
        <v>135145</v>
      </c>
      <c r="B1403">
        <v>1886117376</v>
      </c>
      <c r="C1403">
        <v>1403</v>
      </c>
      <c r="D1403" t="s">
        <v>399</v>
      </c>
      <c r="E1403" t="s">
        <v>400</v>
      </c>
      <c r="F1403">
        <v>1407</v>
      </c>
      <c r="G1403" t="s">
        <v>401</v>
      </c>
      <c r="H1403" t="s">
        <v>400</v>
      </c>
      <c r="I1403">
        <v>499</v>
      </c>
      <c r="J1403" t="s">
        <v>470</v>
      </c>
      <c r="K1403" t="s">
        <v>471</v>
      </c>
      <c r="L1403">
        <v>1471</v>
      </c>
      <c r="M1403" t="s">
        <v>407</v>
      </c>
      <c r="N1403" t="s">
        <v>255</v>
      </c>
      <c r="O1403">
        <v>1471</v>
      </c>
      <c r="P1403" t="s">
        <v>407</v>
      </c>
      <c r="Q1403" t="s">
        <v>255</v>
      </c>
      <c r="R1403" t="s">
        <v>297</v>
      </c>
      <c r="S1403" s="2">
        <v>-8.07</v>
      </c>
      <c r="U1403">
        <v>15</v>
      </c>
      <c r="IF1403">
        <v>1471</v>
      </c>
      <c r="IG1403" t="s">
        <v>407</v>
      </c>
      <c r="IH1403" t="s">
        <v>252</v>
      </c>
      <c r="IK1403">
        <v>-2</v>
      </c>
      <c r="IL1403" t="s">
        <v>253</v>
      </c>
      <c r="IM1403" t="s">
        <v>254</v>
      </c>
      <c r="IN1403" t="s">
        <v>416</v>
      </c>
      <c r="IP1403" t="s">
        <v>419</v>
      </c>
    </row>
    <row r="1404" spans="1:250" x14ac:dyDescent="0.25">
      <c r="A1404">
        <v>135146</v>
      </c>
      <c r="B1404">
        <v>1886117376</v>
      </c>
      <c r="C1404">
        <v>1403</v>
      </c>
      <c r="D1404" t="s">
        <v>399</v>
      </c>
      <c r="E1404" t="s">
        <v>400</v>
      </c>
      <c r="F1404">
        <v>1407</v>
      </c>
      <c r="G1404" t="s">
        <v>401</v>
      </c>
      <c r="H1404" t="s">
        <v>400</v>
      </c>
      <c r="I1404">
        <v>493</v>
      </c>
      <c r="J1404" t="s">
        <v>472</v>
      </c>
      <c r="K1404" t="s">
        <v>473</v>
      </c>
      <c r="L1404">
        <v>1471</v>
      </c>
      <c r="M1404" t="s">
        <v>407</v>
      </c>
      <c r="N1404" t="s">
        <v>255</v>
      </c>
      <c r="O1404">
        <v>1471</v>
      </c>
      <c r="P1404" t="s">
        <v>407</v>
      </c>
      <c r="Q1404" t="s">
        <v>255</v>
      </c>
      <c r="R1404" t="s">
        <v>297</v>
      </c>
      <c r="S1404" s="2">
        <v>-9.19</v>
      </c>
      <c r="U1404">
        <v>15</v>
      </c>
      <c r="IF1404">
        <v>1471</v>
      </c>
      <c r="IG1404" t="s">
        <v>407</v>
      </c>
      <c r="IH1404" t="s">
        <v>252</v>
      </c>
      <c r="IK1404">
        <v>-2</v>
      </c>
      <c r="IL1404" t="s">
        <v>253</v>
      </c>
      <c r="IM1404" t="s">
        <v>254</v>
      </c>
      <c r="IN1404" t="s">
        <v>416</v>
      </c>
      <c r="IP1404" t="s">
        <v>419</v>
      </c>
    </row>
    <row r="1405" spans="1:250" x14ac:dyDescent="0.25">
      <c r="A1405">
        <v>135147</v>
      </c>
      <c r="B1405">
        <v>1886117376</v>
      </c>
      <c r="C1405">
        <v>1403</v>
      </c>
      <c r="D1405" t="s">
        <v>399</v>
      </c>
      <c r="E1405" t="s">
        <v>400</v>
      </c>
      <c r="F1405">
        <v>1407</v>
      </c>
      <c r="G1405" t="s">
        <v>401</v>
      </c>
      <c r="H1405" t="s">
        <v>400</v>
      </c>
      <c r="I1405">
        <v>491</v>
      </c>
      <c r="J1405" t="s">
        <v>474</v>
      </c>
      <c r="K1405" t="s">
        <v>475</v>
      </c>
      <c r="L1405">
        <v>1471</v>
      </c>
      <c r="M1405" t="s">
        <v>407</v>
      </c>
      <c r="N1405" t="s">
        <v>255</v>
      </c>
      <c r="O1405">
        <v>1471</v>
      </c>
      <c r="P1405" t="s">
        <v>407</v>
      </c>
      <c r="Q1405" t="s">
        <v>255</v>
      </c>
      <c r="R1405" t="s">
        <v>297</v>
      </c>
      <c r="S1405" s="2">
        <v>-6.89</v>
      </c>
      <c r="U1405">
        <v>15</v>
      </c>
      <c r="IF1405">
        <v>1471</v>
      </c>
      <c r="IG1405" t="s">
        <v>407</v>
      </c>
      <c r="IH1405" t="s">
        <v>252</v>
      </c>
      <c r="IK1405">
        <v>-2</v>
      </c>
      <c r="IL1405" t="s">
        <v>253</v>
      </c>
      <c r="IM1405" t="s">
        <v>254</v>
      </c>
      <c r="IN1405" t="s">
        <v>416</v>
      </c>
      <c r="IP1405" t="s">
        <v>419</v>
      </c>
    </row>
    <row r="1406" spans="1:250" x14ac:dyDescent="0.25">
      <c r="A1406">
        <v>135148</v>
      </c>
      <c r="B1406">
        <v>1886117376</v>
      </c>
      <c r="C1406">
        <v>1403</v>
      </c>
      <c r="D1406" t="s">
        <v>399</v>
      </c>
      <c r="E1406" t="s">
        <v>400</v>
      </c>
      <c r="F1406">
        <v>1407</v>
      </c>
      <c r="G1406" t="s">
        <v>401</v>
      </c>
      <c r="H1406" t="s">
        <v>400</v>
      </c>
      <c r="I1406">
        <v>484</v>
      </c>
      <c r="J1406" t="s">
        <v>476</v>
      </c>
      <c r="K1406" t="s">
        <v>477</v>
      </c>
      <c r="L1406">
        <v>1471</v>
      </c>
      <c r="M1406" t="s">
        <v>407</v>
      </c>
      <c r="N1406" t="s">
        <v>255</v>
      </c>
      <c r="O1406">
        <v>1471</v>
      </c>
      <c r="P1406" t="s">
        <v>407</v>
      </c>
      <c r="Q1406" t="s">
        <v>255</v>
      </c>
      <c r="R1406" t="s">
        <v>297</v>
      </c>
      <c r="S1406" s="2">
        <v>-10.85</v>
      </c>
      <c r="U1406">
        <v>15</v>
      </c>
      <c r="IF1406">
        <v>1471</v>
      </c>
      <c r="IG1406" t="s">
        <v>407</v>
      </c>
      <c r="IH1406" t="s">
        <v>252</v>
      </c>
      <c r="IK1406">
        <v>-2</v>
      </c>
      <c r="IL1406" t="s">
        <v>253</v>
      </c>
      <c r="IM1406" t="s">
        <v>254</v>
      </c>
      <c r="IN1406" t="s">
        <v>416</v>
      </c>
      <c r="IP1406" t="s">
        <v>419</v>
      </c>
    </row>
    <row r="1407" spans="1:250" x14ac:dyDescent="0.25">
      <c r="A1407">
        <v>135149</v>
      </c>
      <c r="B1407">
        <v>1886117376</v>
      </c>
      <c r="C1407">
        <v>1403</v>
      </c>
      <c r="D1407" t="s">
        <v>399</v>
      </c>
      <c r="E1407" t="s">
        <v>400</v>
      </c>
      <c r="F1407">
        <v>1407</v>
      </c>
      <c r="G1407" t="s">
        <v>401</v>
      </c>
      <c r="H1407" t="s">
        <v>400</v>
      </c>
      <c r="I1407">
        <v>483</v>
      </c>
      <c r="J1407" t="s">
        <v>448</v>
      </c>
      <c r="K1407" t="s">
        <v>449</v>
      </c>
      <c r="L1407">
        <v>1471</v>
      </c>
      <c r="M1407" t="s">
        <v>407</v>
      </c>
      <c r="N1407" t="s">
        <v>255</v>
      </c>
      <c r="O1407">
        <v>1471</v>
      </c>
      <c r="P1407" t="s">
        <v>407</v>
      </c>
      <c r="Q1407" t="s">
        <v>255</v>
      </c>
      <c r="R1407" t="s">
        <v>297</v>
      </c>
      <c r="S1407" s="2">
        <v>-5.14</v>
      </c>
      <c r="U1407">
        <v>15</v>
      </c>
      <c r="IF1407">
        <v>1471</v>
      </c>
      <c r="IG1407" t="s">
        <v>407</v>
      </c>
      <c r="IH1407" t="s">
        <v>252</v>
      </c>
      <c r="IK1407">
        <v>-2</v>
      </c>
      <c r="IL1407" t="s">
        <v>253</v>
      </c>
      <c r="IM1407" t="s">
        <v>254</v>
      </c>
      <c r="IN1407" t="s">
        <v>416</v>
      </c>
      <c r="IP1407" t="s">
        <v>419</v>
      </c>
    </row>
    <row r="1408" spans="1:250" x14ac:dyDescent="0.25">
      <c r="A1408">
        <v>135150</v>
      </c>
      <c r="B1408">
        <v>1886117376</v>
      </c>
      <c r="C1408">
        <v>1403</v>
      </c>
      <c r="D1408" t="s">
        <v>399</v>
      </c>
      <c r="E1408" t="s">
        <v>400</v>
      </c>
      <c r="F1408">
        <v>1407</v>
      </c>
      <c r="G1408" t="s">
        <v>401</v>
      </c>
      <c r="H1408" t="s">
        <v>400</v>
      </c>
      <c r="I1408">
        <v>479</v>
      </c>
      <c r="J1408" t="s">
        <v>450</v>
      </c>
      <c r="K1408" t="s">
        <v>451</v>
      </c>
      <c r="L1408">
        <v>1471</v>
      </c>
      <c r="M1408" t="s">
        <v>407</v>
      </c>
      <c r="N1408" t="s">
        <v>255</v>
      </c>
      <c r="O1408">
        <v>1471</v>
      </c>
      <c r="P1408" t="s">
        <v>407</v>
      </c>
      <c r="Q1408" t="s">
        <v>255</v>
      </c>
      <c r="R1408" t="s">
        <v>297</v>
      </c>
      <c r="S1408" s="2">
        <v>-4</v>
      </c>
      <c r="U1408">
        <v>15</v>
      </c>
      <c r="IF1408">
        <v>1471</v>
      </c>
      <c r="IG1408" t="s">
        <v>407</v>
      </c>
      <c r="IH1408" t="s">
        <v>252</v>
      </c>
      <c r="IK1408">
        <v>-2</v>
      </c>
      <c r="IL1408" t="s">
        <v>253</v>
      </c>
      <c r="IM1408" t="s">
        <v>254</v>
      </c>
      <c r="IN1408" t="s">
        <v>416</v>
      </c>
      <c r="IP1408" t="s">
        <v>419</v>
      </c>
    </row>
    <row r="1409" spans="1:250" x14ac:dyDescent="0.25">
      <c r="A1409">
        <v>135151</v>
      </c>
      <c r="B1409">
        <v>1886117376</v>
      </c>
      <c r="C1409">
        <v>1403</v>
      </c>
      <c r="D1409" t="s">
        <v>399</v>
      </c>
      <c r="E1409" t="s">
        <v>400</v>
      </c>
      <c r="F1409">
        <v>1407</v>
      </c>
      <c r="G1409" t="s">
        <v>401</v>
      </c>
      <c r="H1409" t="s">
        <v>400</v>
      </c>
      <c r="I1409">
        <v>475</v>
      </c>
      <c r="J1409" t="s">
        <v>433</v>
      </c>
      <c r="K1409" t="s">
        <v>434</v>
      </c>
      <c r="L1409">
        <v>1471</v>
      </c>
      <c r="M1409" t="s">
        <v>407</v>
      </c>
      <c r="N1409" t="s">
        <v>255</v>
      </c>
      <c r="O1409">
        <v>1471</v>
      </c>
      <c r="P1409" t="s">
        <v>407</v>
      </c>
      <c r="Q1409" t="s">
        <v>255</v>
      </c>
      <c r="R1409" t="s">
        <v>297</v>
      </c>
      <c r="S1409" s="2">
        <v>-7.96</v>
      </c>
      <c r="U1409">
        <v>15</v>
      </c>
      <c r="IF1409">
        <v>1471</v>
      </c>
      <c r="IG1409" t="s">
        <v>407</v>
      </c>
      <c r="IH1409" t="s">
        <v>252</v>
      </c>
      <c r="IK1409">
        <v>-2</v>
      </c>
      <c r="IL1409" t="s">
        <v>253</v>
      </c>
      <c r="IM1409" t="s">
        <v>254</v>
      </c>
      <c r="IN1409" t="s">
        <v>416</v>
      </c>
      <c r="IP1409" t="s">
        <v>419</v>
      </c>
    </row>
    <row r="1410" spans="1:250" x14ac:dyDescent="0.25">
      <c r="A1410">
        <v>135152</v>
      </c>
      <c r="B1410">
        <v>1886117376</v>
      </c>
      <c r="C1410">
        <v>1403</v>
      </c>
      <c r="D1410" t="s">
        <v>399</v>
      </c>
      <c r="E1410" t="s">
        <v>400</v>
      </c>
      <c r="F1410">
        <v>1407</v>
      </c>
      <c r="G1410" t="s">
        <v>401</v>
      </c>
      <c r="H1410" t="s">
        <v>400</v>
      </c>
      <c r="I1410">
        <v>474</v>
      </c>
      <c r="J1410" t="s">
        <v>437</v>
      </c>
      <c r="K1410" t="s">
        <v>438</v>
      </c>
      <c r="L1410">
        <v>1471</v>
      </c>
      <c r="M1410" t="s">
        <v>407</v>
      </c>
      <c r="N1410" t="s">
        <v>255</v>
      </c>
      <c r="O1410">
        <v>1471</v>
      </c>
      <c r="P1410" t="s">
        <v>407</v>
      </c>
      <c r="Q1410" t="s">
        <v>255</v>
      </c>
      <c r="R1410" t="s">
        <v>297</v>
      </c>
      <c r="S1410" s="2">
        <v>-7.96</v>
      </c>
      <c r="U1410">
        <v>15</v>
      </c>
      <c r="IF1410">
        <v>1471</v>
      </c>
      <c r="IG1410" t="s">
        <v>407</v>
      </c>
      <c r="IH1410" t="s">
        <v>252</v>
      </c>
      <c r="IK1410">
        <v>-2</v>
      </c>
      <c r="IL1410" t="s">
        <v>253</v>
      </c>
      <c r="IM1410" t="s">
        <v>254</v>
      </c>
      <c r="IN1410" t="s">
        <v>416</v>
      </c>
      <c r="IP1410" t="s">
        <v>419</v>
      </c>
    </row>
    <row r="1411" spans="1:250" x14ac:dyDescent="0.25">
      <c r="A1411">
        <v>135153</v>
      </c>
      <c r="B1411">
        <v>1886117376</v>
      </c>
      <c r="C1411">
        <v>1403</v>
      </c>
      <c r="D1411" t="s">
        <v>399</v>
      </c>
      <c r="E1411" t="s">
        <v>400</v>
      </c>
      <c r="F1411">
        <v>1407</v>
      </c>
      <c r="G1411" t="s">
        <v>401</v>
      </c>
      <c r="H1411" t="s">
        <v>400</v>
      </c>
      <c r="I1411">
        <v>470</v>
      </c>
      <c r="J1411" t="s">
        <v>439</v>
      </c>
      <c r="K1411" t="s">
        <v>440</v>
      </c>
      <c r="L1411">
        <v>1471</v>
      </c>
      <c r="M1411" t="s">
        <v>407</v>
      </c>
      <c r="N1411" t="s">
        <v>255</v>
      </c>
      <c r="O1411">
        <v>1471</v>
      </c>
      <c r="P1411" t="s">
        <v>407</v>
      </c>
      <c r="Q1411" t="s">
        <v>255</v>
      </c>
      <c r="R1411" t="s">
        <v>297</v>
      </c>
      <c r="S1411" s="2">
        <v>-9.6300000000000008</v>
      </c>
      <c r="U1411">
        <v>15</v>
      </c>
      <c r="IF1411">
        <v>1471</v>
      </c>
      <c r="IG1411" t="s">
        <v>407</v>
      </c>
      <c r="IH1411" t="s">
        <v>252</v>
      </c>
      <c r="IK1411">
        <v>-2</v>
      </c>
      <c r="IL1411" t="s">
        <v>253</v>
      </c>
      <c r="IM1411" t="s">
        <v>254</v>
      </c>
      <c r="IN1411" t="s">
        <v>416</v>
      </c>
      <c r="IP1411" t="s">
        <v>419</v>
      </c>
    </row>
    <row r="1412" spans="1:250" x14ac:dyDescent="0.25">
      <c r="A1412">
        <v>135154</v>
      </c>
      <c r="B1412">
        <v>1886117376</v>
      </c>
      <c r="C1412">
        <v>1403</v>
      </c>
      <c r="D1412" t="s">
        <v>399</v>
      </c>
      <c r="E1412" t="s">
        <v>400</v>
      </c>
      <c r="F1412">
        <v>1407</v>
      </c>
      <c r="G1412" t="s">
        <v>401</v>
      </c>
      <c r="H1412" t="s">
        <v>400</v>
      </c>
      <c r="I1412">
        <v>467</v>
      </c>
      <c r="J1412" t="s">
        <v>441</v>
      </c>
      <c r="K1412" t="s">
        <v>442</v>
      </c>
      <c r="L1412">
        <v>1471</v>
      </c>
      <c r="M1412" t="s">
        <v>407</v>
      </c>
      <c r="N1412" t="s">
        <v>255</v>
      </c>
      <c r="O1412">
        <v>1471</v>
      </c>
      <c r="P1412" t="s">
        <v>407</v>
      </c>
      <c r="Q1412" t="s">
        <v>255</v>
      </c>
      <c r="R1412" t="s">
        <v>297</v>
      </c>
      <c r="S1412" s="2">
        <v>-6.23</v>
      </c>
      <c r="U1412">
        <v>15</v>
      </c>
      <c r="IF1412">
        <v>1471</v>
      </c>
      <c r="IG1412" t="s">
        <v>407</v>
      </c>
      <c r="IH1412" t="s">
        <v>252</v>
      </c>
      <c r="IK1412">
        <v>-2</v>
      </c>
      <c r="IL1412" t="s">
        <v>253</v>
      </c>
      <c r="IM1412" t="s">
        <v>254</v>
      </c>
      <c r="IN1412" t="s">
        <v>416</v>
      </c>
      <c r="IP1412" t="s">
        <v>419</v>
      </c>
    </row>
    <row r="1413" spans="1:250" x14ac:dyDescent="0.25">
      <c r="A1413">
        <v>135155</v>
      </c>
      <c r="B1413">
        <v>1886117376</v>
      </c>
      <c r="C1413">
        <v>1403</v>
      </c>
      <c r="D1413" t="s">
        <v>399</v>
      </c>
      <c r="E1413" t="s">
        <v>400</v>
      </c>
      <c r="F1413">
        <v>1407</v>
      </c>
      <c r="G1413" t="s">
        <v>401</v>
      </c>
      <c r="H1413" t="s">
        <v>400</v>
      </c>
      <c r="I1413">
        <v>466</v>
      </c>
      <c r="J1413" t="s">
        <v>443</v>
      </c>
      <c r="K1413" t="s">
        <v>444</v>
      </c>
      <c r="L1413">
        <v>1471</v>
      </c>
      <c r="M1413" t="s">
        <v>407</v>
      </c>
      <c r="N1413" t="s">
        <v>255</v>
      </c>
      <c r="O1413">
        <v>1471</v>
      </c>
      <c r="P1413" t="s">
        <v>407</v>
      </c>
      <c r="Q1413" t="s">
        <v>255</v>
      </c>
      <c r="R1413" t="s">
        <v>297</v>
      </c>
      <c r="S1413" s="2">
        <v>-3.95</v>
      </c>
      <c r="U1413">
        <v>15</v>
      </c>
      <c r="IF1413">
        <v>1471</v>
      </c>
      <c r="IG1413" t="s">
        <v>407</v>
      </c>
      <c r="IH1413" t="s">
        <v>252</v>
      </c>
      <c r="IK1413">
        <v>-2</v>
      </c>
      <c r="IL1413" t="s">
        <v>253</v>
      </c>
      <c r="IM1413" t="s">
        <v>254</v>
      </c>
      <c r="IN1413" t="s">
        <v>416</v>
      </c>
      <c r="IP1413" t="s">
        <v>419</v>
      </c>
    </row>
    <row r="1414" spans="1:250" x14ac:dyDescent="0.25">
      <c r="A1414">
        <v>135156</v>
      </c>
      <c r="B1414">
        <v>1886117376</v>
      </c>
      <c r="C1414">
        <v>1403</v>
      </c>
      <c r="D1414" t="s">
        <v>399</v>
      </c>
      <c r="E1414" t="s">
        <v>400</v>
      </c>
      <c r="F1414">
        <v>1407</v>
      </c>
      <c r="G1414" t="s">
        <v>401</v>
      </c>
      <c r="H1414" t="s">
        <v>400</v>
      </c>
      <c r="I1414">
        <v>462</v>
      </c>
      <c r="J1414" t="s">
        <v>445</v>
      </c>
      <c r="K1414" t="s">
        <v>446</v>
      </c>
      <c r="L1414">
        <v>1471</v>
      </c>
      <c r="M1414" t="s">
        <v>407</v>
      </c>
      <c r="N1414" t="s">
        <v>255</v>
      </c>
      <c r="O1414">
        <v>1471</v>
      </c>
      <c r="P1414" t="s">
        <v>407</v>
      </c>
      <c r="Q1414" t="s">
        <v>255</v>
      </c>
      <c r="R1414" t="s">
        <v>297</v>
      </c>
      <c r="S1414" s="2">
        <v>-7.33</v>
      </c>
      <c r="U1414">
        <v>15</v>
      </c>
      <c r="IF1414">
        <v>1471</v>
      </c>
      <c r="IG1414" t="s">
        <v>407</v>
      </c>
      <c r="IH1414" t="s">
        <v>252</v>
      </c>
      <c r="IK1414">
        <v>-2</v>
      </c>
      <c r="IL1414" t="s">
        <v>253</v>
      </c>
      <c r="IM1414" t="s">
        <v>254</v>
      </c>
      <c r="IN1414" t="s">
        <v>416</v>
      </c>
      <c r="IP1414" t="s">
        <v>419</v>
      </c>
    </row>
    <row r="1415" spans="1:250" x14ac:dyDescent="0.25">
      <c r="A1415">
        <v>135157</v>
      </c>
      <c r="B1415">
        <v>1886117376</v>
      </c>
      <c r="C1415">
        <v>1403</v>
      </c>
      <c r="D1415" t="s">
        <v>399</v>
      </c>
      <c r="E1415" t="s">
        <v>400</v>
      </c>
      <c r="F1415">
        <v>1407</v>
      </c>
      <c r="G1415" t="s">
        <v>401</v>
      </c>
      <c r="H1415" t="s">
        <v>400</v>
      </c>
      <c r="I1415">
        <v>459</v>
      </c>
      <c r="J1415" t="s">
        <v>431</v>
      </c>
      <c r="K1415" t="s">
        <v>432</v>
      </c>
      <c r="L1415">
        <v>1471</v>
      </c>
      <c r="M1415" t="s">
        <v>407</v>
      </c>
      <c r="N1415" t="s">
        <v>255</v>
      </c>
      <c r="O1415">
        <v>1471</v>
      </c>
      <c r="P1415" t="s">
        <v>407</v>
      </c>
      <c r="Q1415" t="s">
        <v>255</v>
      </c>
      <c r="R1415" t="s">
        <v>297</v>
      </c>
      <c r="S1415" s="2">
        <v>-8.4600000000000009</v>
      </c>
      <c r="U1415">
        <v>15</v>
      </c>
      <c r="IF1415">
        <v>1471</v>
      </c>
      <c r="IG1415" t="s">
        <v>407</v>
      </c>
      <c r="IH1415" t="s">
        <v>252</v>
      </c>
      <c r="IK1415">
        <v>-2</v>
      </c>
      <c r="IL1415" t="s">
        <v>253</v>
      </c>
      <c r="IM1415" t="s">
        <v>254</v>
      </c>
      <c r="IN1415" t="s">
        <v>416</v>
      </c>
      <c r="IP1415" t="s">
        <v>419</v>
      </c>
    </row>
    <row r="1416" spans="1:250" x14ac:dyDescent="0.25">
      <c r="A1416">
        <v>135158</v>
      </c>
      <c r="B1416">
        <v>1886117376</v>
      </c>
      <c r="C1416">
        <v>1403</v>
      </c>
      <c r="D1416" t="s">
        <v>399</v>
      </c>
      <c r="E1416" t="s">
        <v>400</v>
      </c>
      <c r="F1416">
        <v>1407</v>
      </c>
      <c r="G1416" t="s">
        <v>401</v>
      </c>
      <c r="H1416" t="s">
        <v>400</v>
      </c>
      <c r="I1416">
        <v>454</v>
      </c>
      <c r="J1416" t="s">
        <v>420</v>
      </c>
      <c r="K1416" t="s">
        <v>421</v>
      </c>
      <c r="L1416">
        <v>1471</v>
      </c>
      <c r="M1416" t="s">
        <v>407</v>
      </c>
      <c r="N1416" t="s">
        <v>255</v>
      </c>
      <c r="O1416">
        <v>1471</v>
      </c>
      <c r="P1416" t="s">
        <v>407</v>
      </c>
      <c r="Q1416" t="s">
        <v>255</v>
      </c>
      <c r="R1416" t="s">
        <v>297</v>
      </c>
      <c r="S1416" s="2">
        <v>-8.39</v>
      </c>
      <c r="U1416">
        <v>15</v>
      </c>
      <c r="IF1416">
        <v>1471</v>
      </c>
      <c r="IG1416" t="s">
        <v>407</v>
      </c>
      <c r="IH1416" t="s">
        <v>252</v>
      </c>
      <c r="IK1416">
        <v>-2</v>
      </c>
      <c r="IL1416" t="s">
        <v>253</v>
      </c>
      <c r="IM1416" t="s">
        <v>254</v>
      </c>
      <c r="IN1416" t="s">
        <v>416</v>
      </c>
      <c r="IP1416" t="s">
        <v>419</v>
      </c>
    </row>
    <row r="1417" spans="1:250" x14ac:dyDescent="0.25">
      <c r="A1417">
        <v>135159</v>
      </c>
      <c r="B1417">
        <v>1886117376</v>
      </c>
      <c r="C1417">
        <v>1403</v>
      </c>
      <c r="D1417" t="s">
        <v>399</v>
      </c>
      <c r="E1417" t="s">
        <v>400</v>
      </c>
      <c r="F1417">
        <v>1407</v>
      </c>
      <c r="G1417" t="s">
        <v>401</v>
      </c>
      <c r="H1417" t="s">
        <v>400</v>
      </c>
      <c r="I1417">
        <v>449</v>
      </c>
      <c r="J1417" t="s">
        <v>422</v>
      </c>
      <c r="K1417" t="s">
        <v>423</v>
      </c>
      <c r="L1417">
        <v>1471</v>
      </c>
      <c r="M1417" t="s">
        <v>407</v>
      </c>
      <c r="N1417" t="s">
        <v>255</v>
      </c>
      <c r="O1417">
        <v>1471</v>
      </c>
      <c r="P1417" t="s">
        <v>407</v>
      </c>
      <c r="Q1417" t="s">
        <v>255</v>
      </c>
      <c r="R1417" t="s">
        <v>297</v>
      </c>
      <c r="S1417" s="2">
        <v>-11.22</v>
      </c>
      <c r="U1417">
        <v>15</v>
      </c>
      <c r="IF1417">
        <v>1471</v>
      </c>
      <c r="IG1417" t="s">
        <v>407</v>
      </c>
      <c r="IH1417" t="s">
        <v>252</v>
      </c>
      <c r="IK1417">
        <v>-2</v>
      </c>
      <c r="IL1417" t="s">
        <v>253</v>
      </c>
      <c r="IM1417" t="s">
        <v>254</v>
      </c>
      <c r="IN1417" t="s">
        <v>416</v>
      </c>
      <c r="IP1417" t="s">
        <v>419</v>
      </c>
    </row>
    <row r="1418" spans="1:250" x14ac:dyDescent="0.25">
      <c r="A1418">
        <v>135160</v>
      </c>
      <c r="B1418">
        <v>1886117376</v>
      </c>
      <c r="C1418">
        <v>1403</v>
      </c>
      <c r="D1418" t="s">
        <v>399</v>
      </c>
      <c r="E1418" t="s">
        <v>400</v>
      </c>
      <c r="F1418">
        <v>1407</v>
      </c>
      <c r="G1418" t="s">
        <v>401</v>
      </c>
      <c r="H1418" t="s">
        <v>400</v>
      </c>
      <c r="I1418">
        <v>446</v>
      </c>
      <c r="J1418" t="s">
        <v>424</v>
      </c>
      <c r="K1418" t="s">
        <v>425</v>
      </c>
      <c r="L1418">
        <v>1471</v>
      </c>
      <c r="M1418" t="s">
        <v>407</v>
      </c>
      <c r="N1418" t="s">
        <v>255</v>
      </c>
      <c r="O1418">
        <v>1471</v>
      </c>
      <c r="P1418" t="s">
        <v>407</v>
      </c>
      <c r="Q1418" t="s">
        <v>255</v>
      </c>
      <c r="R1418" t="s">
        <v>297</v>
      </c>
      <c r="S1418" s="2">
        <v>-6.14</v>
      </c>
      <c r="U1418">
        <v>15</v>
      </c>
      <c r="IF1418">
        <v>1471</v>
      </c>
      <c r="IG1418" t="s">
        <v>407</v>
      </c>
      <c r="IH1418" t="s">
        <v>252</v>
      </c>
      <c r="IK1418">
        <v>-2</v>
      </c>
      <c r="IL1418" t="s">
        <v>253</v>
      </c>
      <c r="IM1418" t="s">
        <v>254</v>
      </c>
      <c r="IN1418" t="s">
        <v>416</v>
      </c>
      <c r="IP1418" t="s">
        <v>419</v>
      </c>
    </row>
    <row r="1419" spans="1:250" x14ac:dyDescent="0.25">
      <c r="A1419">
        <v>135161</v>
      </c>
      <c r="B1419">
        <v>1886117376</v>
      </c>
      <c r="C1419">
        <v>1403</v>
      </c>
      <c r="D1419" t="s">
        <v>399</v>
      </c>
      <c r="E1419" t="s">
        <v>400</v>
      </c>
      <c r="F1419">
        <v>1407</v>
      </c>
      <c r="G1419" t="s">
        <v>401</v>
      </c>
      <c r="H1419" t="s">
        <v>400</v>
      </c>
      <c r="I1419">
        <v>444</v>
      </c>
      <c r="J1419" t="s">
        <v>426</v>
      </c>
      <c r="K1419" t="s">
        <v>427</v>
      </c>
      <c r="L1419">
        <v>1471</v>
      </c>
      <c r="M1419" t="s">
        <v>407</v>
      </c>
      <c r="N1419" t="s">
        <v>255</v>
      </c>
      <c r="O1419">
        <v>1471</v>
      </c>
      <c r="P1419" t="s">
        <v>407</v>
      </c>
      <c r="Q1419" t="s">
        <v>255</v>
      </c>
      <c r="R1419" t="s">
        <v>297</v>
      </c>
      <c r="S1419" s="2">
        <v>-9.5</v>
      </c>
      <c r="U1419">
        <v>15</v>
      </c>
      <c r="IF1419">
        <v>1471</v>
      </c>
      <c r="IG1419" t="s">
        <v>407</v>
      </c>
      <c r="IH1419" t="s">
        <v>252</v>
      </c>
      <c r="IK1419">
        <v>-2</v>
      </c>
      <c r="IL1419" t="s">
        <v>253</v>
      </c>
      <c r="IM1419" t="s">
        <v>254</v>
      </c>
      <c r="IN1419" t="s">
        <v>416</v>
      </c>
      <c r="IP1419" t="s">
        <v>419</v>
      </c>
    </row>
    <row r="1420" spans="1:250" x14ac:dyDescent="0.25">
      <c r="A1420">
        <v>135162</v>
      </c>
      <c r="B1420">
        <v>1886117376</v>
      </c>
      <c r="C1420">
        <v>1403</v>
      </c>
      <c r="D1420" t="s">
        <v>399</v>
      </c>
      <c r="E1420" t="s">
        <v>400</v>
      </c>
      <c r="F1420">
        <v>1407</v>
      </c>
      <c r="G1420" t="s">
        <v>401</v>
      </c>
      <c r="H1420" t="s">
        <v>400</v>
      </c>
      <c r="I1420">
        <v>439</v>
      </c>
      <c r="J1420" t="s">
        <v>428</v>
      </c>
      <c r="K1420" t="s">
        <v>429</v>
      </c>
      <c r="L1420">
        <v>1471</v>
      </c>
      <c r="M1420" t="s">
        <v>407</v>
      </c>
      <c r="N1420" t="s">
        <v>255</v>
      </c>
      <c r="O1420">
        <v>1471</v>
      </c>
      <c r="P1420" t="s">
        <v>407</v>
      </c>
      <c r="Q1420" t="s">
        <v>255</v>
      </c>
      <c r="R1420" t="s">
        <v>297</v>
      </c>
      <c r="S1420" s="2">
        <v>-7.23</v>
      </c>
      <c r="U1420">
        <v>15</v>
      </c>
      <c r="IF1420">
        <v>1471</v>
      </c>
      <c r="IG1420" t="s">
        <v>407</v>
      </c>
      <c r="IH1420" t="s">
        <v>252</v>
      </c>
      <c r="IK1420">
        <v>-2</v>
      </c>
      <c r="IL1420" t="s">
        <v>253</v>
      </c>
      <c r="IM1420" t="s">
        <v>254</v>
      </c>
      <c r="IN1420" t="s">
        <v>416</v>
      </c>
      <c r="IP1420" t="s">
        <v>419</v>
      </c>
    </row>
    <row r="1421" spans="1:250" x14ac:dyDescent="0.25">
      <c r="A1421">
        <v>135163</v>
      </c>
      <c r="B1421">
        <v>1886117376</v>
      </c>
      <c r="C1421">
        <v>1403</v>
      </c>
      <c r="D1421" t="s">
        <v>399</v>
      </c>
      <c r="E1421" t="s">
        <v>400</v>
      </c>
      <c r="F1421">
        <v>1407</v>
      </c>
      <c r="G1421" t="s">
        <v>401</v>
      </c>
      <c r="H1421" t="s">
        <v>400</v>
      </c>
      <c r="I1421">
        <v>434</v>
      </c>
      <c r="J1421" t="s">
        <v>414</v>
      </c>
      <c r="K1421" t="s">
        <v>415</v>
      </c>
      <c r="L1421">
        <v>1471</v>
      </c>
      <c r="M1421" t="s">
        <v>407</v>
      </c>
      <c r="N1421" t="s">
        <v>255</v>
      </c>
      <c r="O1421">
        <v>1471</v>
      </c>
      <c r="P1421" t="s">
        <v>407</v>
      </c>
      <c r="Q1421" t="s">
        <v>255</v>
      </c>
      <c r="R1421" t="s">
        <v>297</v>
      </c>
      <c r="S1421" s="2">
        <v>-12.24</v>
      </c>
      <c r="U1421">
        <v>15</v>
      </c>
      <c r="IF1421">
        <v>1471</v>
      </c>
      <c r="IG1421" t="s">
        <v>407</v>
      </c>
      <c r="IH1421" t="s">
        <v>252</v>
      </c>
      <c r="IK1421">
        <v>-2</v>
      </c>
      <c r="IL1421" t="s">
        <v>253</v>
      </c>
      <c r="IM1421" t="s">
        <v>254</v>
      </c>
      <c r="IN1421" t="s">
        <v>416</v>
      </c>
      <c r="IP1421" t="s">
        <v>419</v>
      </c>
    </row>
    <row r="1422" spans="1:250" x14ac:dyDescent="0.25">
      <c r="A1422">
        <v>135164</v>
      </c>
      <c r="B1422">
        <v>1886117376</v>
      </c>
      <c r="C1422">
        <v>1403</v>
      </c>
      <c r="D1422" t="s">
        <v>399</v>
      </c>
      <c r="E1422" t="s">
        <v>400</v>
      </c>
      <c r="F1422">
        <v>1407</v>
      </c>
      <c r="G1422" t="s">
        <v>401</v>
      </c>
      <c r="H1422" t="s">
        <v>400</v>
      </c>
      <c r="I1422">
        <v>430</v>
      </c>
      <c r="J1422" t="s">
        <v>410</v>
      </c>
      <c r="K1422" t="s">
        <v>411</v>
      </c>
      <c r="L1422">
        <v>1471</v>
      </c>
      <c r="M1422" t="s">
        <v>407</v>
      </c>
      <c r="N1422" t="s">
        <v>255</v>
      </c>
      <c r="O1422">
        <v>1471</v>
      </c>
      <c r="P1422" t="s">
        <v>407</v>
      </c>
      <c r="Q1422" t="s">
        <v>255</v>
      </c>
      <c r="R1422" t="s">
        <v>297</v>
      </c>
      <c r="S1422" s="2">
        <v>-8.6300000000000008</v>
      </c>
      <c r="U1422">
        <v>15</v>
      </c>
      <c r="IF1422">
        <v>1471</v>
      </c>
      <c r="IG1422" t="s">
        <v>407</v>
      </c>
      <c r="IH1422" t="s">
        <v>252</v>
      </c>
      <c r="IK1422">
        <v>-2</v>
      </c>
      <c r="IL1422" t="s">
        <v>253</v>
      </c>
      <c r="IM1422" t="s">
        <v>254</v>
      </c>
      <c r="IN1422" t="s">
        <v>416</v>
      </c>
      <c r="IP1422" t="s">
        <v>419</v>
      </c>
    </row>
    <row r="1423" spans="1:250" x14ac:dyDescent="0.25">
      <c r="A1423">
        <v>135165</v>
      </c>
      <c r="B1423">
        <v>1886117376</v>
      </c>
      <c r="C1423">
        <v>1403</v>
      </c>
      <c r="D1423" t="s">
        <v>399</v>
      </c>
      <c r="E1423" t="s">
        <v>400</v>
      </c>
      <c r="F1423">
        <v>1407</v>
      </c>
      <c r="G1423" t="s">
        <v>401</v>
      </c>
      <c r="H1423" t="s">
        <v>400</v>
      </c>
      <c r="I1423">
        <v>428</v>
      </c>
      <c r="J1423" t="s">
        <v>391</v>
      </c>
      <c r="K1423" t="s">
        <v>402</v>
      </c>
      <c r="L1423">
        <v>1471</v>
      </c>
      <c r="M1423" t="s">
        <v>407</v>
      </c>
      <c r="N1423" t="s">
        <v>255</v>
      </c>
      <c r="O1423">
        <v>1471</v>
      </c>
      <c r="P1423" t="s">
        <v>407</v>
      </c>
      <c r="Q1423" t="s">
        <v>255</v>
      </c>
      <c r="R1423" t="s">
        <v>297</v>
      </c>
      <c r="S1423" s="2">
        <v>-18.22</v>
      </c>
      <c r="U1423">
        <v>15</v>
      </c>
      <c r="IF1423">
        <v>1471</v>
      </c>
      <c r="IG1423" t="s">
        <v>407</v>
      </c>
      <c r="IH1423" t="s">
        <v>252</v>
      </c>
      <c r="IK1423">
        <v>-2</v>
      </c>
      <c r="IL1423" t="s">
        <v>253</v>
      </c>
      <c r="IM1423" t="s">
        <v>254</v>
      </c>
      <c r="IN1423" t="s">
        <v>416</v>
      </c>
      <c r="IP1423" t="s">
        <v>419</v>
      </c>
    </row>
    <row r="1424" spans="1:250" x14ac:dyDescent="0.25">
      <c r="A1424">
        <v>135166</v>
      </c>
      <c r="B1424">
        <v>1886117376</v>
      </c>
      <c r="C1424">
        <v>1403</v>
      </c>
      <c r="D1424" t="s">
        <v>399</v>
      </c>
      <c r="E1424" t="s">
        <v>400</v>
      </c>
      <c r="F1424">
        <v>1407</v>
      </c>
      <c r="G1424" t="s">
        <v>401</v>
      </c>
      <c r="H1424" t="s">
        <v>400</v>
      </c>
      <c r="I1424">
        <v>423</v>
      </c>
      <c r="J1424" t="s">
        <v>392</v>
      </c>
      <c r="K1424" t="s">
        <v>393</v>
      </c>
      <c r="L1424">
        <v>1471</v>
      </c>
      <c r="M1424" t="s">
        <v>407</v>
      </c>
      <c r="N1424" t="s">
        <v>255</v>
      </c>
      <c r="O1424">
        <v>1471</v>
      </c>
      <c r="P1424" t="s">
        <v>407</v>
      </c>
      <c r="Q1424" t="s">
        <v>255</v>
      </c>
      <c r="R1424" t="s">
        <v>297</v>
      </c>
      <c r="S1424" s="2">
        <v>-8.6</v>
      </c>
      <c r="U1424">
        <v>15</v>
      </c>
      <c r="IF1424">
        <v>1471</v>
      </c>
      <c r="IG1424" t="s">
        <v>407</v>
      </c>
      <c r="IH1424" t="s">
        <v>252</v>
      </c>
      <c r="IK1424">
        <v>-2</v>
      </c>
      <c r="IL1424" t="s">
        <v>253</v>
      </c>
      <c r="IM1424" t="s">
        <v>254</v>
      </c>
      <c r="IN1424" t="s">
        <v>416</v>
      </c>
      <c r="IP1424" t="s">
        <v>419</v>
      </c>
    </row>
    <row r="1425" spans="1:250" x14ac:dyDescent="0.25">
      <c r="A1425">
        <v>135167</v>
      </c>
      <c r="B1425">
        <v>1886117376</v>
      </c>
      <c r="C1425">
        <v>1403</v>
      </c>
      <c r="D1425" t="s">
        <v>399</v>
      </c>
      <c r="E1425" t="s">
        <v>400</v>
      </c>
      <c r="F1425">
        <v>1407</v>
      </c>
      <c r="G1425" t="s">
        <v>401</v>
      </c>
      <c r="H1425" t="s">
        <v>400</v>
      </c>
      <c r="I1425">
        <v>421</v>
      </c>
      <c r="J1425" t="s">
        <v>394</v>
      </c>
      <c r="K1425" t="s">
        <v>405</v>
      </c>
      <c r="L1425">
        <v>1471</v>
      </c>
      <c r="M1425" t="s">
        <v>407</v>
      </c>
      <c r="N1425" t="s">
        <v>255</v>
      </c>
      <c r="O1425">
        <v>1471</v>
      </c>
      <c r="P1425" t="s">
        <v>407</v>
      </c>
      <c r="Q1425" t="s">
        <v>255</v>
      </c>
      <c r="R1425" t="s">
        <v>297</v>
      </c>
      <c r="S1425" s="2">
        <v>-18.16</v>
      </c>
      <c r="U1425">
        <v>15</v>
      </c>
      <c r="IF1425">
        <v>1471</v>
      </c>
      <c r="IG1425" t="s">
        <v>407</v>
      </c>
      <c r="IH1425" t="s">
        <v>252</v>
      </c>
      <c r="IK1425">
        <v>-2</v>
      </c>
      <c r="IL1425" t="s">
        <v>253</v>
      </c>
      <c r="IM1425" t="s">
        <v>254</v>
      </c>
      <c r="IN1425" t="s">
        <v>416</v>
      </c>
      <c r="IP1425" t="s">
        <v>419</v>
      </c>
    </row>
    <row r="1426" spans="1:250" x14ac:dyDescent="0.25">
      <c r="A1426">
        <v>135168</v>
      </c>
      <c r="B1426">
        <v>1886117376</v>
      </c>
      <c r="C1426">
        <v>1403</v>
      </c>
      <c r="D1426" t="s">
        <v>399</v>
      </c>
      <c r="E1426" t="s">
        <v>400</v>
      </c>
      <c r="F1426">
        <v>1407</v>
      </c>
      <c r="G1426" t="s">
        <v>401</v>
      </c>
      <c r="H1426" t="s">
        <v>400</v>
      </c>
      <c r="I1426">
        <v>417</v>
      </c>
      <c r="J1426" t="s">
        <v>389</v>
      </c>
      <c r="K1426" t="s">
        <v>390</v>
      </c>
      <c r="L1426">
        <v>1471</v>
      </c>
      <c r="M1426" t="s">
        <v>407</v>
      </c>
      <c r="N1426" t="s">
        <v>255</v>
      </c>
      <c r="O1426">
        <v>1471</v>
      </c>
      <c r="P1426" t="s">
        <v>407</v>
      </c>
      <c r="Q1426" t="s">
        <v>255</v>
      </c>
      <c r="R1426" t="s">
        <v>297</v>
      </c>
      <c r="S1426" s="2">
        <v>-11.42</v>
      </c>
      <c r="U1426">
        <v>15</v>
      </c>
      <c r="IF1426">
        <v>1471</v>
      </c>
      <c r="IG1426" t="s">
        <v>407</v>
      </c>
      <c r="IH1426" t="s">
        <v>252</v>
      </c>
      <c r="IK1426">
        <v>-2</v>
      </c>
      <c r="IL1426" t="s">
        <v>253</v>
      </c>
      <c r="IM1426" t="s">
        <v>254</v>
      </c>
      <c r="IN1426" t="s">
        <v>416</v>
      </c>
      <c r="IP1426" t="s">
        <v>419</v>
      </c>
    </row>
    <row r="1427" spans="1:250" x14ac:dyDescent="0.25">
      <c r="A1427">
        <v>135169</v>
      </c>
      <c r="B1427">
        <v>1886117376</v>
      </c>
      <c r="C1427">
        <v>1403</v>
      </c>
      <c r="D1427" t="s">
        <v>399</v>
      </c>
      <c r="E1427" t="s">
        <v>400</v>
      </c>
      <c r="F1427">
        <v>1407</v>
      </c>
      <c r="G1427" t="s">
        <v>401</v>
      </c>
      <c r="H1427" t="s">
        <v>400</v>
      </c>
      <c r="I1427">
        <v>504</v>
      </c>
      <c r="J1427" t="s">
        <v>464</v>
      </c>
      <c r="K1427" t="s">
        <v>463</v>
      </c>
      <c r="L1427">
        <v>79514</v>
      </c>
      <c r="M1427" t="s">
        <v>465</v>
      </c>
      <c r="N1427" t="s">
        <v>466</v>
      </c>
      <c r="O1427">
        <v>79514</v>
      </c>
      <c r="P1427" t="s">
        <v>465</v>
      </c>
      <c r="Q1427" t="s">
        <v>466</v>
      </c>
      <c r="R1427" t="s">
        <v>298</v>
      </c>
      <c r="S1427" s="2">
        <v>0</v>
      </c>
      <c r="U1427">
        <v>16</v>
      </c>
      <c r="IF1427">
        <v>79514</v>
      </c>
      <c r="IG1427" t="s">
        <v>465</v>
      </c>
      <c r="IH1427" t="s">
        <v>252</v>
      </c>
      <c r="IK1427">
        <v>-2</v>
      </c>
      <c r="IL1427" t="s">
        <v>253</v>
      </c>
      <c r="IM1427" t="s">
        <v>254</v>
      </c>
      <c r="IN1427" t="s">
        <v>416</v>
      </c>
      <c r="IP1427" t="s">
        <v>465</v>
      </c>
    </row>
    <row r="1428" spans="1:250" x14ac:dyDescent="0.25">
      <c r="A1428">
        <v>135170</v>
      </c>
      <c r="B1428">
        <v>1886117376</v>
      </c>
      <c r="C1428">
        <v>1403</v>
      </c>
      <c r="D1428" t="s">
        <v>399</v>
      </c>
      <c r="E1428" t="s">
        <v>400</v>
      </c>
      <c r="F1428">
        <v>1407</v>
      </c>
      <c r="G1428" t="s">
        <v>401</v>
      </c>
      <c r="H1428" t="s">
        <v>400</v>
      </c>
      <c r="I1428">
        <v>504</v>
      </c>
      <c r="J1428" t="s">
        <v>464</v>
      </c>
      <c r="K1428" t="s">
        <v>463</v>
      </c>
      <c r="L1428">
        <v>78013</v>
      </c>
      <c r="M1428" t="s">
        <v>467</v>
      </c>
      <c r="N1428" t="s">
        <v>262</v>
      </c>
      <c r="O1428">
        <v>78013</v>
      </c>
      <c r="P1428" t="s">
        <v>467</v>
      </c>
      <c r="Q1428" t="s">
        <v>262</v>
      </c>
      <c r="R1428" t="s">
        <v>298</v>
      </c>
      <c r="S1428" s="2">
        <v>0</v>
      </c>
      <c r="U1428">
        <v>16</v>
      </c>
      <c r="IF1428">
        <v>78013</v>
      </c>
      <c r="IG1428" t="s">
        <v>467</v>
      </c>
      <c r="IH1428" t="s">
        <v>252</v>
      </c>
      <c r="IK1428">
        <v>-2</v>
      </c>
      <c r="IL1428" t="s">
        <v>253</v>
      </c>
      <c r="IM1428" t="s">
        <v>254</v>
      </c>
      <c r="IN1428" t="s">
        <v>416</v>
      </c>
      <c r="IP1428" t="s">
        <v>467</v>
      </c>
    </row>
    <row r="1429" spans="1:250" x14ac:dyDescent="0.25">
      <c r="A1429">
        <v>135171</v>
      </c>
      <c r="B1429">
        <v>1886117376</v>
      </c>
      <c r="C1429">
        <v>1403</v>
      </c>
      <c r="D1429" t="s">
        <v>399</v>
      </c>
      <c r="E1429" t="s">
        <v>400</v>
      </c>
      <c r="F1429">
        <v>1407</v>
      </c>
      <c r="G1429" t="s">
        <v>401</v>
      </c>
      <c r="H1429" t="s">
        <v>400</v>
      </c>
      <c r="I1429">
        <v>501</v>
      </c>
      <c r="J1429" t="s">
        <v>468</v>
      </c>
      <c r="K1429" t="s">
        <v>469</v>
      </c>
      <c r="L1429">
        <v>78013</v>
      </c>
      <c r="M1429" t="s">
        <v>467</v>
      </c>
      <c r="N1429" t="s">
        <v>262</v>
      </c>
      <c r="O1429">
        <v>78013</v>
      </c>
      <c r="P1429" t="s">
        <v>467</v>
      </c>
      <c r="Q1429" t="s">
        <v>262</v>
      </c>
      <c r="R1429" t="s">
        <v>298</v>
      </c>
      <c r="S1429" s="2">
        <v>0</v>
      </c>
      <c r="U1429">
        <v>16</v>
      </c>
      <c r="IF1429">
        <v>78013</v>
      </c>
      <c r="IG1429" t="s">
        <v>467</v>
      </c>
      <c r="IH1429" t="s">
        <v>252</v>
      </c>
      <c r="IK1429">
        <v>-2</v>
      </c>
      <c r="IL1429" t="s">
        <v>253</v>
      </c>
      <c r="IM1429" t="s">
        <v>254</v>
      </c>
      <c r="IN1429" t="s">
        <v>416</v>
      </c>
      <c r="IP1429" t="s">
        <v>467</v>
      </c>
    </row>
    <row r="1430" spans="1:250" x14ac:dyDescent="0.25">
      <c r="A1430">
        <v>135172</v>
      </c>
      <c r="B1430">
        <v>1886117376</v>
      </c>
      <c r="C1430">
        <v>1403</v>
      </c>
      <c r="D1430" t="s">
        <v>399</v>
      </c>
      <c r="E1430" t="s">
        <v>400</v>
      </c>
      <c r="F1430">
        <v>1407</v>
      </c>
      <c r="G1430" t="s">
        <v>401</v>
      </c>
      <c r="H1430" t="s">
        <v>400</v>
      </c>
      <c r="I1430">
        <v>499</v>
      </c>
      <c r="J1430" t="s">
        <v>470</v>
      </c>
      <c r="K1430" t="s">
        <v>471</v>
      </c>
      <c r="L1430">
        <v>78013</v>
      </c>
      <c r="M1430" t="s">
        <v>467</v>
      </c>
      <c r="N1430" t="s">
        <v>262</v>
      </c>
      <c r="O1430">
        <v>78013</v>
      </c>
      <c r="P1430" t="s">
        <v>467</v>
      </c>
      <c r="Q1430" t="s">
        <v>262</v>
      </c>
      <c r="R1430" t="s">
        <v>298</v>
      </c>
      <c r="S1430" s="2">
        <v>0</v>
      </c>
      <c r="U1430">
        <v>16</v>
      </c>
      <c r="IF1430">
        <v>78013</v>
      </c>
      <c r="IG1430" t="s">
        <v>467</v>
      </c>
      <c r="IH1430" t="s">
        <v>252</v>
      </c>
      <c r="IK1430">
        <v>-2</v>
      </c>
      <c r="IL1430" t="s">
        <v>253</v>
      </c>
      <c r="IM1430" t="s">
        <v>254</v>
      </c>
      <c r="IN1430" t="s">
        <v>416</v>
      </c>
      <c r="IP1430" t="s">
        <v>467</v>
      </c>
    </row>
    <row r="1431" spans="1:250" x14ac:dyDescent="0.25">
      <c r="A1431">
        <v>135173</v>
      </c>
      <c r="B1431">
        <v>1886117376</v>
      </c>
      <c r="C1431">
        <v>1403</v>
      </c>
      <c r="D1431" t="s">
        <v>399</v>
      </c>
      <c r="E1431" t="s">
        <v>400</v>
      </c>
      <c r="F1431">
        <v>1407</v>
      </c>
      <c r="G1431" t="s">
        <v>401</v>
      </c>
      <c r="H1431" t="s">
        <v>400</v>
      </c>
      <c r="I1431">
        <v>504</v>
      </c>
      <c r="J1431" t="s">
        <v>464</v>
      </c>
      <c r="K1431" t="s">
        <v>463</v>
      </c>
      <c r="L1431">
        <v>50297</v>
      </c>
      <c r="M1431" t="s">
        <v>435</v>
      </c>
      <c r="N1431" t="s">
        <v>436</v>
      </c>
      <c r="O1431">
        <v>50297</v>
      </c>
      <c r="P1431" t="s">
        <v>435</v>
      </c>
      <c r="Q1431" t="s">
        <v>436</v>
      </c>
      <c r="R1431" t="s">
        <v>298</v>
      </c>
      <c r="S1431" s="2">
        <v>0</v>
      </c>
      <c r="U1431">
        <v>16</v>
      </c>
      <c r="IF1431">
        <v>50297</v>
      </c>
      <c r="IG1431" t="s">
        <v>435</v>
      </c>
      <c r="IH1431" t="s">
        <v>252</v>
      </c>
      <c r="IK1431">
        <v>-2</v>
      </c>
      <c r="IL1431" t="s">
        <v>253</v>
      </c>
      <c r="IM1431" t="s">
        <v>254</v>
      </c>
      <c r="IN1431" t="s">
        <v>416</v>
      </c>
      <c r="IP1431" t="s">
        <v>435</v>
      </c>
    </row>
    <row r="1432" spans="1:250" x14ac:dyDescent="0.25">
      <c r="A1432">
        <v>135174</v>
      </c>
      <c r="B1432">
        <v>1886117376</v>
      </c>
      <c r="C1432">
        <v>1403</v>
      </c>
      <c r="D1432" t="s">
        <v>399</v>
      </c>
      <c r="E1432" t="s">
        <v>400</v>
      </c>
      <c r="F1432">
        <v>1407</v>
      </c>
      <c r="G1432" t="s">
        <v>401</v>
      </c>
      <c r="H1432" t="s">
        <v>400</v>
      </c>
      <c r="I1432">
        <v>501</v>
      </c>
      <c r="J1432" t="s">
        <v>468</v>
      </c>
      <c r="K1432" t="s">
        <v>469</v>
      </c>
      <c r="L1432">
        <v>50297</v>
      </c>
      <c r="M1432" t="s">
        <v>435</v>
      </c>
      <c r="N1432" t="s">
        <v>436</v>
      </c>
      <c r="O1432">
        <v>50297</v>
      </c>
      <c r="P1432" t="s">
        <v>435</v>
      </c>
      <c r="Q1432" t="s">
        <v>436</v>
      </c>
      <c r="R1432" t="s">
        <v>298</v>
      </c>
      <c r="S1432" s="2">
        <v>0</v>
      </c>
      <c r="U1432">
        <v>16</v>
      </c>
      <c r="IF1432">
        <v>50297</v>
      </c>
      <c r="IG1432" t="s">
        <v>435</v>
      </c>
      <c r="IH1432" t="s">
        <v>252</v>
      </c>
      <c r="IK1432">
        <v>-2</v>
      </c>
      <c r="IL1432" t="s">
        <v>253</v>
      </c>
      <c r="IM1432" t="s">
        <v>254</v>
      </c>
      <c r="IN1432" t="s">
        <v>416</v>
      </c>
      <c r="IP1432" t="s">
        <v>435</v>
      </c>
    </row>
    <row r="1433" spans="1:250" x14ac:dyDescent="0.25">
      <c r="A1433">
        <v>135175</v>
      </c>
      <c r="B1433">
        <v>1886117376</v>
      </c>
      <c r="C1433">
        <v>1403</v>
      </c>
      <c r="D1433" t="s">
        <v>399</v>
      </c>
      <c r="E1433" t="s">
        <v>400</v>
      </c>
      <c r="F1433">
        <v>1407</v>
      </c>
      <c r="G1433" t="s">
        <v>401</v>
      </c>
      <c r="H1433" t="s">
        <v>400</v>
      </c>
      <c r="I1433">
        <v>499</v>
      </c>
      <c r="J1433" t="s">
        <v>470</v>
      </c>
      <c r="K1433" t="s">
        <v>471</v>
      </c>
      <c r="L1433">
        <v>50297</v>
      </c>
      <c r="M1433" t="s">
        <v>435</v>
      </c>
      <c r="N1433" t="s">
        <v>436</v>
      </c>
      <c r="O1433">
        <v>50297</v>
      </c>
      <c r="P1433" t="s">
        <v>435</v>
      </c>
      <c r="Q1433" t="s">
        <v>436</v>
      </c>
      <c r="R1433" t="s">
        <v>298</v>
      </c>
      <c r="S1433" s="2">
        <v>0</v>
      </c>
      <c r="U1433">
        <v>16</v>
      </c>
      <c r="IF1433">
        <v>50297</v>
      </c>
      <c r="IG1433" t="s">
        <v>435</v>
      </c>
      <c r="IH1433" t="s">
        <v>252</v>
      </c>
      <c r="IK1433">
        <v>-2</v>
      </c>
      <c r="IL1433" t="s">
        <v>253</v>
      </c>
      <c r="IM1433" t="s">
        <v>254</v>
      </c>
      <c r="IN1433" t="s">
        <v>416</v>
      </c>
      <c r="IP1433" t="s">
        <v>435</v>
      </c>
    </row>
    <row r="1434" spans="1:250" x14ac:dyDescent="0.25">
      <c r="A1434">
        <v>135176</v>
      </c>
      <c r="B1434">
        <v>1886117376</v>
      </c>
      <c r="C1434">
        <v>1403</v>
      </c>
      <c r="D1434" t="s">
        <v>399</v>
      </c>
      <c r="E1434" t="s">
        <v>400</v>
      </c>
      <c r="F1434">
        <v>1407</v>
      </c>
      <c r="G1434" t="s">
        <v>401</v>
      </c>
      <c r="H1434" t="s">
        <v>400</v>
      </c>
      <c r="I1434">
        <v>493</v>
      </c>
      <c r="J1434" t="s">
        <v>472</v>
      </c>
      <c r="K1434" t="s">
        <v>473</v>
      </c>
      <c r="L1434">
        <v>50297</v>
      </c>
      <c r="M1434" t="s">
        <v>435</v>
      </c>
      <c r="N1434" t="s">
        <v>436</v>
      </c>
      <c r="O1434">
        <v>50297</v>
      </c>
      <c r="P1434" t="s">
        <v>435</v>
      </c>
      <c r="Q1434" t="s">
        <v>436</v>
      </c>
      <c r="R1434" t="s">
        <v>298</v>
      </c>
      <c r="S1434" s="2">
        <v>0</v>
      </c>
      <c r="U1434">
        <v>16</v>
      </c>
      <c r="IF1434">
        <v>50297</v>
      </c>
      <c r="IG1434" t="s">
        <v>435</v>
      </c>
      <c r="IH1434" t="s">
        <v>252</v>
      </c>
      <c r="IK1434">
        <v>-2</v>
      </c>
      <c r="IL1434" t="s">
        <v>253</v>
      </c>
      <c r="IM1434" t="s">
        <v>254</v>
      </c>
      <c r="IN1434" t="s">
        <v>416</v>
      </c>
      <c r="IP1434" t="s">
        <v>435</v>
      </c>
    </row>
    <row r="1435" spans="1:250" x14ac:dyDescent="0.25">
      <c r="A1435">
        <v>135177</v>
      </c>
      <c r="B1435">
        <v>1886117376</v>
      </c>
      <c r="C1435">
        <v>1403</v>
      </c>
      <c r="D1435" t="s">
        <v>399</v>
      </c>
      <c r="E1435" t="s">
        <v>400</v>
      </c>
      <c r="F1435">
        <v>1407</v>
      </c>
      <c r="G1435" t="s">
        <v>401</v>
      </c>
      <c r="H1435" t="s">
        <v>400</v>
      </c>
      <c r="I1435">
        <v>491</v>
      </c>
      <c r="J1435" t="s">
        <v>474</v>
      </c>
      <c r="K1435" t="s">
        <v>475</v>
      </c>
      <c r="L1435">
        <v>50297</v>
      </c>
      <c r="M1435" t="s">
        <v>435</v>
      </c>
      <c r="N1435" t="s">
        <v>436</v>
      </c>
      <c r="O1435">
        <v>50297</v>
      </c>
      <c r="P1435" t="s">
        <v>435</v>
      </c>
      <c r="Q1435" t="s">
        <v>436</v>
      </c>
      <c r="R1435" t="s">
        <v>298</v>
      </c>
      <c r="S1435" s="2">
        <v>0</v>
      </c>
      <c r="U1435">
        <v>16</v>
      </c>
      <c r="IF1435">
        <v>50297</v>
      </c>
      <c r="IG1435" t="s">
        <v>435</v>
      </c>
      <c r="IH1435" t="s">
        <v>252</v>
      </c>
      <c r="IK1435">
        <v>-2</v>
      </c>
      <c r="IL1435" t="s">
        <v>253</v>
      </c>
      <c r="IM1435" t="s">
        <v>254</v>
      </c>
      <c r="IN1435" t="s">
        <v>416</v>
      </c>
      <c r="IP1435" t="s">
        <v>435</v>
      </c>
    </row>
    <row r="1436" spans="1:250" x14ac:dyDescent="0.25">
      <c r="A1436">
        <v>135178</v>
      </c>
      <c r="B1436">
        <v>1886117376</v>
      </c>
      <c r="C1436">
        <v>1403</v>
      </c>
      <c r="D1436" t="s">
        <v>399</v>
      </c>
      <c r="E1436" t="s">
        <v>400</v>
      </c>
      <c r="F1436">
        <v>1407</v>
      </c>
      <c r="G1436" t="s">
        <v>401</v>
      </c>
      <c r="H1436" t="s">
        <v>400</v>
      </c>
      <c r="I1436">
        <v>484</v>
      </c>
      <c r="J1436" t="s">
        <v>476</v>
      </c>
      <c r="K1436" t="s">
        <v>477</v>
      </c>
      <c r="L1436">
        <v>50297</v>
      </c>
      <c r="M1436" t="s">
        <v>435</v>
      </c>
      <c r="N1436" t="s">
        <v>436</v>
      </c>
      <c r="O1436">
        <v>50297</v>
      </c>
      <c r="P1436" t="s">
        <v>435</v>
      </c>
      <c r="Q1436" t="s">
        <v>436</v>
      </c>
      <c r="R1436" t="s">
        <v>298</v>
      </c>
      <c r="S1436" s="2">
        <v>0</v>
      </c>
      <c r="U1436">
        <v>16</v>
      </c>
      <c r="IF1436">
        <v>50297</v>
      </c>
      <c r="IG1436" t="s">
        <v>435</v>
      </c>
      <c r="IH1436" t="s">
        <v>252</v>
      </c>
      <c r="IK1436">
        <v>-2</v>
      </c>
      <c r="IL1436" t="s">
        <v>253</v>
      </c>
      <c r="IM1436" t="s">
        <v>254</v>
      </c>
      <c r="IN1436" t="s">
        <v>416</v>
      </c>
      <c r="IP1436" t="s">
        <v>435</v>
      </c>
    </row>
    <row r="1437" spans="1:250" x14ac:dyDescent="0.25">
      <c r="A1437">
        <v>135179</v>
      </c>
      <c r="B1437">
        <v>1886117376</v>
      </c>
      <c r="C1437">
        <v>1403</v>
      </c>
      <c r="D1437" t="s">
        <v>399</v>
      </c>
      <c r="E1437" t="s">
        <v>400</v>
      </c>
      <c r="F1437">
        <v>1407</v>
      </c>
      <c r="G1437" t="s">
        <v>401</v>
      </c>
      <c r="H1437" t="s">
        <v>400</v>
      </c>
      <c r="I1437">
        <v>483</v>
      </c>
      <c r="J1437" t="s">
        <v>448</v>
      </c>
      <c r="K1437" t="s">
        <v>449</v>
      </c>
      <c r="L1437">
        <v>50297</v>
      </c>
      <c r="M1437" t="s">
        <v>435</v>
      </c>
      <c r="N1437" t="s">
        <v>436</v>
      </c>
      <c r="O1437">
        <v>50297</v>
      </c>
      <c r="P1437" t="s">
        <v>435</v>
      </c>
      <c r="Q1437" t="s">
        <v>436</v>
      </c>
      <c r="R1437" t="s">
        <v>298</v>
      </c>
      <c r="S1437" s="2">
        <v>0</v>
      </c>
      <c r="U1437">
        <v>16</v>
      </c>
      <c r="IF1437">
        <v>50297</v>
      </c>
      <c r="IG1437" t="s">
        <v>435</v>
      </c>
      <c r="IH1437" t="s">
        <v>252</v>
      </c>
      <c r="IK1437">
        <v>-2</v>
      </c>
      <c r="IL1437" t="s">
        <v>253</v>
      </c>
      <c r="IM1437" t="s">
        <v>254</v>
      </c>
      <c r="IN1437" t="s">
        <v>416</v>
      </c>
      <c r="IP1437" t="s">
        <v>435</v>
      </c>
    </row>
    <row r="1438" spans="1:250" x14ac:dyDescent="0.25">
      <c r="A1438">
        <v>135180</v>
      </c>
      <c r="B1438">
        <v>1886117376</v>
      </c>
      <c r="C1438">
        <v>1403</v>
      </c>
      <c r="D1438" t="s">
        <v>399</v>
      </c>
      <c r="E1438" t="s">
        <v>400</v>
      </c>
      <c r="F1438">
        <v>1407</v>
      </c>
      <c r="G1438" t="s">
        <v>401</v>
      </c>
      <c r="H1438" t="s">
        <v>400</v>
      </c>
      <c r="I1438">
        <v>479</v>
      </c>
      <c r="J1438" t="s">
        <v>450</v>
      </c>
      <c r="K1438" t="s">
        <v>451</v>
      </c>
      <c r="L1438">
        <v>50297</v>
      </c>
      <c r="M1438" t="s">
        <v>435</v>
      </c>
      <c r="N1438" t="s">
        <v>436</v>
      </c>
      <c r="O1438">
        <v>50297</v>
      </c>
      <c r="P1438" t="s">
        <v>435</v>
      </c>
      <c r="Q1438" t="s">
        <v>436</v>
      </c>
      <c r="R1438" t="s">
        <v>298</v>
      </c>
      <c r="S1438" s="2">
        <v>0</v>
      </c>
      <c r="U1438">
        <v>16</v>
      </c>
      <c r="IF1438">
        <v>50297</v>
      </c>
      <c r="IG1438" t="s">
        <v>435</v>
      </c>
      <c r="IH1438" t="s">
        <v>252</v>
      </c>
      <c r="IK1438">
        <v>-2</v>
      </c>
      <c r="IL1438" t="s">
        <v>253</v>
      </c>
      <c r="IM1438" t="s">
        <v>254</v>
      </c>
      <c r="IN1438" t="s">
        <v>416</v>
      </c>
      <c r="IP1438" t="s">
        <v>435</v>
      </c>
    </row>
    <row r="1439" spans="1:250" x14ac:dyDescent="0.25">
      <c r="A1439">
        <v>135181</v>
      </c>
      <c r="B1439">
        <v>1886117376</v>
      </c>
      <c r="C1439">
        <v>1403</v>
      </c>
      <c r="D1439" t="s">
        <v>399</v>
      </c>
      <c r="E1439" t="s">
        <v>400</v>
      </c>
      <c r="F1439">
        <v>1407</v>
      </c>
      <c r="G1439" t="s">
        <v>401</v>
      </c>
      <c r="H1439" t="s">
        <v>400</v>
      </c>
      <c r="I1439">
        <v>475</v>
      </c>
      <c r="J1439" t="s">
        <v>433</v>
      </c>
      <c r="K1439" t="s">
        <v>434</v>
      </c>
      <c r="L1439">
        <v>50297</v>
      </c>
      <c r="M1439" t="s">
        <v>435</v>
      </c>
      <c r="N1439" t="s">
        <v>436</v>
      </c>
      <c r="O1439">
        <v>50297</v>
      </c>
      <c r="P1439" t="s">
        <v>435</v>
      </c>
      <c r="Q1439" t="s">
        <v>436</v>
      </c>
      <c r="R1439" t="s">
        <v>298</v>
      </c>
      <c r="S1439" s="2">
        <v>0</v>
      </c>
      <c r="U1439">
        <v>16</v>
      </c>
      <c r="IF1439">
        <v>50297</v>
      </c>
      <c r="IG1439" t="s">
        <v>435</v>
      </c>
      <c r="IH1439" t="s">
        <v>252</v>
      </c>
      <c r="IK1439">
        <v>-2</v>
      </c>
      <c r="IL1439" t="s">
        <v>253</v>
      </c>
      <c r="IM1439" t="s">
        <v>254</v>
      </c>
      <c r="IN1439" t="s">
        <v>416</v>
      </c>
      <c r="IP1439" t="s">
        <v>435</v>
      </c>
    </row>
    <row r="1440" spans="1:250" x14ac:dyDescent="0.25">
      <c r="A1440">
        <v>135182</v>
      </c>
      <c r="B1440">
        <v>1886117376</v>
      </c>
      <c r="C1440">
        <v>1403</v>
      </c>
      <c r="D1440" t="s">
        <v>399</v>
      </c>
      <c r="E1440" t="s">
        <v>400</v>
      </c>
      <c r="F1440">
        <v>1407</v>
      </c>
      <c r="G1440" t="s">
        <v>401</v>
      </c>
      <c r="H1440" t="s">
        <v>400</v>
      </c>
      <c r="I1440">
        <v>474</v>
      </c>
      <c r="J1440" t="s">
        <v>437</v>
      </c>
      <c r="K1440" t="s">
        <v>438</v>
      </c>
      <c r="L1440">
        <v>50297</v>
      </c>
      <c r="M1440" t="s">
        <v>435</v>
      </c>
      <c r="N1440" t="s">
        <v>436</v>
      </c>
      <c r="O1440">
        <v>50297</v>
      </c>
      <c r="P1440" t="s">
        <v>435</v>
      </c>
      <c r="Q1440" t="s">
        <v>436</v>
      </c>
      <c r="R1440" t="s">
        <v>298</v>
      </c>
      <c r="S1440" s="2">
        <v>0</v>
      </c>
      <c r="U1440">
        <v>16</v>
      </c>
      <c r="IF1440">
        <v>50297</v>
      </c>
      <c r="IG1440" t="s">
        <v>435</v>
      </c>
      <c r="IH1440" t="s">
        <v>252</v>
      </c>
      <c r="IK1440">
        <v>-2</v>
      </c>
      <c r="IL1440" t="s">
        <v>253</v>
      </c>
      <c r="IM1440" t="s">
        <v>254</v>
      </c>
      <c r="IN1440" t="s">
        <v>416</v>
      </c>
      <c r="IP1440" t="s">
        <v>435</v>
      </c>
    </row>
    <row r="1441" spans="1:250" x14ac:dyDescent="0.25">
      <c r="A1441">
        <v>135183</v>
      </c>
      <c r="B1441">
        <v>1886117376</v>
      </c>
      <c r="C1441">
        <v>1403</v>
      </c>
      <c r="D1441" t="s">
        <v>399</v>
      </c>
      <c r="E1441" t="s">
        <v>400</v>
      </c>
      <c r="F1441">
        <v>1407</v>
      </c>
      <c r="G1441" t="s">
        <v>401</v>
      </c>
      <c r="H1441" t="s">
        <v>400</v>
      </c>
      <c r="I1441">
        <v>470</v>
      </c>
      <c r="J1441" t="s">
        <v>439</v>
      </c>
      <c r="K1441" t="s">
        <v>440</v>
      </c>
      <c r="L1441">
        <v>50297</v>
      </c>
      <c r="M1441" t="s">
        <v>435</v>
      </c>
      <c r="N1441" t="s">
        <v>436</v>
      </c>
      <c r="O1441">
        <v>50297</v>
      </c>
      <c r="P1441" t="s">
        <v>435</v>
      </c>
      <c r="Q1441" t="s">
        <v>436</v>
      </c>
      <c r="R1441" t="s">
        <v>298</v>
      </c>
      <c r="S1441" s="2">
        <v>0</v>
      </c>
      <c r="U1441">
        <v>16</v>
      </c>
      <c r="IF1441">
        <v>50297</v>
      </c>
      <c r="IG1441" t="s">
        <v>435</v>
      </c>
      <c r="IH1441" t="s">
        <v>252</v>
      </c>
      <c r="IK1441">
        <v>-2</v>
      </c>
      <c r="IL1441" t="s">
        <v>253</v>
      </c>
      <c r="IM1441" t="s">
        <v>254</v>
      </c>
      <c r="IN1441" t="s">
        <v>416</v>
      </c>
      <c r="IP1441" t="s">
        <v>435</v>
      </c>
    </row>
    <row r="1442" spans="1:250" x14ac:dyDescent="0.25">
      <c r="A1442">
        <v>135184</v>
      </c>
      <c r="B1442">
        <v>1886117376</v>
      </c>
      <c r="C1442">
        <v>1403</v>
      </c>
      <c r="D1442" t="s">
        <v>399</v>
      </c>
      <c r="E1442" t="s">
        <v>400</v>
      </c>
      <c r="F1442">
        <v>1407</v>
      </c>
      <c r="G1442" t="s">
        <v>401</v>
      </c>
      <c r="H1442" t="s">
        <v>400</v>
      </c>
      <c r="I1442">
        <v>467</v>
      </c>
      <c r="J1442" t="s">
        <v>441</v>
      </c>
      <c r="K1442" t="s">
        <v>442</v>
      </c>
      <c r="L1442">
        <v>50297</v>
      </c>
      <c r="M1442" t="s">
        <v>435</v>
      </c>
      <c r="N1442" t="s">
        <v>436</v>
      </c>
      <c r="O1442">
        <v>50297</v>
      </c>
      <c r="P1442" t="s">
        <v>435</v>
      </c>
      <c r="Q1442" t="s">
        <v>436</v>
      </c>
      <c r="R1442" t="s">
        <v>298</v>
      </c>
      <c r="S1442" s="2">
        <v>0</v>
      </c>
      <c r="U1442">
        <v>16</v>
      </c>
      <c r="IF1442">
        <v>50297</v>
      </c>
      <c r="IG1442" t="s">
        <v>435</v>
      </c>
      <c r="IH1442" t="s">
        <v>252</v>
      </c>
      <c r="IK1442">
        <v>-2</v>
      </c>
      <c r="IL1442" t="s">
        <v>253</v>
      </c>
      <c r="IM1442" t="s">
        <v>254</v>
      </c>
      <c r="IN1442" t="s">
        <v>416</v>
      </c>
      <c r="IP1442" t="s">
        <v>435</v>
      </c>
    </row>
    <row r="1443" spans="1:250" x14ac:dyDescent="0.25">
      <c r="A1443">
        <v>135185</v>
      </c>
      <c r="B1443">
        <v>1886117376</v>
      </c>
      <c r="C1443">
        <v>1403</v>
      </c>
      <c r="D1443" t="s">
        <v>399</v>
      </c>
      <c r="E1443" t="s">
        <v>400</v>
      </c>
      <c r="F1443">
        <v>1407</v>
      </c>
      <c r="G1443" t="s">
        <v>401</v>
      </c>
      <c r="H1443" t="s">
        <v>400</v>
      </c>
      <c r="I1443">
        <v>466</v>
      </c>
      <c r="J1443" t="s">
        <v>443</v>
      </c>
      <c r="K1443" t="s">
        <v>444</v>
      </c>
      <c r="L1443">
        <v>50297</v>
      </c>
      <c r="M1443" t="s">
        <v>435</v>
      </c>
      <c r="N1443" t="s">
        <v>436</v>
      </c>
      <c r="O1443">
        <v>50297</v>
      </c>
      <c r="P1443" t="s">
        <v>435</v>
      </c>
      <c r="Q1443" t="s">
        <v>436</v>
      </c>
      <c r="R1443" t="s">
        <v>298</v>
      </c>
      <c r="S1443" s="2">
        <v>0</v>
      </c>
      <c r="U1443">
        <v>16</v>
      </c>
      <c r="IF1443">
        <v>50297</v>
      </c>
      <c r="IG1443" t="s">
        <v>435</v>
      </c>
      <c r="IH1443" t="s">
        <v>252</v>
      </c>
      <c r="IK1443">
        <v>-2</v>
      </c>
      <c r="IL1443" t="s">
        <v>253</v>
      </c>
      <c r="IM1443" t="s">
        <v>254</v>
      </c>
      <c r="IN1443" t="s">
        <v>416</v>
      </c>
      <c r="IP1443" t="s">
        <v>435</v>
      </c>
    </row>
    <row r="1444" spans="1:250" x14ac:dyDescent="0.25">
      <c r="A1444">
        <v>135186</v>
      </c>
      <c r="B1444">
        <v>1886117376</v>
      </c>
      <c r="C1444">
        <v>1403</v>
      </c>
      <c r="D1444" t="s">
        <v>399</v>
      </c>
      <c r="E1444" t="s">
        <v>400</v>
      </c>
      <c r="F1444">
        <v>1407</v>
      </c>
      <c r="G1444" t="s">
        <v>401</v>
      </c>
      <c r="H1444" t="s">
        <v>400</v>
      </c>
      <c r="I1444">
        <v>504</v>
      </c>
      <c r="J1444" t="s">
        <v>464</v>
      </c>
      <c r="K1444" t="s">
        <v>463</v>
      </c>
      <c r="L1444">
        <v>22342</v>
      </c>
      <c r="M1444" t="s">
        <v>403</v>
      </c>
      <c r="N1444" t="s">
        <v>404</v>
      </c>
      <c r="O1444">
        <v>22342</v>
      </c>
      <c r="P1444" t="s">
        <v>403</v>
      </c>
      <c r="Q1444" t="s">
        <v>404</v>
      </c>
      <c r="R1444" t="s">
        <v>298</v>
      </c>
      <c r="S1444" s="2">
        <v>0</v>
      </c>
      <c r="U1444">
        <v>16</v>
      </c>
      <c r="IF1444">
        <v>22342</v>
      </c>
      <c r="IG1444" t="s">
        <v>403</v>
      </c>
      <c r="IH1444" t="s">
        <v>252</v>
      </c>
      <c r="IK1444">
        <v>-2</v>
      </c>
      <c r="IL1444" t="s">
        <v>253</v>
      </c>
      <c r="IM1444" t="s">
        <v>254</v>
      </c>
      <c r="IN1444" t="s">
        <v>416</v>
      </c>
      <c r="IP1444" t="s">
        <v>417</v>
      </c>
    </row>
    <row r="1445" spans="1:250" x14ac:dyDescent="0.25">
      <c r="A1445">
        <v>135187</v>
      </c>
      <c r="B1445">
        <v>1886117376</v>
      </c>
      <c r="C1445">
        <v>1403</v>
      </c>
      <c r="D1445" t="s">
        <v>399</v>
      </c>
      <c r="E1445" t="s">
        <v>400</v>
      </c>
      <c r="F1445">
        <v>1407</v>
      </c>
      <c r="G1445" t="s">
        <v>401</v>
      </c>
      <c r="H1445" t="s">
        <v>400</v>
      </c>
      <c r="I1445">
        <v>501</v>
      </c>
      <c r="J1445" t="s">
        <v>468</v>
      </c>
      <c r="K1445" t="s">
        <v>469</v>
      </c>
      <c r="L1445">
        <v>22342</v>
      </c>
      <c r="M1445" t="s">
        <v>403</v>
      </c>
      <c r="N1445" t="s">
        <v>404</v>
      </c>
      <c r="O1445">
        <v>22342</v>
      </c>
      <c r="P1445" t="s">
        <v>403</v>
      </c>
      <c r="Q1445" t="s">
        <v>404</v>
      </c>
      <c r="R1445" t="s">
        <v>298</v>
      </c>
      <c r="S1445" s="2">
        <v>0</v>
      </c>
      <c r="U1445">
        <v>16</v>
      </c>
      <c r="IF1445">
        <v>22342</v>
      </c>
      <c r="IG1445" t="s">
        <v>403</v>
      </c>
      <c r="IH1445" t="s">
        <v>252</v>
      </c>
      <c r="IK1445">
        <v>-2</v>
      </c>
      <c r="IL1445" t="s">
        <v>253</v>
      </c>
      <c r="IM1445" t="s">
        <v>254</v>
      </c>
      <c r="IN1445" t="s">
        <v>416</v>
      </c>
      <c r="IP1445" t="s">
        <v>417</v>
      </c>
    </row>
    <row r="1446" spans="1:250" x14ac:dyDescent="0.25">
      <c r="A1446">
        <v>135188</v>
      </c>
      <c r="B1446">
        <v>1886117376</v>
      </c>
      <c r="C1446">
        <v>1403</v>
      </c>
      <c r="D1446" t="s">
        <v>399</v>
      </c>
      <c r="E1446" t="s">
        <v>400</v>
      </c>
      <c r="F1446">
        <v>1407</v>
      </c>
      <c r="G1446" t="s">
        <v>401</v>
      </c>
      <c r="H1446" t="s">
        <v>400</v>
      </c>
      <c r="I1446">
        <v>499</v>
      </c>
      <c r="J1446" t="s">
        <v>470</v>
      </c>
      <c r="K1446" t="s">
        <v>471</v>
      </c>
      <c r="L1446">
        <v>22342</v>
      </c>
      <c r="M1446" t="s">
        <v>403</v>
      </c>
      <c r="N1446" t="s">
        <v>404</v>
      </c>
      <c r="O1446">
        <v>22342</v>
      </c>
      <c r="P1446" t="s">
        <v>403</v>
      </c>
      <c r="Q1446" t="s">
        <v>404</v>
      </c>
      <c r="R1446" t="s">
        <v>298</v>
      </c>
      <c r="S1446" s="2">
        <v>0</v>
      </c>
      <c r="U1446">
        <v>16</v>
      </c>
      <c r="IF1446">
        <v>22342</v>
      </c>
      <c r="IG1446" t="s">
        <v>403</v>
      </c>
      <c r="IH1446" t="s">
        <v>252</v>
      </c>
      <c r="IK1446">
        <v>-2</v>
      </c>
      <c r="IL1446" t="s">
        <v>253</v>
      </c>
      <c r="IM1446" t="s">
        <v>254</v>
      </c>
      <c r="IN1446" t="s">
        <v>416</v>
      </c>
      <c r="IP1446" t="s">
        <v>417</v>
      </c>
    </row>
    <row r="1447" spans="1:250" x14ac:dyDescent="0.25">
      <c r="A1447">
        <v>135189</v>
      </c>
      <c r="B1447">
        <v>1886117376</v>
      </c>
      <c r="C1447">
        <v>1403</v>
      </c>
      <c r="D1447" t="s">
        <v>399</v>
      </c>
      <c r="E1447" t="s">
        <v>400</v>
      </c>
      <c r="F1447">
        <v>1407</v>
      </c>
      <c r="G1447" t="s">
        <v>401</v>
      </c>
      <c r="H1447" t="s">
        <v>400</v>
      </c>
      <c r="I1447">
        <v>493</v>
      </c>
      <c r="J1447" t="s">
        <v>472</v>
      </c>
      <c r="K1447" t="s">
        <v>473</v>
      </c>
      <c r="L1447">
        <v>22342</v>
      </c>
      <c r="M1447" t="s">
        <v>403</v>
      </c>
      <c r="N1447" t="s">
        <v>404</v>
      </c>
      <c r="O1447">
        <v>22342</v>
      </c>
      <c r="P1447" t="s">
        <v>403</v>
      </c>
      <c r="Q1447" t="s">
        <v>404</v>
      </c>
      <c r="R1447" t="s">
        <v>298</v>
      </c>
      <c r="S1447" s="2">
        <v>0</v>
      </c>
      <c r="U1447">
        <v>16</v>
      </c>
      <c r="IF1447">
        <v>22342</v>
      </c>
      <c r="IG1447" t="s">
        <v>403</v>
      </c>
      <c r="IH1447" t="s">
        <v>252</v>
      </c>
      <c r="IK1447">
        <v>-2</v>
      </c>
      <c r="IL1447" t="s">
        <v>253</v>
      </c>
      <c r="IM1447" t="s">
        <v>254</v>
      </c>
      <c r="IN1447" t="s">
        <v>416</v>
      </c>
      <c r="IP1447" t="s">
        <v>417</v>
      </c>
    </row>
    <row r="1448" spans="1:250" x14ac:dyDescent="0.25">
      <c r="A1448">
        <v>135190</v>
      </c>
      <c r="B1448">
        <v>1886117376</v>
      </c>
      <c r="C1448">
        <v>1403</v>
      </c>
      <c r="D1448" t="s">
        <v>399</v>
      </c>
      <c r="E1448" t="s">
        <v>400</v>
      </c>
      <c r="F1448">
        <v>1407</v>
      </c>
      <c r="G1448" t="s">
        <v>401</v>
      </c>
      <c r="H1448" t="s">
        <v>400</v>
      </c>
      <c r="I1448">
        <v>491</v>
      </c>
      <c r="J1448" t="s">
        <v>474</v>
      </c>
      <c r="K1448" t="s">
        <v>475</v>
      </c>
      <c r="L1448">
        <v>22342</v>
      </c>
      <c r="M1448" t="s">
        <v>403</v>
      </c>
      <c r="N1448" t="s">
        <v>404</v>
      </c>
      <c r="O1448">
        <v>22342</v>
      </c>
      <c r="P1448" t="s">
        <v>403</v>
      </c>
      <c r="Q1448" t="s">
        <v>404</v>
      </c>
      <c r="R1448" t="s">
        <v>298</v>
      </c>
      <c r="S1448" s="2">
        <v>0</v>
      </c>
      <c r="U1448">
        <v>16</v>
      </c>
      <c r="IF1448">
        <v>22342</v>
      </c>
      <c r="IG1448" t="s">
        <v>403</v>
      </c>
      <c r="IH1448" t="s">
        <v>252</v>
      </c>
      <c r="IK1448">
        <v>-2</v>
      </c>
      <c r="IL1448" t="s">
        <v>253</v>
      </c>
      <c r="IM1448" t="s">
        <v>254</v>
      </c>
      <c r="IN1448" t="s">
        <v>416</v>
      </c>
      <c r="IP1448" t="s">
        <v>417</v>
      </c>
    </row>
    <row r="1449" spans="1:250" x14ac:dyDescent="0.25">
      <c r="A1449">
        <v>135191</v>
      </c>
      <c r="B1449">
        <v>1886117376</v>
      </c>
      <c r="C1449">
        <v>1403</v>
      </c>
      <c r="D1449" t="s">
        <v>399</v>
      </c>
      <c r="E1449" t="s">
        <v>400</v>
      </c>
      <c r="F1449">
        <v>1407</v>
      </c>
      <c r="G1449" t="s">
        <v>401</v>
      </c>
      <c r="H1449" t="s">
        <v>400</v>
      </c>
      <c r="I1449">
        <v>484</v>
      </c>
      <c r="J1449" t="s">
        <v>476</v>
      </c>
      <c r="K1449" t="s">
        <v>477</v>
      </c>
      <c r="L1449">
        <v>22342</v>
      </c>
      <c r="M1449" t="s">
        <v>403</v>
      </c>
      <c r="N1449" t="s">
        <v>404</v>
      </c>
      <c r="O1449">
        <v>22342</v>
      </c>
      <c r="P1449" t="s">
        <v>403</v>
      </c>
      <c r="Q1449" t="s">
        <v>404</v>
      </c>
      <c r="R1449" t="s">
        <v>298</v>
      </c>
      <c r="S1449" s="2">
        <v>0</v>
      </c>
      <c r="U1449">
        <v>16</v>
      </c>
      <c r="IF1449">
        <v>22342</v>
      </c>
      <c r="IG1449" t="s">
        <v>403</v>
      </c>
      <c r="IH1449" t="s">
        <v>252</v>
      </c>
      <c r="IK1449">
        <v>-2</v>
      </c>
      <c r="IL1449" t="s">
        <v>253</v>
      </c>
      <c r="IM1449" t="s">
        <v>254</v>
      </c>
      <c r="IN1449" t="s">
        <v>416</v>
      </c>
      <c r="IP1449" t="s">
        <v>417</v>
      </c>
    </row>
    <row r="1450" spans="1:250" x14ac:dyDescent="0.25">
      <c r="A1450">
        <v>135192</v>
      </c>
      <c r="B1450">
        <v>1886117376</v>
      </c>
      <c r="C1450">
        <v>1403</v>
      </c>
      <c r="D1450" t="s">
        <v>399</v>
      </c>
      <c r="E1450" t="s">
        <v>400</v>
      </c>
      <c r="F1450">
        <v>1407</v>
      </c>
      <c r="G1450" t="s">
        <v>401</v>
      </c>
      <c r="H1450" t="s">
        <v>400</v>
      </c>
      <c r="I1450">
        <v>483</v>
      </c>
      <c r="J1450" t="s">
        <v>448</v>
      </c>
      <c r="K1450" t="s">
        <v>449</v>
      </c>
      <c r="L1450">
        <v>22342</v>
      </c>
      <c r="M1450" t="s">
        <v>403</v>
      </c>
      <c r="N1450" t="s">
        <v>404</v>
      </c>
      <c r="O1450">
        <v>22342</v>
      </c>
      <c r="P1450" t="s">
        <v>403</v>
      </c>
      <c r="Q1450" t="s">
        <v>404</v>
      </c>
      <c r="R1450" t="s">
        <v>298</v>
      </c>
      <c r="S1450" s="2">
        <v>0</v>
      </c>
      <c r="U1450">
        <v>16</v>
      </c>
      <c r="IF1450">
        <v>22342</v>
      </c>
      <c r="IG1450" t="s">
        <v>403</v>
      </c>
      <c r="IH1450" t="s">
        <v>252</v>
      </c>
      <c r="IK1450">
        <v>-2</v>
      </c>
      <c r="IL1450" t="s">
        <v>253</v>
      </c>
      <c r="IM1450" t="s">
        <v>254</v>
      </c>
      <c r="IN1450" t="s">
        <v>416</v>
      </c>
      <c r="IP1450" t="s">
        <v>417</v>
      </c>
    </row>
    <row r="1451" spans="1:250" x14ac:dyDescent="0.25">
      <c r="A1451">
        <v>135193</v>
      </c>
      <c r="B1451">
        <v>1886117376</v>
      </c>
      <c r="C1451">
        <v>1403</v>
      </c>
      <c r="D1451" t="s">
        <v>399</v>
      </c>
      <c r="E1451" t="s">
        <v>400</v>
      </c>
      <c r="F1451">
        <v>1407</v>
      </c>
      <c r="G1451" t="s">
        <v>401</v>
      </c>
      <c r="H1451" t="s">
        <v>400</v>
      </c>
      <c r="I1451">
        <v>479</v>
      </c>
      <c r="J1451" t="s">
        <v>450</v>
      </c>
      <c r="K1451" t="s">
        <v>451</v>
      </c>
      <c r="L1451">
        <v>22342</v>
      </c>
      <c r="M1451" t="s">
        <v>403</v>
      </c>
      <c r="N1451" t="s">
        <v>404</v>
      </c>
      <c r="O1451">
        <v>22342</v>
      </c>
      <c r="P1451" t="s">
        <v>403</v>
      </c>
      <c r="Q1451" t="s">
        <v>404</v>
      </c>
      <c r="R1451" t="s">
        <v>298</v>
      </c>
      <c r="S1451" s="2">
        <v>0</v>
      </c>
      <c r="U1451">
        <v>16</v>
      </c>
      <c r="IF1451">
        <v>22342</v>
      </c>
      <c r="IG1451" t="s">
        <v>403</v>
      </c>
      <c r="IH1451" t="s">
        <v>252</v>
      </c>
      <c r="IK1451">
        <v>-2</v>
      </c>
      <c r="IL1451" t="s">
        <v>253</v>
      </c>
      <c r="IM1451" t="s">
        <v>254</v>
      </c>
      <c r="IN1451" t="s">
        <v>416</v>
      </c>
      <c r="IP1451" t="s">
        <v>417</v>
      </c>
    </row>
    <row r="1452" spans="1:250" x14ac:dyDescent="0.25">
      <c r="A1452">
        <v>135194</v>
      </c>
      <c r="B1452">
        <v>1886117376</v>
      </c>
      <c r="C1452">
        <v>1403</v>
      </c>
      <c r="D1452" t="s">
        <v>399</v>
      </c>
      <c r="E1452" t="s">
        <v>400</v>
      </c>
      <c r="F1452">
        <v>1407</v>
      </c>
      <c r="G1452" t="s">
        <v>401</v>
      </c>
      <c r="H1452" t="s">
        <v>400</v>
      </c>
      <c r="I1452">
        <v>475</v>
      </c>
      <c r="J1452" t="s">
        <v>433</v>
      </c>
      <c r="K1452" t="s">
        <v>434</v>
      </c>
      <c r="L1452">
        <v>22342</v>
      </c>
      <c r="M1452" t="s">
        <v>403</v>
      </c>
      <c r="N1452" t="s">
        <v>404</v>
      </c>
      <c r="O1452">
        <v>22342</v>
      </c>
      <c r="P1452" t="s">
        <v>403</v>
      </c>
      <c r="Q1452" t="s">
        <v>404</v>
      </c>
      <c r="R1452" t="s">
        <v>298</v>
      </c>
      <c r="S1452" s="2">
        <v>0</v>
      </c>
      <c r="U1452">
        <v>16</v>
      </c>
      <c r="IF1452">
        <v>22342</v>
      </c>
      <c r="IG1452" t="s">
        <v>403</v>
      </c>
      <c r="IH1452" t="s">
        <v>252</v>
      </c>
      <c r="IK1452">
        <v>-2</v>
      </c>
      <c r="IL1452" t="s">
        <v>253</v>
      </c>
      <c r="IM1452" t="s">
        <v>254</v>
      </c>
      <c r="IN1452" t="s">
        <v>416</v>
      </c>
      <c r="IP1452" t="s">
        <v>417</v>
      </c>
    </row>
    <row r="1453" spans="1:250" x14ac:dyDescent="0.25">
      <c r="A1453">
        <v>135195</v>
      </c>
      <c r="B1453">
        <v>1886117376</v>
      </c>
      <c r="C1453">
        <v>1403</v>
      </c>
      <c r="D1453" t="s">
        <v>399</v>
      </c>
      <c r="E1453" t="s">
        <v>400</v>
      </c>
      <c r="F1453">
        <v>1407</v>
      </c>
      <c r="G1453" t="s">
        <v>401</v>
      </c>
      <c r="H1453" t="s">
        <v>400</v>
      </c>
      <c r="I1453">
        <v>474</v>
      </c>
      <c r="J1453" t="s">
        <v>437</v>
      </c>
      <c r="K1453" t="s">
        <v>438</v>
      </c>
      <c r="L1453">
        <v>22342</v>
      </c>
      <c r="M1453" t="s">
        <v>403</v>
      </c>
      <c r="N1453" t="s">
        <v>404</v>
      </c>
      <c r="O1453">
        <v>22342</v>
      </c>
      <c r="P1453" t="s">
        <v>403</v>
      </c>
      <c r="Q1453" t="s">
        <v>404</v>
      </c>
      <c r="R1453" t="s">
        <v>298</v>
      </c>
      <c r="S1453" s="2">
        <v>0</v>
      </c>
      <c r="U1453">
        <v>16</v>
      </c>
      <c r="IF1453">
        <v>22342</v>
      </c>
      <c r="IG1453" t="s">
        <v>403</v>
      </c>
      <c r="IH1453" t="s">
        <v>252</v>
      </c>
      <c r="IK1453">
        <v>-2</v>
      </c>
      <c r="IL1453" t="s">
        <v>253</v>
      </c>
      <c r="IM1453" t="s">
        <v>254</v>
      </c>
      <c r="IN1453" t="s">
        <v>416</v>
      </c>
      <c r="IP1453" t="s">
        <v>417</v>
      </c>
    </row>
    <row r="1454" spans="1:250" x14ac:dyDescent="0.25">
      <c r="A1454">
        <v>135196</v>
      </c>
      <c r="B1454">
        <v>1886117376</v>
      </c>
      <c r="C1454">
        <v>1403</v>
      </c>
      <c r="D1454" t="s">
        <v>399</v>
      </c>
      <c r="E1454" t="s">
        <v>400</v>
      </c>
      <c r="F1454">
        <v>1407</v>
      </c>
      <c r="G1454" t="s">
        <v>401</v>
      </c>
      <c r="H1454" t="s">
        <v>400</v>
      </c>
      <c r="I1454">
        <v>470</v>
      </c>
      <c r="J1454" t="s">
        <v>439</v>
      </c>
      <c r="K1454" t="s">
        <v>440</v>
      </c>
      <c r="L1454">
        <v>22342</v>
      </c>
      <c r="M1454" t="s">
        <v>403</v>
      </c>
      <c r="N1454" t="s">
        <v>404</v>
      </c>
      <c r="O1454">
        <v>22342</v>
      </c>
      <c r="P1454" t="s">
        <v>403</v>
      </c>
      <c r="Q1454" t="s">
        <v>404</v>
      </c>
      <c r="R1454" t="s">
        <v>298</v>
      </c>
      <c r="S1454" s="2">
        <v>0</v>
      </c>
      <c r="U1454">
        <v>16</v>
      </c>
      <c r="IF1454">
        <v>22342</v>
      </c>
      <c r="IG1454" t="s">
        <v>403</v>
      </c>
      <c r="IH1454" t="s">
        <v>252</v>
      </c>
      <c r="IK1454">
        <v>-2</v>
      </c>
      <c r="IL1454" t="s">
        <v>253</v>
      </c>
      <c r="IM1454" t="s">
        <v>254</v>
      </c>
      <c r="IN1454" t="s">
        <v>416</v>
      </c>
      <c r="IP1454" t="s">
        <v>417</v>
      </c>
    </row>
    <row r="1455" spans="1:250" x14ac:dyDescent="0.25">
      <c r="A1455">
        <v>135197</v>
      </c>
      <c r="B1455">
        <v>1886117376</v>
      </c>
      <c r="C1455">
        <v>1403</v>
      </c>
      <c r="D1455" t="s">
        <v>399</v>
      </c>
      <c r="E1455" t="s">
        <v>400</v>
      </c>
      <c r="F1455">
        <v>1407</v>
      </c>
      <c r="G1455" t="s">
        <v>401</v>
      </c>
      <c r="H1455" t="s">
        <v>400</v>
      </c>
      <c r="I1455">
        <v>467</v>
      </c>
      <c r="J1455" t="s">
        <v>441</v>
      </c>
      <c r="K1455" t="s">
        <v>442</v>
      </c>
      <c r="L1455">
        <v>22342</v>
      </c>
      <c r="M1455" t="s">
        <v>403</v>
      </c>
      <c r="N1455" t="s">
        <v>404</v>
      </c>
      <c r="O1455">
        <v>22342</v>
      </c>
      <c r="P1455" t="s">
        <v>403</v>
      </c>
      <c r="Q1455" t="s">
        <v>404</v>
      </c>
      <c r="R1455" t="s">
        <v>298</v>
      </c>
      <c r="S1455" s="2">
        <v>0</v>
      </c>
      <c r="U1455">
        <v>16</v>
      </c>
      <c r="IF1455">
        <v>22342</v>
      </c>
      <c r="IG1455" t="s">
        <v>403</v>
      </c>
      <c r="IH1455" t="s">
        <v>252</v>
      </c>
      <c r="IK1455">
        <v>-2</v>
      </c>
      <c r="IL1455" t="s">
        <v>253</v>
      </c>
      <c r="IM1455" t="s">
        <v>254</v>
      </c>
      <c r="IN1455" t="s">
        <v>416</v>
      </c>
      <c r="IP1455" t="s">
        <v>417</v>
      </c>
    </row>
    <row r="1456" spans="1:250" x14ac:dyDescent="0.25">
      <c r="A1456">
        <v>135198</v>
      </c>
      <c r="B1456">
        <v>1886117376</v>
      </c>
      <c r="C1456">
        <v>1403</v>
      </c>
      <c r="D1456" t="s">
        <v>399</v>
      </c>
      <c r="E1456" t="s">
        <v>400</v>
      </c>
      <c r="F1456">
        <v>1407</v>
      </c>
      <c r="G1456" t="s">
        <v>401</v>
      </c>
      <c r="H1456" t="s">
        <v>400</v>
      </c>
      <c r="I1456">
        <v>466</v>
      </c>
      <c r="J1456" t="s">
        <v>443</v>
      </c>
      <c r="K1456" t="s">
        <v>444</v>
      </c>
      <c r="L1456">
        <v>22342</v>
      </c>
      <c r="M1456" t="s">
        <v>403</v>
      </c>
      <c r="N1456" t="s">
        <v>404</v>
      </c>
      <c r="O1456">
        <v>22342</v>
      </c>
      <c r="P1456" t="s">
        <v>403</v>
      </c>
      <c r="Q1456" t="s">
        <v>404</v>
      </c>
      <c r="R1456" t="s">
        <v>298</v>
      </c>
      <c r="S1456" s="2">
        <v>0</v>
      </c>
      <c r="U1456">
        <v>16</v>
      </c>
      <c r="IF1456">
        <v>22342</v>
      </c>
      <c r="IG1456" t="s">
        <v>403</v>
      </c>
      <c r="IH1456" t="s">
        <v>252</v>
      </c>
      <c r="IK1456">
        <v>-2</v>
      </c>
      <c r="IL1456" t="s">
        <v>253</v>
      </c>
      <c r="IM1456" t="s">
        <v>254</v>
      </c>
      <c r="IN1456" t="s">
        <v>416</v>
      </c>
      <c r="IP1456" t="s">
        <v>417</v>
      </c>
    </row>
    <row r="1457" spans="1:250" x14ac:dyDescent="0.25">
      <c r="A1457">
        <v>135199</v>
      </c>
      <c r="B1457">
        <v>1886117376</v>
      </c>
      <c r="C1457">
        <v>1403</v>
      </c>
      <c r="D1457" t="s">
        <v>399</v>
      </c>
      <c r="E1457" t="s">
        <v>400</v>
      </c>
      <c r="F1457">
        <v>1407</v>
      </c>
      <c r="G1457" t="s">
        <v>401</v>
      </c>
      <c r="H1457" t="s">
        <v>400</v>
      </c>
      <c r="I1457">
        <v>462</v>
      </c>
      <c r="J1457" t="s">
        <v>445</v>
      </c>
      <c r="K1457" t="s">
        <v>446</v>
      </c>
      <c r="L1457">
        <v>22342</v>
      </c>
      <c r="M1457" t="s">
        <v>403</v>
      </c>
      <c r="N1457" t="s">
        <v>404</v>
      </c>
      <c r="O1457">
        <v>22342</v>
      </c>
      <c r="P1457" t="s">
        <v>403</v>
      </c>
      <c r="Q1457" t="s">
        <v>404</v>
      </c>
      <c r="R1457" t="s">
        <v>298</v>
      </c>
      <c r="S1457" s="2">
        <v>0</v>
      </c>
      <c r="U1457">
        <v>16</v>
      </c>
      <c r="IF1457">
        <v>22342</v>
      </c>
      <c r="IG1457" t="s">
        <v>403</v>
      </c>
      <c r="IH1457" t="s">
        <v>252</v>
      </c>
      <c r="IK1457">
        <v>-2</v>
      </c>
      <c r="IL1457" t="s">
        <v>253</v>
      </c>
      <c r="IM1457" t="s">
        <v>254</v>
      </c>
      <c r="IN1457" t="s">
        <v>416</v>
      </c>
      <c r="IP1457" t="s">
        <v>417</v>
      </c>
    </row>
    <row r="1458" spans="1:250" x14ac:dyDescent="0.25">
      <c r="A1458">
        <v>135200</v>
      </c>
      <c r="B1458">
        <v>1886117376</v>
      </c>
      <c r="C1458">
        <v>1403</v>
      </c>
      <c r="D1458" t="s">
        <v>399</v>
      </c>
      <c r="E1458" t="s">
        <v>400</v>
      </c>
      <c r="F1458">
        <v>1407</v>
      </c>
      <c r="G1458" t="s">
        <v>401</v>
      </c>
      <c r="H1458" t="s">
        <v>400</v>
      </c>
      <c r="I1458">
        <v>459</v>
      </c>
      <c r="J1458" t="s">
        <v>431</v>
      </c>
      <c r="K1458" t="s">
        <v>432</v>
      </c>
      <c r="L1458">
        <v>22342</v>
      </c>
      <c r="M1458" t="s">
        <v>403</v>
      </c>
      <c r="N1458" t="s">
        <v>404</v>
      </c>
      <c r="O1458">
        <v>22342</v>
      </c>
      <c r="P1458" t="s">
        <v>403</v>
      </c>
      <c r="Q1458" t="s">
        <v>404</v>
      </c>
      <c r="R1458" t="s">
        <v>298</v>
      </c>
      <c r="S1458" s="2">
        <v>0</v>
      </c>
      <c r="U1458">
        <v>16</v>
      </c>
      <c r="IF1458">
        <v>22342</v>
      </c>
      <c r="IG1458" t="s">
        <v>403</v>
      </c>
      <c r="IH1458" t="s">
        <v>252</v>
      </c>
      <c r="IK1458">
        <v>-2</v>
      </c>
      <c r="IL1458" t="s">
        <v>253</v>
      </c>
      <c r="IM1458" t="s">
        <v>254</v>
      </c>
      <c r="IN1458" t="s">
        <v>416</v>
      </c>
      <c r="IP1458" t="s">
        <v>417</v>
      </c>
    </row>
    <row r="1459" spans="1:250" x14ac:dyDescent="0.25">
      <c r="A1459">
        <v>135201</v>
      </c>
      <c r="B1459">
        <v>1886117376</v>
      </c>
      <c r="C1459">
        <v>1403</v>
      </c>
      <c r="D1459" t="s">
        <v>399</v>
      </c>
      <c r="E1459" t="s">
        <v>400</v>
      </c>
      <c r="F1459">
        <v>1407</v>
      </c>
      <c r="G1459" t="s">
        <v>401</v>
      </c>
      <c r="H1459" t="s">
        <v>400</v>
      </c>
      <c r="I1459">
        <v>454</v>
      </c>
      <c r="J1459" t="s">
        <v>420</v>
      </c>
      <c r="K1459" t="s">
        <v>421</v>
      </c>
      <c r="L1459">
        <v>22342</v>
      </c>
      <c r="M1459" t="s">
        <v>403</v>
      </c>
      <c r="N1459" t="s">
        <v>404</v>
      </c>
      <c r="O1459">
        <v>22342</v>
      </c>
      <c r="P1459" t="s">
        <v>403</v>
      </c>
      <c r="Q1459" t="s">
        <v>404</v>
      </c>
      <c r="R1459" t="s">
        <v>298</v>
      </c>
      <c r="S1459" s="2">
        <v>0</v>
      </c>
      <c r="U1459">
        <v>16</v>
      </c>
      <c r="IF1459">
        <v>22342</v>
      </c>
      <c r="IG1459" t="s">
        <v>403</v>
      </c>
      <c r="IH1459" t="s">
        <v>252</v>
      </c>
      <c r="IK1459">
        <v>-2</v>
      </c>
      <c r="IL1459" t="s">
        <v>253</v>
      </c>
      <c r="IM1459" t="s">
        <v>254</v>
      </c>
      <c r="IN1459" t="s">
        <v>416</v>
      </c>
      <c r="IP1459" t="s">
        <v>417</v>
      </c>
    </row>
    <row r="1460" spans="1:250" x14ac:dyDescent="0.25">
      <c r="A1460">
        <v>135202</v>
      </c>
      <c r="B1460">
        <v>1886117376</v>
      </c>
      <c r="C1460">
        <v>1403</v>
      </c>
      <c r="D1460" t="s">
        <v>399</v>
      </c>
      <c r="E1460" t="s">
        <v>400</v>
      </c>
      <c r="F1460">
        <v>1407</v>
      </c>
      <c r="G1460" t="s">
        <v>401</v>
      </c>
      <c r="H1460" t="s">
        <v>400</v>
      </c>
      <c r="I1460">
        <v>449</v>
      </c>
      <c r="J1460" t="s">
        <v>422</v>
      </c>
      <c r="K1460" t="s">
        <v>423</v>
      </c>
      <c r="L1460">
        <v>22342</v>
      </c>
      <c r="M1460" t="s">
        <v>403</v>
      </c>
      <c r="N1460" t="s">
        <v>404</v>
      </c>
      <c r="O1460">
        <v>22342</v>
      </c>
      <c r="P1460" t="s">
        <v>403</v>
      </c>
      <c r="Q1460" t="s">
        <v>404</v>
      </c>
      <c r="R1460" t="s">
        <v>298</v>
      </c>
      <c r="S1460" s="2">
        <v>0</v>
      </c>
      <c r="U1460">
        <v>16</v>
      </c>
      <c r="IF1460">
        <v>22342</v>
      </c>
      <c r="IG1460" t="s">
        <v>403</v>
      </c>
      <c r="IH1460" t="s">
        <v>252</v>
      </c>
      <c r="IK1460">
        <v>-2</v>
      </c>
      <c r="IL1460" t="s">
        <v>253</v>
      </c>
      <c r="IM1460" t="s">
        <v>254</v>
      </c>
      <c r="IN1460" t="s">
        <v>416</v>
      </c>
      <c r="IP1460" t="s">
        <v>417</v>
      </c>
    </row>
    <row r="1461" spans="1:250" x14ac:dyDescent="0.25">
      <c r="A1461">
        <v>135203</v>
      </c>
      <c r="B1461">
        <v>1886117376</v>
      </c>
      <c r="C1461">
        <v>1403</v>
      </c>
      <c r="D1461" t="s">
        <v>399</v>
      </c>
      <c r="E1461" t="s">
        <v>400</v>
      </c>
      <c r="F1461">
        <v>1407</v>
      </c>
      <c r="G1461" t="s">
        <v>401</v>
      </c>
      <c r="H1461" t="s">
        <v>400</v>
      </c>
      <c r="I1461">
        <v>446</v>
      </c>
      <c r="J1461" t="s">
        <v>424</v>
      </c>
      <c r="K1461" t="s">
        <v>425</v>
      </c>
      <c r="L1461">
        <v>22342</v>
      </c>
      <c r="M1461" t="s">
        <v>403</v>
      </c>
      <c r="N1461" t="s">
        <v>404</v>
      </c>
      <c r="O1461">
        <v>22342</v>
      </c>
      <c r="P1461" t="s">
        <v>403</v>
      </c>
      <c r="Q1461" t="s">
        <v>404</v>
      </c>
      <c r="R1461" t="s">
        <v>298</v>
      </c>
      <c r="S1461" s="2">
        <v>0</v>
      </c>
      <c r="U1461">
        <v>16</v>
      </c>
      <c r="IF1461">
        <v>22342</v>
      </c>
      <c r="IG1461" t="s">
        <v>403</v>
      </c>
      <c r="IH1461" t="s">
        <v>252</v>
      </c>
      <c r="IK1461">
        <v>-2</v>
      </c>
      <c r="IL1461" t="s">
        <v>253</v>
      </c>
      <c r="IM1461" t="s">
        <v>254</v>
      </c>
      <c r="IN1461" t="s">
        <v>416</v>
      </c>
      <c r="IP1461" t="s">
        <v>417</v>
      </c>
    </row>
    <row r="1462" spans="1:250" x14ac:dyDescent="0.25">
      <c r="A1462">
        <v>135204</v>
      </c>
      <c r="B1462">
        <v>1886117376</v>
      </c>
      <c r="C1462">
        <v>1403</v>
      </c>
      <c r="D1462" t="s">
        <v>399</v>
      </c>
      <c r="E1462" t="s">
        <v>400</v>
      </c>
      <c r="F1462">
        <v>1407</v>
      </c>
      <c r="G1462" t="s">
        <v>401</v>
      </c>
      <c r="H1462" t="s">
        <v>400</v>
      </c>
      <c r="I1462">
        <v>444</v>
      </c>
      <c r="J1462" t="s">
        <v>426</v>
      </c>
      <c r="K1462" t="s">
        <v>427</v>
      </c>
      <c r="L1462">
        <v>22342</v>
      </c>
      <c r="M1462" t="s">
        <v>403</v>
      </c>
      <c r="N1462" t="s">
        <v>404</v>
      </c>
      <c r="O1462">
        <v>22342</v>
      </c>
      <c r="P1462" t="s">
        <v>403</v>
      </c>
      <c r="Q1462" t="s">
        <v>404</v>
      </c>
      <c r="R1462" t="s">
        <v>298</v>
      </c>
      <c r="S1462" s="2">
        <v>0</v>
      </c>
      <c r="U1462">
        <v>16</v>
      </c>
      <c r="IF1462">
        <v>22342</v>
      </c>
      <c r="IG1462" t="s">
        <v>403</v>
      </c>
      <c r="IH1462" t="s">
        <v>252</v>
      </c>
      <c r="IK1462">
        <v>-2</v>
      </c>
      <c r="IL1462" t="s">
        <v>253</v>
      </c>
      <c r="IM1462" t="s">
        <v>254</v>
      </c>
      <c r="IN1462" t="s">
        <v>416</v>
      </c>
      <c r="IP1462" t="s">
        <v>417</v>
      </c>
    </row>
    <row r="1463" spans="1:250" x14ac:dyDescent="0.25">
      <c r="A1463">
        <v>135205</v>
      </c>
      <c r="B1463">
        <v>1886117376</v>
      </c>
      <c r="C1463">
        <v>1403</v>
      </c>
      <c r="D1463" t="s">
        <v>399</v>
      </c>
      <c r="E1463" t="s">
        <v>400</v>
      </c>
      <c r="F1463">
        <v>1407</v>
      </c>
      <c r="G1463" t="s">
        <v>401</v>
      </c>
      <c r="H1463" t="s">
        <v>400</v>
      </c>
      <c r="I1463">
        <v>439</v>
      </c>
      <c r="J1463" t="s">
        <v>428</v>
      </c>
      <c r="K1463" t="s">
        <v>429</v>
      </c>
      <c r="L1463">
        <v>22342</v>
      </c>
      <c r="M1463" t="s">
        <v>403</v>
      </c>
      <c r="N1463" t="s">
        <v>404</v>
      </c>
      <c r="O1463">
        <v>22342</v>
      </c>
      <c r="P1463" t="s">
        <v>403</v>
      </c>
      <c r="Q1463" t="s">
        <v>404</v>
      </c>
      <c r="R1463" t="s">
        <v>298</v>
      </c>
      <c r="S1463" s="2">
        <v>1390.23</v>
      </c>
      <c r="U1463">
        <v>16</v>
      </c>
      <c r="IF1463">
        <v>22342</v>
      </c>
      <c r="IG1463" t="s">
        <v>403</v>
      </c>
      <c r="IH1463" t="s">
        <v>252</v>
      </c>
      <c r="IK1463">
        <v>-2</v>
      </c>
      <c r="IL1463" t="s">
        <v>253</v>
      </c>
      <c r="IM1463" t="s">
        <v>254</v>
      </c>
      <c r="IN1463" t="s">
        <v>416</v>
      </c>
      <c r="IP1463" t="s">
        <v>417</v>
      </c>
    </row>
    <row r="1464" spans="1:250" x14ac:dyDescent="0.25">
      <c r="A1464">
        <v>135206</v>
      </c>
      <c r="B1464">
        <v>1886117376</v>
      </c>
      <c r="C1464">
        <v>1403</v>
      </c>
      <c r="D1464" t="s">
        <v>399</v>
      </c>
      <c r="E1464" t="s">
        <v>400</v>
      </c>
      <c r="F1464">
        <v>1407</v>
      </c>
      <c r="G1464" t="s">
        <v>401</v>
      </c>
      <c r="H1464" t="s">
        <v>400</v>
      </c>
      <c r="I1464">
        <v>434</v>
      </c>
      <c r="J1464" t="s">
        <v>414</v>
      </c>
      <c r="K1464" t="s">
        <v>415</v>
      </c>
      <c r="L1464">
        <v>22342</v>
      </c>
      <c r="M1464" t="s">
        <v>403</v>
      </c>
      <c r="N1464" t="s">
        <v>404</v>
      </c>
      <c r="O1464">
        <v>22342</v>
      </c>
      <c r="P1464" t="s">
        <v>403</v>
      </c>
      <c r="Q1464" t="s">
        <v>404</v>
      </c>
      <c r="R1464" t="s">
        <v>298</v>
      </c>
      <c r="S1464" s="2">
        <v>1804.54</v>
      </c>
      <c r="U1464">
        <v>16</v>
      </c>
      <c r="IF1464">
        <v>22342</v>
      </c>
      <c r="IG1464" t="s">
        <v>403</v>
      </c>
      <c r="IH1464" t="s">
        <v>252</v>
      </c>
      <c r="IK1464">
        <v>-2</v>
      </c>
      <c r="IL1464" t="s">
        <v>253</v>
      </c>
      <c r="IM1464" t="s">
        <v>254</v>
      </c>
      <c r="IN1464" t="s">
        <v>416</v>
      </c>
      <c r="IP1464" t="s">
        <v>417</v>
      </c>
    </row>
    <row r="1465" spans="1:250" x14ac:dyDescent="0.25">
      <c r="A1465">
        <v>135207</v>
      </c>
      <c r="B1465">
        <v>1886117376</v>
      </c>
      <c r="C1465">
        <v>1403</v>
      </c>
      <c r="D1465" t="s">
        <v>399</v>
      </c>
      <c r="E1465" t="s">
        <v>400</v>
      </c>
      <c r="F1465">
        <v>1407</v>
      </c>
      <c r="G1465" t="s">
        <v>401</v>
      </c>
      <c r="H1465" t="s">
        <v>400</v>
      </c>
      <c r="I1465">
        <v>430</v>
      </c>
      <c r="J1465" t="s">
        <v>410</v>
      </c>
      <c r="K1465" t="s">
        <v>411</v>
      </c>
      <c r="L1465">
        <v>22342</v>
      </c>
      <c r="M1465" t="s">
        <v>403</v>
      </c>
      <c r="N1465" t="s">
        <v>404</v>
      </c>
      <c r="O1465">
        <v>22342</v>
      </c>
      <c r="P1465" t="s">
        <v>403</v>
      </c>
      <c r="Q1465" t="s">
        <v>404</v>
      </c>
      <c r="R1465" t="s">
        <v>298</v>
      </c>
      <c r="S1465" s="2">
        <v>-12.02</v>
      </c>
      <c r="U1465">
        <v>16</v>
      </c>
      <c r="IF1465">
        <v>22342</v>
      </c>
      <c r="IG1465" t="s">
        <v>403</v>
      </c>
      <c r="IH1465" t="s">
        <v>252</v>
      </c>
      <c r="IK1465">
        <v>-2</v>
      </c>
      <c r="IL1465" t="s">
        <v>253</v>
      </c>
      <c r="IM1465" t="s">
        <v>254</v>
      </c>
      <c r="IN1465" t="s">
        <v>416</v>
      </c>
      <c r="IP1465" t="s">
        <v>417</v>
      </c>
    </row>
    <row r="1466" spans="1:250" x14ac:dyDescent="0.25">
      <c r="A1466">
        <v>135208</v>
      </c>
      <c r="B1466">
        <v>1886117376</v>
      </c>
      <c r="C1466">
        <v>1403</v>
      </c>
      <c r="D1466" t="s">
        <v>399</v>
      </c>
      <c r="E1466" t="s">
        <v>400</v>
      </c>
      <c r="F1466">
        <v>1407</v>
      </c>
      <c r="G1466" t="s">
        <v>401</v>
      </c>
      <c r="H1466" t="s">
        <v>400</v>
      </c>
      <c r="I1466">
        <v>428</v>
      </c>
      <c r="J1466" t="s">
        <v>391</v>
      </c>
      <c r="K1466" t="s">
        <v>402</v>
      </c>
      <c r="L1466">
        <v>22342</v>
      </c>
      <c r="M1466" t="s">
        <v>403</v>
      </c>
      <c r="N1466" t="s">
        <v>404</v>
      </c>
      <c r="O1466">
        <v>22342</v>
      </c>
      <c r="P1466" t="s">
        <v>403</v>
      </c>
      <c r="Q1466" t="s">
        <v>404</v>
      </c>
      <c r="R1466" t="s">
        <v>298</v>
      </c>
      <c r="S1466" s="2">
        <v>2269.86</v>
      </c>
      <c r="U1466">
        <v>16</v>
      </c>
      <c r="IF1466">
        <v>22342</v>
      </c>
      <c r="IG1466" t="s">
        <v>403</v>
      </c>
      <c r="IH1466" t="s">
        <v>252</v>
      </c>
      <c r="IK1466">
        <v>-2</v>
      </c>
      <c r="IL1466" t="s">
        <v>253</v>
      </c>
      <c r="IM1466" t="s">
        <v>254</v>
      </c>
      <c r="IN1466" t="s">
        <v>416</v>
      </c>
      <c r="IP1466" t="s">
        <v>417</v>
      </c>
    </row>
    <row r="1467" spans="1:250" x14ac:dyDescent="0.25">
      <c r="A1467">
        <v>135209</v>
      </c>
      <c r="B1467">
        <v>1886117376</v>
      </c>
      <c r="C1467">
        <v>1403</v>
      </c>
      <c r="D1467" t="s">
        <v>399</v>
      </c>
      <c r="E1467" t="s">
        <v>400</v>
      </c>
      <c r="F1467">
        <v>1407</v>
      </c>
      <c r="G1467" t="s">
        <v>401</v>
      </c>
      <c r="H1467" t="s">
        <v>400</v>
      </c>
      <c r="I1467">
        <v>423</v>
      </c>
      <c r="J1467" t="s">
        <v>392</v>
      </c>
      <c r="K1467" t="s">
        <v>393</v>
      </c>
      <c r="L1467">
        <v>22342</v>
      </c>
      <c r="M1467" t="s">
        <v>403</v>
      </c>
      <c r="N1467" t="s">
        <v>404</v>
      </c>
      <c r="O1467">
        <v>22342</v>
      </c>
      <c r="P1467" t="s">
        <v>403</v>
      </c>
      <c r="Q1467" t="s">
        <v>404</v>
      </c>
      <c r="R1467" t="s">
        <v>298</v>
      </c>
      <c r="S1467" s="2">
        <v>906.26</v>
      </c>
      <c r="U1467">
        <v>16</v>
      </c>
      <c r="IF1467">
        <v>22342</v>
      </c>
      <c r="IG1467" t="s">
        <v>403</v>
      </c>
      <c r="IH1467" t="s">
        <v>252</v>
      </c>
      <c r="IK1467">
        <v>-2</v>
      </c>
      <c r="IL1467" t="s">
        <v>253</v>
      </c>
      <c r="IM1467" t="s">
        <v>254</v>
      </c>
      <c r="IN1467" t="s">
        <v>416</v>
      </c>
      <c r="IP1467" t="s">
        <v>417</v>
      </c>
    </row>
    <row r="1468" spans="1:250" x14ac:dyDescent="0.25">
      <c r="A1468">
        <v>135210</v>
      </c>
      <c r="B1468">
        <v>1886117376</v>
      </c>
      <c r="C1468">
        <v>1403</v>
      </c>
      <c r="D1468" t="s">
        <v>399</v>
      </c>
      <c r="E1468" t="s">
        <v>400</v>
      </c>
      <c r="F1468">
        <v>1407</v>
      </c>
      <c r="G1468" t="s">
        <v>401</v>
      </c>
      <c r="H1468" t="s">
        <v>400</v>
      </c>
      <c r="I1468">
        <v>421</v>
      </c>
      <c r="J1468" t="s">
        <v>394</v>
      </c>
      <c r="K1468" t="s">
        <v>405</v>
      </c>
      <c r="L1468">
        <v>22342</v>
      </c>
      <c r="M1468" t="s">
        <v>403</v>
      </c>
      <c r="N1468" t="s">
        <v>404</v>
      </c>
      <c r="O1468">
        <v>22342</v>
      </c>
      <c r="P1468" t="s">
        <v>403</v>
      </c>
      <c r="Q1468" t="s">
        <v>404</v>
      </c>
      <c r="R1468" t="s">
        <v>298</v>
      </c>
      <c r="S1468" s="2">
        <v>1907.03</v>
      </c>
      <c r="U1468">
        <v>16</v>
      </c>
      <c r="IF1468">
        <v>22342</v>
      </c>
      <c r="IG1468" t="s">
        <v>403</v>
      </c>
      <c r="IH1468" t="s">
        <v>252</v>
      </c>
      <c r="IK1468">
        <v>-2</v>
      </c>
      <c r="IL1468" t="s">
        <v>253</v>
      </c>
      <c r="IM1468" t="s">
        <v>254</v>
      </c>
      <c r="IN1468" t="s">
        <v>416</v>
      </c>
      <c r="IP1468" t="s">
        <v>417</v>
      </c>
    </row>
    <row r="1469" spans="1:250" x14ac:dyDescent="0.25">
      <c r="A1469">
        <v>135211</v>
      </c>
      <c r="B1469">
        <v>1886117376</v>
      </c>
      <c r="C1469">
        <v>1403</v>
      </c>
      <c r="D1469" t="s">
        <v>399</v>
      </c>
      <c r="E1469" t="s">
        <v>400</v>
      </c>
      <c r="F1469">
        <v>1407</v>
      </c>
      <c r="G1469" t="s">
        <v>401</v>
      </c>
      <c r="H1469" t="s">
        <v>400</v>
      </c>
      <c r="I1469">
        <v>417</v>
      </c>
      <c r="J1469" t="s">
        <v>389</v>
      </c>
      <c r="K1469" t="s">
        <v>390</v>
      </c>
      <c r="L1469">
        <v>22342</v>
      </c>
      <c r="M1469" t="s">
        <v>403</v>
      </c>
      <c r="N1469" t="s">
        <v>404</v>
      </c>
      <c r="O1469">
        <v>22342</v>
      </c>
      <c r="P1469" t="s">
        <v>403</v>
      </c>
      <c r="Q1469" t="s">
        <v>404</v>
      </c>
      <c r="R1469" t="s">
        <v>298</v>
      </c>
      <c r="S1469" s="2">
        <v>749.57</v>
      </c>
      <c r="U1469">
        <v>16</v>
      </c>
      <c r="IF1469">
        <v>22342</v>
      </c>
      <c r="IG1469" t="s">
        <v>403</v>
      </c>
      <c r="IH1469" t="s">
        <v>252</v>
      </c>
      <c r="IK1469">
        <v>-2</v>
      </c>
      <c r="IL1469" t="s">
        <v>253</v>
      </c>
      <c r="IM1469" t="s">
        <v>254</v>
      </c>
      <c r="IN1469" t="s">
        <v>416</v>
      </c>
      <c r="IP1469" t="s">
        <v>417</v>
      </c>
    </row>
    <row r="1470" spans="1:250" x14ac:dyDescent="0.25">
      <c r="A1470">
        <v>135212</v>
      </c>
      <c r="B1470">
        <v>1886117376</v>
      </c>
      <c r="C1470">
        <v>1403</v>
      </c>
      <c r="D1470" t="s">
        <v>399</v>
      </c>
      <c r="E1470" t="s">
        <v>400</v>
      </c>
      <c r="F1470">
        <v>1407</v>
      </c>
      <c r="G1470" t="s">
        <v>401</v>
      </c>
      <c r="H1470" t="s">
        <v>400</v>
      </c>
      <c r="I1470">
        <v>504</v>
      </c>
      <c r="J1470" t="s">
        <v>464</v>
      </c>
      <c r="K1470" t="s">
        <v>463</v>
      </c>
      <c r="L1470">
        <v>1736</v>
      </c>
      <c r="M1470" t="s">
        <v>406</v>
      </c>
      <c r="N1470" t="s">
        <v>256</v>
      </c>
      <c r="O1470">
        <v>1736</v>
      </c>
      <c r="P1470" t="s">
        <v>406</v>
      </c>
      <c r="Q1470" t="s">
        <v>256</v>
      </c>
      <c r="R1470" t="s">
        <v>298</v>
      </c>
      <c r="S1470" s="2">
        <v>0</v>
      </c>
      <c r="U1470">
        <v>16</v>
      </c>
      <c r="IF1470">
        <v>1736</v>
      </c>
      <c r="IG1470" t="s">
        <v>406</v>
      </c>
      <c r="IH1470" t="s">
        <v>252</v>
      </c>
      <c r="IK1470">
        <v>-2</v>
      </c>
      <c r="IL1470" t="s">
        <v>253</v>
      </c>
      <c r="IM1470" t="s">
        <v>254</v>
      </c>
      <c r="IN1470" t="s">
        <v>416</v>
      </c>
      <c r="IP1470" t="s">
        <v>418</v>
      </c>
    </row>
    <row r="1471" spans="1:250" x14ac:dyDescent="0.25">
      <c r="A1471">
        <v>135213</v>
      </c>
      <c r="B1471">
        <v>1886117376</v>
      </c>
      <c r="C1471">
        <v>1403</v>
      </c>
      <c r="D1471" t="s">
        <v>399</v>
      </c>
      <c r="E1471" t="s">
        <v>400</v>
      </c>
      <c r="F1471">
        <v>1407</v>
      </c>
      <c r="G1471" t="s">
        <v>401</v>
      </c>
      <c r="H1471" t="s">
        <v>400</v>
      </c>
      <c r="I1471">
        <v>501</v>
      </c>
      <c r="J1471" t="s">
        <v>468</v>
      </c>
      <c r="K1471" t="s">
        <v>469</v>
      </c>
      <c r="L1471">
        <v>1736</v>
      </c>
      <c r="M1471" t="s">
        <v>406</v>
      </c>
      <c r="N1471" t="s">
        <v>256</v>
      </c>
      <c r="O1471">
        <v>1736</v>
      </c>
      <c r="P1471" t="s">
        <v>406</v>
      </c>
      <c r="Q1471" t="s">
        <v>256</v>
      </c>
      <c r="R1471" t="s">
        <v>298</v>
      </c>
      <c r="S1471" s="2">
        <v>0</v>
      </c>
      <c r="U1471">
        <v>16</v>
      </c>
      <c r="IF1471">
        <v>1736</v>
      </c>
      <c r="IG1471" t="s">
        <v>406</v>
      </c>
      <c r="IH1471" t="s">
        <v>252</v>
      </c>
      <c r="IK1471">
        <v>-2</v>
      </c>
      <c r="IL1471" t="s">
        <v>253</v>
      </c>
      <c r="IM1471" t="s">
        <v>254</v>
      </c>
      <c r="IN1471" t="s">
        <v>416</v>
      </c>
      <c r="IP1471" t="s">
        <v>418</v>
      </c>
    </row>
    <row r="1472" spans="1:250" x14ac:dyDescent="0.25">
      <c r="A1472">
        <v>135214</v>
      </c>
      <c r="B1472">
        <v>1886117376</v>
      </c>
      <c r="C1472">
        <v>1403</v>
      </c>
      <c r="D1472" t="s">
        <v>399</v>
      </c>
      <c r="E1472" t="s">
        <v>400</v>
      </c>
      <c r="F1472">
        <v>1407</v>
      </c>
      <c r="G1472" t="s">
        <v>401</v>
      </c>
      <c r="H1472" t="s">
        <v>400</v>
      </c>
      <c r="I1472">
        <v>499</v>
      </c>
      <c r="J1472" t="s">
        <v>470</v>
      </c>
      <c r="K1472" t="s">
        <v>471</v>
      </c>
      <c r="L1472">
        <v>1736</v>
      </c>
      <c r="M1472" t="s">
        <v>406</v>
      </c>
      <c r="N1472" t="s">
        <v>256</v>
      </c>
      <c r="O1472">
        <v>1736</v>
      </c>
      <c r="P1472" t="s">
        <v>406</v>
      </c>
      <c r="Q1472" t="s">
        <v>256</v>
      </c>
      <c r="R1472" t="s">
        <v>298</v>
      </c>
      <c r="S1472" s="2">
        <v>0</v>
      </c>
      <c r="U1472">
        <v>16</v>
      </c>
      <c r="IF1472">
        <v>1736</v>
      </c>
      <c r="IG1472" t="s">
        <v>406</v>
      </c>
      <c r="IH1472" t="s">
        <v>252</v>
      </c>
      <c r="IK1472">
        <v>-2</v>
      </c>
      <c r="IL1472" t="s">
        <v>253</v>
      </c>
      <c r="IM1472" t="s">
        <v>254</v>
      </c>
      <c r="IN1472" t="s">
        <v>416</v>
      </c>
      <c r="IP1472" t="s">
        <v>418</v>
      </c>
    </row>
    <row r="1473" spans="1:250" x14ac:dyDescent="0.25">
      <c r="A1473">
        <v>135215</v>
      </c>
      <c r="B1473">
        <v>1886117376</v>
      </c>
      <c r="C1473">
        <v>1403</v>
      </c>
      <c r="D1473" t="s">
        <v>399</v>
      </c>
      <c r="E1473" t="s">
        <v>400</v>
      </c>
      <c r="F1473">
        <v>1407</v>
      </c>
      <c r="G1473" t="s">
        <v>401</v>
      </c>
      <c r="H1473" t="s">
        <v>400</v>
      </c>
      <c r="I1473">
        <v>493</v>
      </c>
      <c r="J1473" t="s">
        <v>472</v>
      </c>
      <c r="K1473" t="s">
        <v>473</v>
      </c>
      <c r="L1473">
        <v>1736</v>
      </c>
      <c r="M1473" t="s">
        <v>406</v>
      </c>
      <c r="N1473" t="s">
        <v>256</v>
      </c>
      <c r="O1473">
        <v>1736</v>
      </c>
      <c r="P1473" t="s">
        <v>406</v>
      </c>
      <c r="Q1473" t="s">
        <v>256</v>
      </c>
      <c r="R1473" t="s">
        <v>298</v>
      </c>
      <c r="S1473" s="2">
        <v>0</v>
      </c>
      <c r="U1473">
        <v>16</v>
      </c>
      <c r="IF1473">
        <v>1736</v>
      </c>
      <c r="IG1473" t="s">
        <v>406</v>
      </c>
      <c r="IH1473" t="s">
        <v>252</v>
      </c>
      <c r="IK1473">
        <v>-2</v>
      </c>
      <c r="IL1473" t="s">
        <v>253</v>
      </c>
      <c r="IM1473" t="s">
        <v>254</v>
      </c>
      <c r="IN1473" t="s">
        <v>416</v>
      </c>
      <c r="IP1473" t="s">
        <v>418</v>
      </c>
    </row>
    <row r="1474" spans="1:250" x14ac:dyDescent="0.25">
      <c r="A1474">
        <v>135216</v>
      </c>
      <c r="B1474">
        <v>1886117376</v>
      </c>
      <c r="C1474">
        <v>1403</v>
      </c>
      <c r="D1474" t="s">
        <v>399</v>
      </c>
      <c r="E1474" t="s">
        <v>400</v>
      </c>
      <c r="F1474">
        <v>1407</v>
      </c>
      <c r="G1474" t="s">
        <v>401</v>
      </c>
      <c r="H1474" t="s">
        <v>400</v>
      </c>
      <c r="I1474">
        <v>491</v>
      </c>
      <c r="J1474" t="s">
        <v>474</v>
      </c>
      <c r="K1474" t="s">
        <v>475</v>
      </c>
      <c r="L1474">
        <v>1736</v>
      </c>
      <c r="M1474" t="s">
        <v>406</v>
      </c>
      <c r="N1474" t="s">
        <v>256</v>
      </c>
      <c r="O1474">
        <v>1736</v>
      </c>
      <c r="P1474" t="s">
        <v>406</v>
      </c>
      <c r="Q1474" t="s">
        <v>256</v>
      </c>
      <c r="R1474" t="s">
        <v>298</v>
      </c>
      <c r="S1474" s="2">
        <v>0</v>
      </c>
      <c r="U1474">
        <v>16</v>
      </c>
      <c r="IF1474">
        <v>1736</v>
      </c>
      <c r="IG1474" t="s">
        <v>406</v>
      </c>
      <c r="IH1474" t="s">
        <v>252</v>
      </c>
      <c r="IK1474">
        <v>-2</v>
      </c>
      <c r="IL1474" t="s">
        <v>253</v>
      </c>
      <c r="IM1474" t="s">
        <v>254</v>
      </c>
      <c r="IN1474" t="s">
        <v>416</v>
      </c>
      <c r="IP1474" t="s">
        <v>418</v>
      </c>
    </row>
    <row r="1475" spans="1:250" x14ac:dyDescent="0.25">
      <c r="A1475">
        <v>135217</v>
      </c>
      <c r="B1475">
        <v>1886117376</v>
      </c>
      <c r="C1475">
        <v>1403</v>
      </c>
      <c r="D1475" t="s">
        <v>399</v>
      </c>
      <c r="E1475" t="s">
        <v>400</v>
      </c>
      <c r="F1475">
        <v>1407</v>
      </c>
      <c r="G1475" t="s">
        <v>401</v>
      </c>
      <c r="H1475" t="s">
        <v>400</v>
      </c>
      <c r="I1475">
        <v>484</v>
      </c>
      <c r="J1475" t="s">
        <v>476</v>
      </c>
      <c r="K1475" t="s">
        <v>477</v>
      </c>
      <c r="L1475">
        <v>1736</v>
      </c>
      <c r="M1475" t="s">
        <v>406</v>
      </c>
      <c r="N1475" t="s">
        <v>256</v>
      </c>
      <c r="O1475">
        <v>1736</v>
      </c>
      <c r="P1475" t="s">
        <v>406</v>
      </c>
      <c r="Q1475" t="s">
        <v>256</v>
      </c>
      <c r="R1475" t="s">
        <v>298</v>
      </c>
      <c r="S1475" s="2">
        <v>0</v>
      </c>
      <c r="U1475">
        <v>16</v>
      </c>
      <c r="IF1475">
        <v>1736</v>
      </c>
      <c r="IG1475" t="s">
        <v>406</v>
      </c>
      <c r="IH1475" t="s">
        <v>252</v>
      </c>
      <c r="IK1475">
        <v>-2</v>
      </c>
      <c r="IL1475" t="s">
        <v>253</v>
      </c>
      <c r="IM1475" t="s">
        <v>254</v>
      </c>
      <c r="IN1475" t="s">
        <v>416</v>
      </c>
      <c r="IP1475" t="s">
        <v>418</v>
      </c>
    </row>
    <row r="1476" spans="1:250" x14ac:dyDescent="0.25">
      <c r="A1476">
        <v>135218</v>
      </c>
      <c r="B1476">
        <v>1886117376</v>
      </c>
      <c r="C1476">
        <v>1403</v>
      </c>
      <c r="D1476" t="s">
        <v>399</v>
      </c>
      <c r="E1476" t="s">
        <v>400</v>
      </c>
      <c r="F1476">
        <v>1407</v>
      </c>
      <c r="G1476" t="s">
        <v>401</v>
      </c>
      <c r="H1476" t="s">
        <v>400</v>
      </c>
      <c r="I1476">
        <v>483</v>
      </c>
      <c r="J1476" t="s">
        <v>448</v>
      </c>
      <c r="K1476" t="s">
        <v>449</v>
      </c>
      <c r="L1476">
        <v>1736</v>
      </c>
      <c r="M1476" t="s">
        <v>406</v>
      </c>
      <c r="N1476" t="s">
        <v>256</v>
      </c>
      <c r="O1476">
        <v>1736</v>
      </c>
      <c r="P1476" t="s">
        <v>406</v>
      </c>
      <c r="Q1476" t="s">
        <v>256</v>
      </c>
      <c r="R1476" t="s">
        <v>298</v>
      </c>
      <c r="S1476" s="2">
        <v>0</v>
      </c>
      <c r="U1476">
        <v>16</v>
      </c>
      <c r="IF1476">
        <v>1736</v>
      </c>
      <c r="IG1476" t="s">
        <v>406</v>
      </c>
      <c r="IH1476" t="s">
        <v>252</v>
      </c>
      <c r="IK1476">
        <v>-2</v>
      </c>
      <c r="IL1476" t="s">
        <v>253</v>
      </c>
      <c r="IM1476" t="s">
        <v>254</v>
      </c>
      <c r="IN1476" t="s">
        <v>416</v>
      </c>
      <c r="IP1476" t="s">
        <v>418</v>
      </c>
    </row>
    <row r="1477" spans="1:250" x14ac:dyDescent="0.25">
      <c r="A1477">
        <v>135219</v>
      </c>
      <c r="B1477">
        <v>1886117376</v>
      </c>
      <c r="C1477">
        <v>1403</v>
      </c>
      <c r="D1477" t="s">
        <v>399</v>
      </c>
      <c r="E1477" t="s">
        <v>400</v>
      </c>
      <c r="F1477">
        <v>1407</v>
      </c>
      <c r="G1477" t="s">
        <v>401</v>
      </c>
      <c r="H1477" t="s">
        <v>400</v>
      </c>
      <c r="I1477">
        <v>479</v>
      </c>
      <c r="J1477" t="s">
        <v>450</v>
      </c>
      <c r="K1477" t="s">
        <v>451</v>
      </c>
      <c r="L1477">
        <v>1736</v>
      </c>
      <c r="M1477" t="s">
        <v>406</v>
      </c>
      <c r="N1477" t="s">
        <v>256</v>
      </c>
      <c r="O1477">
        <v>1736</v>
      </c>
      <c r="P1477" t="s">
        <v>406</v>
      </c>
      <c r="Q1477" t="s">
        <v>256</v>
      </c>
      <c r="R1477" t="s">
        <v>298</v>
      </c>
      <c r="S1477" s="2">
        <v>0</v>
      </c>
      <c r="U1477">
        <v>16</v>
      </c>
      <c r="IF1477">
        <v>1736</v>
      </c>
      <c r="IG1477" t="s">
        <v>406</v>
      </c>
      <c r="IH1477" t="s">
        <v>252</v>
      </c>
      <c r="IK1477">
        <v>-2</v>
      </c>
      <c r="IL1477" t="s">
        <v>253</v>
      </c>
      <c r="IM1477" t="s">
        <v>254</v>
      </c>
      <c r="IN1477" t="s">
        <v>416</v>
      </c>
      <c r="IP1477" t="s">
        <v>418</v>
      </c>
    </row>
    <row r="1478" spans="1:250" x14ac:dyDescent="0.25">
      <c r="A1478">
        <v>135220</v>
      </c>
      <c r="B1478">
        <v>1886117376</v>
      </c>
      <c r="C1478">
        <v>1403</v>
      </c>
      <c r="D1478" t="s">
        <v>399</v>
      </c>
      <c r="E1478" t="s">
        <v>400</v>
      </c>
      <c r="F1478">
        <v>1407</v>
      </c>
      <c r="G1478" t="s">
        <v>401</v>
      </c>
      <c r="H1478" t="s">
        <v>400</v>
      </c>
      <c r="I1478">
        <v>475</v>
      </c>
      <c r="J1478" t="s">
        <v>433</v>
      </c>
      <c r="K1478" t="s">
        <v>434</v>
      </c>
      <c r="L1478">
        <v>1736</v>
      </c>
      <c r="M1478" t="s">
        <v>406</v>
      </c>
      <c r="N1478" t="s">
        <v>256</v>
      </c>
      <c r="O1478">
        <v>1736</v>
      </c>
      <c r="P1478" t="s">
        <v>406</v>
      </c>
      <c r="Q1478" t="s">
        <v>256</v>
      </c>
      <c r="R1478" t="s">
        <v>298</v>
      </c>
      <c r="S1478" s="2">
        <v>0</v>
      </c>
      <c r="U1478">
        <v>16</v>
      </c>
      <c r="IF1478">
        <v>1736</v>
      </c>
      <c r="IG1478" t="s">
        <v>406</v>
      </c>
      <c r="IH1478" t="s">
        <v>252</v>
      </c>
      <c r="IK1478">
        <v>-2</v>
      </c>
      <c r="IL1478" t="s">
        <v>253</v>
      </c>
      <c r="IM1478" t="s">
        <v>254</v>
      </c>
      <c r="IN1478" t="s">
        <v>416</v>
      </c>
      <c r="IP1478" t="s">
        <v>418</v>
      </c>
    </row>
    <row r="1479" spans="1:250" x14ac:dyDescent="0.25">
      <c r="A1479">
        <v>135221</v>
      </c>
      <c r="B1479">
        <v>1886117376</v>
      </c>
      <c r="C1479">
        <v>1403</v>
      </c>
      <c r="D1479" t="s">
        <v>399</v>
      </c>
      <c r="E1479" t="s">
        <v>400</v>
      </c>
      <c r="F1479">
        <v>1407</v>
      </c>
      <c r="G1479" t="s">
        <v>401</v>
      </c>
      <c r="H1479" t="s">
        <v>400</v>
      </c>
      <c r="I1479">
        <v>474</v>
      </c>
      <c r="J1479" t="s">
        <v>437</v>
      </c>
      <c r="K1479" t="s">
        <v>438</v>
      </c>
      <c r="L1479">
        <v>1736</v>
      </c>
      <c r="M1479" t="s">
        <v>406</v>
      </c>
      <c r="N1479" t="s">
        <v>256</v>
      </c>
      <c r="O1479">
        <v>1736</v>
      </c>
      <c r="P1479" t="s">
        <v>406</v>
      </c>
      <c r="Q1479" t="s">
        <v>256</v>
      </c>
      <c r="R1479" t="s">
        <v>298</v>
      </c>
      <c r="S1479" s="2">
        <v>0</v>
      </c>
      <c r="U1479">
        <v>16</v>
      </c>
      <c r="IF1479">
        <v>1736</v>
      </c>
      <c r="IG1479" t="s">
        <v>406</v>
      </c>
      <c r="IH1479" t="s">
        <v>252</v>
      </c>
      <c r="IK1479">
        <v>-2</v>
      </c>
      <c r="IL1479" t="s">
        <v>253</v>
      </c>
      <c r="IM1479" t="s">
        <v>254</v>
      </c>
      <c r="IN1479" t="s">
        <v>416</v>
      </c>
      <c r="IP1479" t="s">
        <v>418</v>
      </c>
    </row>
    <row r="1480" spans="1:250" x14ac:dyDescent="0.25">
      <c r="A1480">
        <v>135222</v>
      </c>
      <c r="B1480">
        <v>1886117376</v>
      </c>
      <c r="C1480">
        <v>1403</v>
      </c>
      <c r="D1480" t="s">
        <v>399</v>
      </c>
      <c r="E1480" t="s">
        <v>400</v>
      </c>
      <c r="F1480">
        <v>1407</v>
      </c>
      <c r="G1480" t="s">
        <v>401</v>
      </c>
      <c r="H1480" t="s">
        <v>400</v>
      </c>
      <c r="I1480">
        <v>470</v>
      </c>
      <c r="J1480" t="s">
        <v>439</v>
      </c>
      <c r="K1480" t="s">
        <v>440</v>
      </c>
      <c r="L1480">
        <v>1736</v>
      </c>
      <c r="M1480" t="s">
        <v>406</v>
      </c>
      <c r="N1480" t="s">
        <v>256</v>
      </c>
      <c r="O1480">
        <v>1736</v>
      </c>
      <c r="P1480" t="s">
        <v>406</v>
      </c>
      <c r="Q1480" t="s">
        <v>256</v>
      </c>
      <c r="R1480" t="s">
        <v>298</v>
      </c>
      <c r="S1480" s="2">
        <v>0</v>
      </c>
      <c r="U1480">
        <v>16</v>
      </c>
      <c r="IF1480">
        <v>1736</v>
      </c>
      <c r="IG1480" t="s">
        <v>406</v>
      </c>
      <c r="IH1480" t="s">
        <v>252</v>
      </c>
      <c r="IK1480">
        <v>-2</v>
      </c>
      <c r="IL1480" t="s">
        <v>253</v>
      </c>
      <c r="IM1480" t="s">
        <v>254</v>
      </c>
      <c r="IN1480" t="s">
        <v>416</v>
      </c>
      <c r="IP1480" t="s">
        <v>418</v>
      </c>
    </row>
    <row r="1481" spans="1:250" x14ac:dyDescent="0.25">
      <c r="A1481">
        <v>135223</v>
      </c>
      <c r="B1481">
        <v>1886117376</v>
      </c>
      <c r="C1481">
        <v>1403</v>
      </c>
      <c r="D1481" t="s">
        <v>399</v>
      </c>
      <c r="E1481" t="s">
        <v>400</v>
      </c>
      <c r="F1481">
        <v>1407</v>
      </c>
      <c r="G1481" t="s">
        <v>401</v>
      </c>
      <c r="H1481" t="s">
        <v>400</v>
      </c>
      <c r="I1481">
        <v>467</v>
      </c>
      <c r="J1481" t="s">
        <v>441</v>
      </c>
      <c r="K1481" t="s">
        <v>442</v>
      </c>
      <c r="L1481">
        <v>1736</v>
      </c>
      <c r="M1481" t="s">
        <v>406</v>
      </c>
      <c r="N1481" t="s">
        <v>256</v>
      </c>
      <c r="O1481">
        <v>1736</v>
      </c>
      <c r="P1481" t="s">
        <v>406</v>
      </c>
      <c r="Q1481" t="s">
        <v>256</v>
      </c>
      <c r="R1481" t="s">
        <v>298</v>
      </c>
      <c r="S1481" s="2">
        <v>0</v>
      </c>
      <c r="U1481">
        <v>16</v>
      </c>
      <c r="IF1481">
        <v>1736</v>
      </c>
      <c r="IG1481" t="s">
        <v>406</v>
      </c>
      <c r="IH1481" t="s">
        <v>252</v>
      </c>
      <c r="IK1481">
        <v>-2</v>
      </c>
      <c r="IL1481" t="s">
        <v>253</v>
      </c>
      <c r="IM1481" t="s">
        <v>254</v>
      </c>
      <c r="IN1481" t="s">
        <v>416</v>
      </c>
      <c r="IP1481" t="s">
        <v>418</v>
      </c>
    </row>
    <row r="1482" spans="1:250" x14ac:dyDescent="0.25">
      <c r="A1482">
        <v>135224</v>
      </c>
      <c r="B1482">
        <v>1886117376</v>
      </c>
      <c r="C1482">
        <v>1403</v>
      </c>
      <c r="D1482" t="s">
        <v>399</v>
      </c>
      <c r="E1482" t="s">
        <v>400</v>
      </c>
      <c r="F1482">
        <v>1407</v>
      </c>
      <c r="G1482" t="s">
        <v>401</v>
      </c>
      <c r="H1482" t="s">
        <v>400</v>
      </c>
      <c r="I1482">
        <v>466</v>
      </c>
      <c r="J1482" t="s">
        <v>443</v>
      </c>
      <c r="K1482" t="s">
        <v>444</v>
      </c>
      <c r="L1482">
        <v>1736</v>
      </c>
      <c r="M1482" t="s">
        <v>406</v>
      </c>
      <c r="N1482" t="s">
        <v>256</v>
      </c>
      <c r="O1482">
        <v>1736</v>
      </c>
      <c r="P1482" t="s">
        <v>406</v>
      </c>
      <c r="Q1482" t="s">
        <v>256</v>
      </c>
      <c r="R1482" t="s">
        <v>298</v>
      </c>
      <c r="S1482" s="2">
        <v>0</v>
      </c>
      <c r="U1482">
        <v>16</v>
      </c>
      <c r="IF1482">
        <v>1736</v>
      </c>
      <c r="IG1482" t="s">
        <v>406</v>
      </c>
      <c r="IH1482" t="s">
        <v>252</v>
      </c>
      <c r="IK1482">
        <v>-2</v>
      </c>
      <c r="IL1482" t="s">
        <v>253</v>
      </c>
      <c r="IM1482" t="s">
        <v>254</v>
      </c>
      <c r="IN1482" t="s">
        <v>416</v>
      </c>
      <c r="IP1482" t="s">
        <v>418</v>
      </c>
    </row>
    <row r="1483" spans="1:250" x14ac:dyDescent="0.25">
      <c r="A1483">
        <v>135225</v>
      </c>
      <c r="B1483">
        <v>1886117376</v>
      </c>
      <c r="C1483">
        <v>1403</v>
      </c>
      <c r="D1483" t="s">
        <v>399</v>
      </c>
      <c r="E1483" t="s">
        <v>400</v>
      </c>
      <c r="F1483">
        <v>1407</v>
      </c>
      <c r="G1483" t="s">
        <v>401</v>
      </c>
      <c r="H1483" t="s">
        <v>400</v>
      </c>
      <c r="I1483">
        <v>462</v>
      </c>
      <c r="J1483" t="s">
        <v>445</v>
      </c>
      <c r="K1483" t="s">
        <v>446</v>
      </c>
      <c r="L1483">
        <v>1736</v>
      </c>
      <c r="M1483" t="s">
        <v>406</v>
      </c>
      <c r="N1483" t="s">
        <v>256</v>
      </c>
      <c r="O1483">
        <v>1736</v>
      </c>
      <c r="P1483" t="s">
        <v>406</v>
      </c>
      <c r="Q1483" t="s">
        <v>256</v>
      </c>
      <c r="R1483" t="s">
        <v>298</v>
      </c>
      <c r="S1483" s="2">
        <v>0</v>
      </c>
      <c r="U1483">
        <v>16</v>
      </c>
      <c r="IF1483">
        <v>1736</v>
      </c>
      <c r="IG1483" t="s">
        <v>406</v>
      </c>
      <c r="IH1483" t="s">
        <v>252</v>
      </c>
      <c r="IK1483">
        <v>-2</v>
      </c>
      <c r="IL1483" t="s">
        <v>253</v>
      </c>
      <c r="IM1483" t="s">
        <v>254</v>
      </c>
      <c r="IN1483" t="s">
        <v>416</v>
      </c>
      <c r="IP1483" t="s">
        <v>418</v>
      </c>
    </row>
    <row r="1484" spans="1:250" x14ac:dyDescent="0.25">
      <c r="A1484">
        <v>135226</v>
      </c>
      <c r="B1484">
        <v>1886117376</v>
      </c>
      <c r="C1484">
        <v>1403</v>
      </c>
      <c r="D1484" t="s">
        <v>399</v>
      </c>
      <c r="E1484" t="s">
        <v>400</v>
      </c>
      <c r="F1484">
        <v>1407</v>
      </c>
      <c r="G1484" t="s">
        <v>401</v>
      </c>
      <c r="H1484" t="s">
        <v>400</v>
      </c>
      <c r="I1484">
        <v>459</v>
      </c>
      <c r="J1484" t="s">
        <v>431</v>
      </c>
      <c r="K1484" t="s">
        <v>432</v>
      </c>
      <c r="L1484">
        <v>1736</v>
      </c>
      <c r="M1484" t="s">
        <v>406</v>
      </c>
      <c r="N1484" t="s">
        <v>256</v>
      </c>
      <c r="O1484">
        <v>1736</v>
      </c>
      <c r="P1484" t="s">
        <v>406</v>
      </c>
      <c r="Q1484" t="s">
        <v>256</v>
      </c>
      <c r="R1484" t="s">
        <v>298</v>
      </c>
      <c r="S1484" s="2">
        <v>0</v>
      </c>
      <c r="U1484">
        <v>16</v>
      </c>
      <c r="IF1484">
        <v>1736</v>
      </c>
      <c r="IG1484" t="s">
        <v>406</v>
      </c>
      <c r="IH1484" t="s">
        <v>252</v>
      </c>
      <c r="IK1484">
        <v>-2</v>
      </c>
      <c r="IL1484" t="s">
        <v>253</v>
      </c>
      <c r="IM1484" t="s">
        <v>254</v>
      </c>
      <c r="IN1484" t="s">
        <v>416</v>
      </c>
      <c r="IP1484" t="s">
        <v>418</v>
      </c>
    </row>
    <row r="1485" spans="1:250" x14ac:dyDescent="0.25">
      <c r="A1485">
        <v>135227</v>
      </c>
      <c r="B1485">
        <v>1886117376</v>
      </c>
      <c r="C1485">
        <v>1403</v>
      </c>
      <c r="D1485" t="s">
        <v>399</v>
      </c>
      <c r="E1485" t="s">
        <v>400</v>
      </c>
      <c r="F1485">
        <v>1407</v>
      </c>
      <c r="G1485" t="s">
        <v>401</v>
      </c>
      <c r="H1485" t="s">
        <v>400</v>
      </c>
      <c r="I1485">
        <v>454</v>
      </c>
      <c r="J1485" t="s">
        <v>420</v>
      </c>
      <c r="K1485" t="s">
        <v>421</v>
      </c>
      <c r="L1485">
        <v>1736</v>
      </c>
      <c r="M1485" t="s">
        <v>406</v>
      </c>
      <c r="N1485" t="s">
        <v>256</v>
      </c>
      <c r="O1485">
        <v>1736</v>
      </c>
      <c r="P1485" t="s">
        <v>406</v>
      </c>
      <c r="Q1485" t="s">
        <v>256</v>
      </c>
      <c r="R1485" t="s">
        <v>298</v>
      </c>
      <c r="S1485" s="2">
        <v>0</v>
      </c>
      <c r="U1485">
        <v>16</v>
      </c>
      <c r="IF1485">
        <v>1736</v>
      </c>
      <c r="IG1485" t="s">
        <v>406</v>
      </c>
      <c r="IH1485" t="s">
        <v>252</v>
      </c>
      <c r="IK1485">
        <v>-2</v>
      </c>
      <c r="IL1485" t="s">
        <v>253</v>
      </c>
      <c r="IM1485" t="s">
        <v>254</v>
      </c>
      <c r="IN1485" t="s">
        <v>416</v>
      </c>
      <c r="IP1485" t="s">
        <v>418</v>
      </c>
    </row>
    <row r="1486" spans="1:250" x14ac:dyDescent="0.25">
      <c r="A1486">
        <v>135228</v>
      </c>
      <c r="B1486">
        <v>1886117376</v>
      </c>
      <c r="C1486">
        <v>1403</v>
      </c>
      <c r="D1486" t="s">
        <v>399</v>
      </c>
      <c r="E1486" t="s">
        <v>400</v>
      </c>
      <c r="F1486">
        <v>1407</v>
      </c>
      <c r="G1486" t="s">
        <v>401</v>
      </c>
      <c r="H1486" t="s">
        <v>400</v>
      </c>
      <c r="I1486">
        <v>449</v>
      </c>
      <c r="J1486" t="s">
        <v>422</v>
      </c>
      <c r="K1486" t="s">
        <v>423</v>
      </c>
      <c r="L1486">
        <v>1736</v>
      </c>
      <c r="M1486" t="s">
        <v>406</v>
      </c>
      <c r="N1486" t="s">
        <v>256</v>
      </c>
      <c r="O1486">
        <v>1736</v>
      </c>
      <c r="P1486" t="s">
        <v>406</v>
      </c>
      <c r="Q1486" t="s">
        <v>256</v>
      </c>
      <c r="R1486" t="s">
        <v>298</v>
      </c>
      <c r="S1486" s="2">
        <v>0</v>
      </c>
      <c r="U1486">
        <v>16</v>
      </c>
      <c r="IF1486">
        <v>1736</v>
      </c>
      <c r="IG1486" t="s">
        <v>406</v>
      </c>
      <c r="IH1486" t="s">
        <v>252</v>
      </c>
      <c r="IK1486">
        <v>-2</v>
      </c>
      <c r="IL1486" t="s">
        <v>253</v>
      </c>
      <c r="IM1486" t="s">
        <v>254</v>
      </c>
      <c r="IN1486" t="s">
        <v>416</v>
      </c>
      <c r="IP1486" t="s">
        <v>418</v>
      </c>
    </row>
    <row r="1487" spans="1:250" x14ac:dyDescent="0.25">
      <c r="A1487">
        <v>135229</v>
      </c>
      <c r="B1487">
        <v>1886117376</v>
      </c>
      <c r="C1487">
        <v>1403</v>
      </c>
      <c r="D1487" t="s">
        <v>399</v>
      </c>
      <c r="E1487" t="s">
        <v>400</v>
      </c>
      <c r="F1487">
        <v>1407</v>
      </c>
      <c r="G1487" t="s">
        <v>401</v>
      </c>
      <c r="H1487" t="s">
        <v>400</v>
      </c>
      <c r="I1487">
        <v>446</v>
      </c>
      <c r="J1487" t="s">
        <v>424</v>
      </c>
      <c r="K1487" t="s">
        <v>425</v>
      </c>
      <c r="L1487">
        <v>1736</v>
      </c>
      <c r="M1487" t="s">
        <v>406</v>
      </c>
      <c r="N1487" t="s">
        <v>256</v>
      </c>
      <c r="O1487">
        <v>1736</v>
      </c>
      <c r="P1487" t="s">
        <v>406</v>
      </c>
      <c r="Q1487" t="s">
        <v>256</v>
      </c>
      <c r="R1487" t="s">
        <v>298</v>
      </c>
      <c r="S1487" s="2">
        <v>0</v>
      </c>
      <c r="U1487">
        <v>16</v>
      </c>
      <c r="IF1487">
        <v>1736</v>
      </c>
      <c r="IG1487" t="s">
        <v>406</v>
      </c>
      <c r="IH1487" t="s">
        <v>252</v>
      </c>
      <c r="IK1487">
        <v>-2</v>
      </c>
      <c r="IL1487" t="s">
        <v>253</v>
      </c>
      <c r="IM1487" t="s">
        <v>254</v>
      </c>
      <c r="IN1487" t="s">
        <v>416</v>
      </c>
      <c r="IP1487" t="s">
        <v>418</v>
      </c>
    </row>
    <row r="1488" spans="1:250" x14ac:dyDescent="0.25">
      <c r="A1488">
        <v>135230</v>
      </c>
      <c r="B1488">
        <v>1886117376</v>
      </c>
      <c r="C1488">
        <v>1403</v>
      </c>
      <c r="D1488" t="s">
        <v>399</v>
      </c>
      <c r="E1488" t="s">
        <v>400</v>
      </c>
      <c r="F1488">
        <v>1407</v>
      </c>
      <c r="G1488" t="s">
        <v>401</v>
      </c>
      <c r="H1488" t="s">
        <v>400</v>
      </c>
      <c r="I1488">
        <v>444</v>
      </c>
      <c r="J1488" t="s">
        <v>426</v>
      </c>
      <c r="K1488" t="s">
        <v>427</v>
      </c>
      <c r="L1488">
        <v>1736</v>
      </c>
      <c r="M1488" t="s">
        <v>406</v>
      </c>
      <c r="N1488" t="s">
        <v>256</v>
      </c>
      <c r="O1488">
        <v>1736</v>
      </c>
      <c r="P1488" t="s">
        <v>406</v>
      </c>
      <c r="Q1488" t="s">
        <v>256</v>
      </c>
      <c r="R1488" t="s">
        <v>298</v>
      </c>
      <c r="S1488" s="2">
        <v>0</v>
      </c>
      <c r="U1488">
        <v>16</v>
      </c>
      <c r="IF1488">
        <v>1736</v>
      </c>
      <c r="IG1488" t="s">
        <v>406</v>
      </c>
      <c r="IH1488" t="s">
        <v>252</v>
      </c>
      <c r="IK1488">
        <v>-2</v>
      </c>
      <c r="IL1488" t="s">
        <v>253</v>
      </c>
      <c r="IM1488" t="s">
        <v>254</v>
      </c>
      <c r="IN1488" t="s">
        <v>416</v>
      </c>
      <c r="IP1488" t="s">
        <v>418</v>
      </c>
    </row>
    <row r="1489" spans="1:250" x14ac:dyDescent="0.25">
      <c r="A1489">
        <v>135231</v>
      </c>
      <c r="B1489">
        <v>1886117376</v>
      </c>
      <c r="C1489">
        <v>1403</v>
      </c>
      <c r="D1489" t="s">
        <v>399</v>
      </c>
      <c r="E1489" t="s">
        <v>400</v>
      </c>
      <c r="F1489">
        <v>1407</v>
      </c>
      <c r="G1489" t="s">
        <v>401</v>
      </c>
      <c r="H1489" t="s">
        <v>400</v>
      </c>
      <c r="I1489">
        <v>439</v>
      </c>
      <c r="J1489" t="s">
        <v>428</v>
      </c>
      <c r="K1489" t="s">
        <v>429</v>
      </c>
      <c r="L1489">
        <v>1736</v>
      </c>
      <c r="M1489" t="s">
        <v>406</v>
      </c>
      <c r="N1489" t="s">
        <v>256</v>
      </c>
      <c r="O1489">
        <v>1736</v>
      </c>
      <c r="P1489" t="s">
        <v>406</v>
      </c>
      <c r="Q1489" t="s">
        <v>256</v>
      </c>
      <c r="R1489" t="s">
        <v>298</v>
      </c>
      <c r="S1489" s="2">
        <v>1583.02</v>
      </c>
      <c r="U1489">
        <v>16</v>
      </c>
      <c r="IF1489">
        <v>1736</v>
      </c>
      <c r="IG1489" t="s">
        <v>406</v>
      </c>
      <c r="IH1489" t="s">
        <v>252</v>
      </c>
      <c r="IK1489">
        <v>-2</v>
      </c>
      <c r="IL1489" t="s">
        <v>253</v>
      </c>
      <c r="IM1489" t="s">
        <v>254</v>
      </c>
      <c r="IN1489" t="s">
        <v>416</v>
      </c>
      <c r="IP1489" t="s">
        <v>418</v>
      </c>
    </row>
    <row r="1490" spans="1:250" x14ac:dyDescent="0.25">
      <c r="A1490">
        <v>135232</v>
      </c>
      <c r="B1490">
        <v>1886117376</v>
      </c>
      <c r="C1490">
        <v>1403</v>
      </c>
      <c r="D1490" t="s">
        <v>399</v>
      </c>
      <c r="E1490" t="s">
        <v>400</v>
      </c>
      <c r="F1490">
        <v>1407</v>
      </c>
      <c r="G1490" t="s">
        <v>401</v>
      </c>
      <c r="H1490" t="s">
        <v>400</v>
      </c>
      <c r="I1490">
        <v>434</v>
      </c>
      <c r="J1490" t="s">
        <v>414</v>
      </c>
      <c r="K1490" t="s">
        <v>415</v>
      </c>
      <c r="L1490">
        <v>1736</v>
      </c>
      <c r="M1490" t="s">
        <v>406</v>
      </c>
      <c r="N1490" t="s">
        <v>256</v>
      </c>
      <c r="O1490">
        <v>1736</v>
      </c>
      <c r="P1490" t="s">
        <v>406</v>
      </c>
      <c r="Q1490" t="s">
        <v>256</v>
      </c>
      <c r="R1490" t="s">
        <v>298</v>
      </c>
      <c r="S1490" s="2">
        <v>2054.77</v>
      </c>
      <c r="U1490">
        <v>16</v>
      </c>
      <c r="IF1490">
        <v>1736</v>
      </c>
      <c r="IG1490" t="s">
        <v>406</v>
      </c>
      <c r="IH1490" t="s">
        <v>252</v>
      </c>
      <c r="IK1490">
        <v>-2</v>
      </c>
      <c r="IL1490" t="s">
        <v>253</v>
      </c>
      <c r="IM1490" t="s">
        <v>254</v>
      </c>
      <c r="IN1490" t="s">
        <v>416</v>
      </c>
      <c r="IP1490" t="s">
        <v>418</v>
      </c>
    </row>
    <row r="1491" spans="1:250" x14ac:dyDescent="0.25">
      <c r="A1491">
        <v>135233</v>
      </c>
      <c r="B1491">
        <v>1886117376</v>
      </c>
      <c r="C1491">
        <v>1403</v>
      </c>
      <c r="D1491" t="s">
        <v>399</v>
      </c>
      <c r="E1491" t="s">
        <v>400</v>
      </c>
      <c r="F1491">
        <v>1407</v>
      </c>
      <c r="G1491" t="s">
        <v>401</v>
      </c>
      <c r="H1491" t="s">
        <v>400</v>
      </c>
      <c r="I1491">
        <v>430</v>
      </c>
      <c r="J1491" t="s">
        <v>410</v>
      </c>
      <c r="K1491" t="s">
        <v>411</v>
      </c>
      <c r="L1491">
        <v>1736</v>
      </c>
      <c r="M1491" t="s">
        <v>406</v>
      </c>
      <c r="N1491" t="s">
        <v>256</v>
      </c>
      <c r="O1491">
        <v>1736</v>
      </c>
      <c r="P1491" t="s">
        <v>406</v>
      </c>
      <c r="Q1491" t="s">
        <v>256</v>
      </c>
      <c r="R1491" t="s">
        <v>298</v>
      </c>
      <c r="S1491" s="2">
        <v>-13.74</v>
      </c>
      <c r="U1491">
        <v>16</v>
      </c>
      <c r="IF1491">
        <v>1736</v>
      </c>
      <c r="IG1491" t="s">
        <v>406</v>
      </c>
      <c r="IH1491" t="s">
        <v>252</v>
      </c>
      <c r="IK1491">
        <v>-2</v>
      </c>
      <c r="IL1491" t="s">
        <v>253</v>
      </c>
      <c r="IM1491" t="s">
        <v>254</v>
      </c>
      <c r="IN1491" t="s">
        <v>416</v>
      </c>
      <c r="IP1491" t="s">
        <v>418</v>
      </c>
    </row>
    <row r="1492" spans="1:250" x14ac:dyDescent="0.25">
      <c r="A1492">
        <v>135234</v>
      </c>
      <c r="B1492">
        <v>1886117376</v>
      </c>
      <c r="C1492">
        <v>1403</v>
      </c>
      <c r="D1492" t="s">
        <v>399</v>
      </c>
      <c r="E1492" t="s">
        <v>400</v>
      </c>
      <c r="F1492">
        <v>1407</v>
      </c>
      <c r="G1492" t="s">
        <v>401</v>
      </c>
      <c r="H1492" t="s">
        <v>400</v>
      </c>
      <c r="I1492">
        <v>428</v>
      </c>
      <c r="J1492" t="s">
        <v>391</v>
      </c>
      <c r="K1492" t="s">
        <v>402</v>
      </c>
      <c r="L1492">
        <v>1736</v>
      </c>
      <c r="M1492" t="s">
        <v>406</v>
      </c>
      <c r="N1492" t="s">
        <v>256</v>
      </c>
      <c r="O1492">
        <v>1736</v>
      </c>
      <c r="P1492" t="s">
        <v>406</v>
      </c>
      <c r="Q1492" t="s">
        <v>256</v>
      </c>
      <c r="R1492" t="s">
        <v>298</v>
      </c>
      <c r="S1492" s="2">
        <v>2575.3000000000002</v>
      </c>
      <c r="U1492">
        <v>16</v>
      </c>
      <c r="IF1492">
        <v>1736</v>
      </c>
      <c r="IG1492" t="s">
        <v>406</v>
      </c>
      <c r="IH1492" t="s">
        <v>252</v>
      </c>
      <c r="IK1492">
        <v>-2</v>
      </c>
      <c r="IL1492" t="s">
        <v>253</v>
      </c>
      <c r="IM1492" t="s">
        <v>254</v>
      </c>
      <c r="IN1492" t="s">
        <v>416</v>
      </c>
      <c r="IP1492" t="s">
        <v>418</v>
      </c>
    </row>
    <row r="1493" spans="1:250" x14ac:dyDescent="0.25">
      <c r="A1493">
        <v>135235</v>
      </c>
      <c r="B1493">
        <v>1886117376</v>
      </c>
      <c r="C1493">
        <v>1403</v>
      </c>
      <c r="D1493" t="s">
        <v>399</v>
      </c>
      <c r="E1493" t="s">
        <v>400</v>
      </c>
      <c r="F1493">
        <v>1407</v>
      </c>
      <c r="G1493" t="s">
        <v>401</v>
      </c>
      <c r="H1493" t="s">
        <v>400</v>
      </c>
      <c r="I1493">
        <v>423</v>
      </c>
      <c r="J1493" t="s">
        <v>392</v>
      </c>
      <c r="K1493" t="s">
        <v>393</v>
      </c>
      <c r="L1493">
        <v>1736</v>
      </c>
      <c r="M1493" t="s">
        <v>406</v>
      </c>
      <c r="N1493" t="s">
        <v>256</v>
      </c>
      <c r="O1493">
        <v>1736</v>
      </c>
      <c r="P1493" t="s">
        <v>406</v>
      </c>
      <c r="Q1493" t="s">
        <v>256</v>
      </c>
      <c r="R1493" t="s">
        <v>298</v>
      </c>
      <c r="S1493" s="2">
        <v>1024.74</v>
      </c>
      <c r="U1493">
        <v>16</v>
      </c>
      <c r="IF1493">
        <v>1736</v>
      </c>
      <c r="IG1493" t="s">
        <v>406</v>
      </c>
      <c r="IH1493" t="s">
        <v>252</v>
      </c>
      <c r="IK1493">
        <v>-2</v>
      </c>
      <c r="IL1493" t="s">
        <v>253</v>
      </c>
      <c r="IM1493" t="s">
        <v>254</v>
      </c>
      <c r="IN1493" t="s">
        <v>416</v>
      </c>
      <c r="IP1493" t="s">
        <v>418</v>
      </c>
    </row>
    <row r="1494" spans="1:250" x14ac:dyDescent="0.25">
      <c r="A1494">
        <v>135236</v>
      </c>
      <c r="B1494">
        <v>1886117376</v>
      </c>
      <c r="C1494">
        <v>1403</v>
      </c>
      <c r="D1494" t="s">
        <v>399</v>
      </c>
      <c r="E1494" t="s">
        <v>400</v>
      </c>
      <c r="F1494">
        <v>1407</v>
      </c>
      <c r="G1494" t="s">
        <v>401</v>
      </c>
      <c r="H1494" t="s">
        <v>400</v>
      </c>
      <c r="I1494">
        <v>421</v>
      </c>
      <c r="J1494" t="s">
        <v>394</v>
      </c>
      <c r="K1494" t="s">
        <v>405</v>
      </c>
      <c r="L1494">
        <v>1736</v>
      </c>
      <c r="M1494" t="s">
        <v>406</v>
      </c>
      <c r="N1494" t="s">
        <v>256</v>
      </c>
      <c r="O1494">
        <v>1736</v>
      </c>
      <c r="P1494" t="s">
        <v>406</v>
      </c>
      <c r="Q1494" t="s">
        <v>256</v>
      </c>
      <c r="R1494" t="s">
        <v>298</v>
      </c>
      <c r="S1494" s="2">
        <v>2156.31</v>
      </c>
      <c r="U1494">
        <v>16</v>
      </c>
      <c r="IF1494">
        <v>1736</v>
      </c>
      <c r="IG1494" t="s">
        <v>406</v>
      </c>
      <c r="IH1494" t="s">
        <v>252</v>
      </c>
      <c r="IK1494">
        <v>-2</v>
      </c>
      <c r="IL1494" t="s">
        <v>253</v>
      </c>
      <c r="IM1494" t="s">
        <v>254</v>
      </c>
      <c r="IN1494" t="s">
        <v>416</v>
      </c>
      <c r="IP1494" t="s">
        <v>418</v>
      </c>
    </row>
    <row r="1495" spans="1:250" x14ac:dyDescent="0.25">
      <c r="A1495">
        <v>135237</v>
      </c>
      <c r="B1495">
        <v>1886117376</v>
      </c>
      <c r="C1495">
        <v>1403</v>
      </c>
      <c r="D1495" t="s">
        <v>399</v>
      </c>
      <c r="E1495" t="s">
        <v>400</v>
      </c>
      <c r="F1495">
        <v>1407</v>
      </c>
      <c r="G1495" t="s">
        <v>401</v>
      </c>
      <c r="H1495" t="s">
        <v>400</v>
      </c>
      <c r="I1495">
        <v>417</v>
      </c>
      <c r="J1495" t="s">
        <v>389</v>
      </c>
      <c r="K1495" t="s">
        <v>390</v>
      </c>
      <c r="L1495">
        <v>1736</v>
      </c>
      <c r="M1495" t="s">
        <v>406</v>
      </c>
      <c r="N1495" t="s">
        <v>256</v>
      </c>
      <c r="O1495">
        <v>1736</v>
      </c>
      <c r="P1495" t="s">
        <v>406</v>
      </c>
      <c r="Q1495" t="s">
        <v>256</v>
      </c>
      <c r="R1495" t="s">
        <v>298</v>
      </c>
      <c r="S1495" s="2">
        <v>844.09</v>
      </c>
      <c r="U1495">
        <v>16</v>
      </c>
      <c r="IF1495">
        <v>1736</v>
      </c>
      <c r="IG1495" t="s">
        <v>406</v>
      </c>
      <c r="IH1495" t="s">
        <v>252</v>
      </c>
      <c r="IK1495">
        <v>-2</v>
      </c>
      <c r="IL1495" t="s">
        <v>253</v>
      </c>
      <c r="IM1495" t="s">
        <v>254</v>
      </c>
      <c r="IN1495" t="s">
        <v>416</v>
      </c>
      <c r="IP1495" t="s">
        <v>418</v>
      </c>
    </row>
    <row r="1496" spans="1:250" x14ac:dyDescent="0.25">
      <c r="A1496">
        <v>135238</v>
      </c>
      <c r="B1496">
        <v>1886117376</v>
      </c>
      <c r="C1496">
        <v>1403</v>
      </c>
      <c r="D1496" t="s">
        <v>399</v>
      </c>
      <c r="E1496" t="s">
        <v>400</v>
      </c>
      <c r="F1496">
        <v>1407</v>
      </c>
      <c r="G1496" t="s">
        <v>401</v>
      </c>
      <c r="H1496" t="s">
        <v>400</v>
      </c>
      <c r="I1496">
        <v>504</v>
      </c>
      <c r="J1496" t="s">
        <v>464</v>
      </c>
      <c r="K1496" t="s">
        <v>463</v>
      </c>
      <c r="L1496">
        <v>1471</v>
      </c>
      <c r="M1496" t="s">
        <v>407</v>
      </c>
      <c r="N1496" t="s">
        <v>255</v>
      </c>
      <c r="O1496">
        <v>1471</v>
      </c>
      <c r="P1496" t="s">
        <v>407</v>
      </c>
      <c r="Q1496" t="s">
        <v>255</v>
      </c>
      <c r="R1496" t="s">
        <v>298</v>
      </c>
      <c r="S1496" s="2">
        <v>0</v>
      </c>
      <c r="U1496">
        <v>16</v>
      </c>
      <c r="IF1496">
        <v>1471</v>
      </c>
      <c r="IG1496" t="s">
        <v>407</v>
      </c>
      <c r="IH1496" t="s">
        <v>252</v>
      </c>
      <c r="IK1496">
        <v>-2</v>
      </c>
      <c r="IL1496" t="s">
        <v>253</v>
      </c>
      <c r="IM1496" t="s">
        <v>254</v>
      </c>
      <c r="IN1496" t="s">
        <v>416</v>
      </c>
      <c r="IP1496" t="s">
        <v>419</v>
      </c>
    </row>
    <row r="1497" spans="1:250" x14ac:dyDescent="0.25">
      <c r="A1497">
        <v>135239</v>
      </c>
      <c r="B1497">
        <v>1886117376</v>
      </c>
      <c r="C1497">
        <v>1403</v>
      </c>
      <c r="D1497" t="s">
        <v>399</v>
      </c>
      <c r="E1497" t="s">
        <v>400</v>
      </c>
      <c r="F1497">
        <v>1407</v>
      </c>
      <c r="G1497" t="s">
        <v>401</v>
      </c>
      <c r="H1497" t="s">
        <v>400</v>
      </c>
      <c r="I1497">
        <v>501</v>
      </c>
      <c r="J1497" t="s">
        <v>468</v>
      </c>
      <c r="K1497" t="s">
        <v>469</v>
      </c>
      <c r="L1497">
        <v>1471</v>
      </c>
      <c r="M1497" t="s">
        <v>407</v>
      </c>
      <c r="N1497" t="s">
        <v>255</v>
      </c>
      <c r="O1497">
        <v>1471</v>
      </c>
      <c r="P1497" t="s">
        <v>407</v>
      </c>
      <c r="Q1497" t="s">
        <v>255</v>
      </c>
      <c r="R1497" t="s">
        <v>298</v>
      </c>
      <c r="S1497" s="2">
        <v>0</v>
      </c>
      <c r="U1497">
        <v>16</v>
      </c>
      <c r="IF1497">
        <v>1471</v>
      </c>
      <c r="IG1497" t="s">
        <v>407</v>
      </c>
      <c r="IH1497" t="s">
        <v>252</v>
      </c>
      <c r="IK1497">
        <v>-2</v>
      </c>
      <c r="IL1497" t="s">
        <v>253</v>
      </c>
      <c r="IM1497" t="s">
        <v>254</v>
      </c>
      <c r="IN1497" t="s">
        <v>416</v>
      </c>
      <c r="IP1497" t="s">
        <v>419</v>
      </c>
    </row>
    <row r="1498" spans="1:250" x14ac:dyDescent="0.25">
      <c r="A1498">
        <v>135240</v>
      </c>
      <c r="B1498">
        <v>1886117376</v>
      </c>
      <c r="C1498">
        <v>1403</v>
      </c>
      <c r="D1498" t="s">
        <v>399</v>
      </c>
      <c r="E1498" t="s">
        <v>400</v>
      </c>
      <c r="F1498">
        <v>1407</v>
      </c>
      <c r="G1498" t="s">
        <v>401</v>
      </c>
      <c r="H1498" t="s">
        <v>400</v>
      </c>
      <c r="I1498">
        <v>499</v>
      </c>
      <c r="J1498" t="s">
        <v>470</v>
      </c>
      <c r="K1498" t="s">
        <v>471</v>
      </c>
      <c r="L1498">
        <v>1471</v>
      </c>
      <c r="M1498" t="s">
        <v>407</v>
      </c>
      <c r="N1498" t="s">
        <v>255</v>
      </c>
      <c r="O1498">
        <v>1471</v>
      </c>
      <c r="P1498" t="s">
        <v>407</v>
      </c>
      <c r="Q1498" t="s">
        <v>255</v>
      </c>
      <c r="R1498" t="s">
        <v>298</v>
      </c>
      <c r="S1498" s="2">
        <v>0</v>
      </c>
      <c r="U1498">
        <v>16</v>
      </c>
      <c r="IF1498">
        <v>1471</v>
      </c>
      <c r="IG1498" t="s">
        <v>407</v>
      </c>
      <c r="IH1498" t="s">
        <v>252</v>
      </c>
      <c r="IK1498">
        <v>-2</v>
      </c>
      <c r="IL1498" t="s">
        <v>253</v>
      </c>
      <c r="IM1498" t="s">
        <v>254</v>
      </c>
      <c r="IN1498" t="s">
        <v>416</v>
      </c>
      <c r="IP1498" t="s">
        <v>419</v>
      </c>
    </row>
    <row r="1499" spans="1:250" x14ac:dyDescent="0.25">
      <c r="A1499">
        <v>135241</v>
      </c>
      <c r="B1499">
        <v>1886117376</v>
      </c>
      <c r="C1499">
        <v>1403</v>
      </c>
      <c r="D1499" t="s">
        <v>399</v>
      </c>
      <c r="E1499" t="s">
        <v>400</v>
      </c>
      <c r="F1499">
        <v>1407</v>
      </c>
      <c r="G1499" t="s">
        <v>401</v>
      </c>
      <c r="H1499" t="s">
        <v>400</v>
      </c>
      <c r="I1499">
        <v>493</v>
      </c>
      <c r="J1499" t="s">
        <v>472</v>
      </c>
      <c r="K1499" t="s">
        <v>473</v>
      </c>
      <c r="L1499">
        <v>1471</v>
      </c>
      <c r="M1499" t="s">
        <v>407</v>
      </c>
      <c r="N1499" t="s">
        <v>255</v>
      </c>
      <c r="O1499">
        <v>1471</v>
      </c>
      <c r="P1499" t="s">
        <v>407</v>
      </c>
      <c r="Q1499" t="s">
        <v>255</v>
      </c>
      <c r="R1499" t="s">
        <v>298</v>
      </c>
      <c r="S1499" s="2">
        <v>0</v>
      </c>
      <c r="U1499">
        <v>16</v>
      </c>
      <c r="IF1499">
        <v>1471</v>
      </c>
      <c r="IG1499" t="s">
        <v>407</v>
      </c>
      <c r="IH1499" t="s">
        <v>252</v>
      </c>
      <c r="IK1499">
        <v>-2</v>
      </c>
      <c r="IL1499" t="s">
        <v>253</v>
      </c>
      <c r="IM1499" t="s">
        <v>254</v>
      </c>
      <c r="IN1499" t="s">
        <v>416</v>
      </c>
      <c r="IP1499" t="s">
        <v>419</v>
      </c>
    </row>
    <row r="1500" spans="1:250" x14ac:dyDescent="0.25">
      <c r="A1500">
        <v>135242</v>
      </c>
      <c r="B1500">
        <v>1886117376</v>
      </c>
      <c r="C1500">
        <v>1403</v>
      </c>
      <c r="D1500" t="s">
        <v>399</v>
      </c>
      <c r="E1500" t="s">
        <v>400</v>
      </c>
      <c r="F1500">
        <v>1407</v>
      </c>
      <c r="G1500" t="s">
        <v>401</v>
      </c>
      <c r="H1500" t="s">
        <v>400</v>
      </c>
      <c r="I1500">
        <v>491</v>
      </c>
      <c r="J1500" t="s">
        <v>474</v>
      </c>
      <c r="K1500" t="s">
        <v>475</v>
      </c>
      <c r="L1500">
        <v>1471</v>
      </c>
      <c r="M1500" t="s">
        <v>407</v>
      </c>
      <c r="N1500" t="s">
        <v>255</v>
      </c>
      <c r="O1500">
        <v>1471</v>
      </c>
      <c r="P1500" t="s">
        <v>407</v>
      </c>
      <c r="Q1500" t="s">
        <v>255</v>
      </c>
      <c r="R1500" t="s">
        <v>298</v>
      </c>
      <c r="S1500" s="2">
        <v>0</v>
      </c>
      <c r="U1500">
        <v>16</v>
      </c>
      <c r="IF1500">
        <v>1471</v>
      </c>
      <c r="IG1500" t="s">
        <v>407</v>
      </c>
      <c r="IH1500" t="s">
        <v>252</v>
      </c>
      <c r="IK1500">
        <v>-2</v>
      </c>
      <c r="IL1500" t="s">
        <v>253</v>
      </c>
      <c r="IM1500" t="s">
        <v>254</v>
      </c>
      <c r="IN1500" t="s">
        <v>416</v>
      </c>
      <c r="IP1500" t="s">
        <v>419</v>
      </c>
    </row>
    <row r="1501" spans="1:250" x14ac:dyDescent="0.25">
      <c r="A1501">
        <v>135243</v>
      </c>
      <c r="B1501">
        <v>1886117376</v>
      </c>
      <c r="C1501">
        <v>1403</v>
      </c>
      <c r="D1501" t="s">
        <v>399</v>
      </c>
      <c r="E1501" t="s">
        <v>400</v>
      </c>
      <c r="F1501">
        <v>1407</v>
      </c>
      <c r="G1501" t="s">
        <v>401</v>
      </c>
      <c r="H1501" t="s">
        <v>400</v>
      </c>
      <c r="I1501">
        <v>484</v>
      </c>
      <c r="J1501" t="s">
        <v>476</v>
      </c>
      <c r="K1501" t="s">
        <v>477</v>
      </c>
      <c r="L1501">
        <v>1471</v>
      </c>
      <c r="M1501" t="s">
        <v>407</v>
      </c>
      <c r="N1501" t="s">
        <v>255</v>
      </c>
      <c r="O1501">
        <v>1471</v>
      </c>
      <c r="P1501" t="s">
        <v>407</v>
      </c>
      <c r="Q1501" t="s">
        <v>255</v>
      </c>
      <c r="R1501" t="s">
        <v>298</v>
      </c>
      <c r="S1501" s="2">
        <v>0</v>
      </c>
      <c r="U1501">
        <v>16</v>
      </c>
      <c r="IF1501">
        <v>1471</v>
      </c>
      <c r="IG1501" t="s">
        <v>407</v>
      </c>
      <c r="IH1501" t="s">
        <v>252</v>
      </c>
      <c r="IK1501">
        <v>-2</v>
      </c>
      <c r="IL1501" t="s">
        <v>253</v>
      </c>
      <c r="IM1501" t="s">
        <v>254</v>
      </c>
      <c r="IN1501" t="s">
        <v>416</v>
      </c>
      <c r="IP1501" t="s">
        <v>419</v>
      </c>
    </row>
    <row r="1502" spans="1:250" x14ac:dyDescent="0.25">
      <c r="A1502">
        <v>135244</v>
      </c>
      <c r="B1502">
        <v>1886117376</v>
      </c>
      <c r="C1502">
        <v>1403</v>
      </c>
      <c r="D1502" t="s">
        <v>399</v>
      </c>
      <c r="E1502" t="s">
        <v>400</v>
      </c>
      <c r="F1502">
        <v>1407</v>
      </c>
      <c r="G1502" t="s">
        <v>401</v>
      </c>
      <c r="H1502" t="s">
        <v>400</v>
      </c>
      <c r="I1502">
        <v>483</v>
      </c>
      <c r="J1502" t="s">
        <v>448</v>
      </c>
      <c r="K1502" t="s">
        <v>449</v>
      </c>
      <c r="L1502">
        <v>1471</v>
      </c>
      <c r="M1502" t="s">
        <v>407</v>
      </c>
      <c r="N1502" t="s">
        <v>255</v>
      </c>
      <c r="O1502">
        <v>1471</v>
      </c>
      <c r="P1502" t="s">
        <v>407</v>
      </c>
      <c r="Q1502" t="s">
        <v>255</v>
      </c>
      <c r="R1502" t="s">
        <v>298</v>
      </c>
      <c r="S1502" s="2">
        <v>0</v>
      </c>
      <c r="U1502">
        <v>16</v>
      </c>
      <c r="IF1502">
        <v>1471</v>
      </c>
      <c r="IG1502" t="s">
        <v>407</v>
      </c>
      <c r="IH1502" t="s">
        <v>252</v>
      </c>
      <c r="IK1502">
        <v>-2</v>
      </c>
      <c r="IL1502" t="s">
        <v>253</v>
      </c>
      <c r="IM1502" t="s">
        <v>254</v>
      </c>
      <c r="IN1502" t="s">
        <v>416</v>
      </c>
      <c r="IP1502" t="s">
        <v>419</v>
      </c>
    </row>
    <row r="1503" spans="1:250" x14ac:dyDescent="0.25">
      <c r="A1503">
        <v>135245</v>
      </c>
      <c r="B1503">
        <v>1886117376</v>
      </c>
      <c r="C1503">
        <v>1403</v>
      </c>
      <c r="D1503" t="s">
        <v>399</v>
      </c>
      <c r="E1503" t="s">
        <v>400</v>
      </c>
      <c r="F1503">
        <v>1407</v>
      </c>
      <c r="G1503" t="s">
        <v>401</v>
      </c>
      <c r="H1503" t="s">
        <v>400</v>
      </c>
      <c r="I1503">
        <v>479</v>
      </c>
      <c r="J1503" t="s">
        <v>450</v>
      </c>
      <c r="K1503" t="s">
        <v>451</v>
      </c>
      <c r="L1503">
        <v>1471</v>
      </c>
      <c r="M1503" t="s">
        <v>407</v>
      </c>
      <c r="N1503" t="s">
        <v>255</v>
      </c>
      <c r="O1503">
        <v>1471</v>
      </c>
      <c r="P1503" t="s">
        <v>407</v>
      </c>
      <c r="Q1503" t="s">
        <v>255</v>
      </c>
      <c r="R1503" t="s">
        <v>298</v>
      </c>
      <c r="S1503" s="2">
        <v>0</v>
      </c>
      <c r="U1503">
        <v>16</v>
      </c>
      <c r="IF1503">
        <v>1471</v>
      </c>
      <c r="IG1503" t="s">
        <v>407</v>
      </c>
      <c r="IH1503" t="s">
        <v>252</v>
      </c>
      <c r="IK1503">
        <v>-2</v>
      </c>
      <c r="IL1503" t="s">
        <v>253</v>
      </c>
      <c r="IM1503" t="s">
        <v>254</v>
      </c>
      <c r="IN1503" t="s">
        <v>416</v>
      </c>
      <c r="IP1503" t="s">
        <v>419</v>
      </c>
    </row>
    <row r="1504" spans="1:250" x14ac:dyDescent="0.25">
      <c r="A1504">
        <v>135246</v>
      </c>
      <c r="B1504">
        <v>1886117376</v>
      </c>
      <c r="C1504">
        <v>1403</v>
      </c>
      <c r="D1504" t="s">
        <v>399</v>
      </c>
      <c r="E1504" t="s">
        <v>400</v>
      </c>
      <c r="F1504">
        <v>1407</v>
      </c>
      <c r="G1504" t="s">
        <v>401</v>
      </c>
      <c r="H1504" t="s">
        <v>400</v>
      </c>
      <c r="I1504">
        <v>475</v>
      </c>
      <c r="J1504" t="s">
        <v>433</v>
      </c>
      <c r="K1504" t="s">
        <v>434</v>
      </c>
      <c r="L1504">
        <v>1471</v>
      </c>
      <c r="M1504" t="s">
        <v>407</v>
      </c>
      <c r="N1504" t="s">
        <v>255</v>
      </c>
      <c r="O1504">
        <v>1471</v>
      </c>
      <c r="P1504" t="s">
        <v>407</v>
      </c>
      <c r="Q1504" t="s">
        <v>255</v>
      </c>
      <c r="R1504" t="s">
        <v>298</v>
      </c>
      <c r="S1504" s="2">
        <v>0</v>
      </c>
      <c r="U1504">
        <v>16</v>
      </c>
      <c r="IF1504">
        <v>1471</v>
      </c>
      <c r="IG1504" t="s">
        <v>407</v>
      </c>
      <c r="IH1504" t="s">
        <v>252</v>
      </c>
      <c r="IK1504">
        <v>-2</v>
      </c>
      <c r="IL1504" t="s">
        <v>253</v>
      </c>
      <c r="IM1504" t="s">
        <v>254</v>
      </c>
      <c r="IN1504" t="s">
        <v>416</v>
      </c>
      <c r="IP1504" t="s">
        <v>419</v>
      </c>
    </row>
    <row r="1505" spans="1:250" x14ac:dyDescent="0.25">
      <c r="A1505">
        <v>135247</v>
      </c>
      <c r="B1505">
        <v>1886117376</v>
      </c>
      <c r="C1505">
        <v>1403</v>
      </c>
      <c r="D1505" t="s">
        <v>399</v>
      </c>
      <c r="E1505" t="s">
        <v>400</v>
      </c>
      <c r="F1505">
        <v>1407</v>
      </c>
      <c r="G1505" t="s">
        <v>401</v>
      </c>
      <c r="H1505" t="s">
        <v>400</v>
      </c>
      <c r="I1505">
        <v>474</v>
      </c>
      <c r="J1505" t="s">
        <v>437</v>
      </c>
      <c r="K1505" t="s">
        <v>438</v>
      </c>
      <c r="L1505">
        <v>1471</v>
      </c>
      <c r="M1505" t="s">
        <v>407</v>
      </c>
      <c r="N1505" t="s">
        <v>255</v>
      </c>
      <c r="O1505">
        <v>1471</v>
      </c>
      <c r="P1505" t="s">
        <v>407</v>
      </c>
      <c r="Q1505" t="s">
        <v>255</v>
      </c>
      <c r="R1505" t="s">
        <v>298</v>
      </c>
      <c r="S1505" s="2">
        <v>0</v>
      </c>
      <c r="U1505">
        <v>16</v>
      </c>
      <c r="IF1505">
        <v>1471</v>
      </c>
      <c r="IG1505" t="s">
        <v>407</v>
      </c>
      <c r="IH1505" t="s">
        <v>252</v>
      </c>
      <c r="IK1505">
        <v>-2</v>
      </c>
      <c r="IL1505" t="s">
        <v>253</v>
      </c>
      <c r="IM1505" t="s">
        <v>254</v>
      </c>
      <c r="IN1505" t="s">
        <v>416</v>
      </c>
      <c r="IP1505" t="s">
        <v>419</v>
      </c>
    </row>
    <row r="1506" spans="1:250" x14ac:dyDescent="0.25">
      <c r="A1506">
        <v>135248</v>
      </c>
      <c r="B1506">
        <v>1886117376</v>
      </c>
      <c r="C1506">
        <v>1403</v>
      </c>
      <c r="D1506" t="s">
        <v>399</v>
      </c>
      <c r="E1506" t="s">
        <v>400</v>
      </c>
      <c r="F1506">
        <v>1407</v>
      </c>
      <c r="G1506" t="s">
        <v>401</v>
      </c>
      <c r="H1506" t="s">
        <v>400</v>
      </c>
      <c r="I1506">
        <v>470</v>
      </c>
      <c r="J1506" t="s">
        <v>439</v>
      </c>
      <c r="K1506" t="s">
        <v>440</v>
      </c>
      <c r="L1506">
        <v>1471</v>
      </c>
      <c r="M1506" t="s">
        <v>407</v>
      </c>
      <c r="N1506" t="s">
        <v>255</v>
      </c>
      <c r="O1506">
        <v>1471</v>
      </c>
      <c r="P1506" t="s">
        <v>407</v>
      </c>
      <c r="Q1506" t="s">
        <v>255</v>
      </c>
      <c r="R1506" t="s">
        <v>298</v>
      </c>
      <c r="S1506" s="2">
        <v>0</v>
      </c>
      <c r="U1506">
        <v>16</v>
      </c>
      <c r="IF1506">
        <v>1471</v>
      </c>
      <c r="IG1506" t="s">
        <v>407</v>
      </c>
      <c r="IH1506" t="s">
        <v>252</v>
      </c>
      <c r="IK1506">
        <v>-2</v>
      </c>
      <c r="IL1506" t="s">
        <v>253</v>
      </c>
      <c r="IM1506" t="s">
        <v>254</v>
      </c>
      <c r="IN1506" t="s">
        <v>416</v>
      </c>
      <c r="IP1506" t="s">
        <v>419</v>
      </c>
    </row>
    <row r="1507" spans="1:250" x14ac:dyDescent="0.25">
      <c r="A1507">
        <v>135249</v>
      </c>
      <c r="B1507">
        <v>1886117376</v>
      </c>
      <c r="C1507">
        <v>1403</v>
      </c>
      <c r="D1507" t="s">
        <v>399</v>
      </c>
      <c r="E1507" t="s">
        <v>400</v>
      </c>
      <c r="F1507">
        <v>1407</v>
      </c>
      <c r="G1507" t="s">
        <v>401</v>
      </c>
      <c r="H1507" t="s">
        <v>400</v>
      </c>
      <c r="I1507">
        <v>467</v>
      </c>
      <c r="J1507" t="s">
        <v>441</v>
      </c>
      <c r="K1507" t="s">
        <v>442</v>
      </c>
      <c r="L1507">
        <v>1471</v>
      </c>
      <c r="M1507" t="s">
        <v>407</v>
      </c>
      <c r="N1507" t="s">
        <v>255</v>
      </c>
      <c r="O1507">
        <v>1471</v>
      </c>
      <c r="P1507" t="s">
        <v>407</v>
      </c>
      <c r="Q1507" t="s">
        <v>255</v>
      </c>
      <c r="R1507" t="s">
        <v>298</v>
      </c>
      <c r="S1507" s="2">
        <v>0</v>
      </c>
      <c r="U1507">
        <v>16</v>
      </c>
      <c r="IF1507">
        <v>1471</v>
      </c>
      <c r="IG1507" t="s">
        <v>407</v>
      </c>
      <c r="IH1507" t="s">
        <v>252</v>
      </c>
      <c r="IK1507">
        <v>-2</v>
      </c>
      <c r="IL1507" t="s">
        <v>253</v>
      </c>
      <c r="IM1507" t="s">
        <v>254</v>
      </c>
      <c r="IN1507" t="s">
        <v>416</v>
      </c>
      <c r="IP1507" t="s">
        <v>419</v>
      </c>
    </row>
    <row r="1508" spans="1:250" x14ac:dyDescent="0.25">
      <c r="A1508">
        <v>135250</v>
      </c>
      <c r="B1508">
        <v>1886117376</v>
      </c>
      <c r="C1508">
        <v>1403</v>
      </c>
      <c r="D1508" t="s">
        <v>399</v>
      </c>
      <c r="E1508" t="s">
        <v>400</v>
      </c>
      <c r="F1508">
        <v>1407</v>
      </c>
      <c r="G1508" t="s">
        <v>401</v>
      </c>
      <c r="H1508" t="s">
        <v>400</v>
      </c>
      <c r="I1508">
        <v>466</v>
      </c>
      <c r="J1508" t="s">
        <v>443</v>
      </c>
      <c r="K1508" t="s">
        <v>444</v>
      </c>
      <c r="L1508">
        <v>1471</v>
      </c>
      <c r="M1508" t="s">
        <v>407</v>
      </c>
      <c r="N1508" t="s">
        <v>255</v>
      </c>
      <c r="O1508">
        <v>1471</v>
      </c>
      <c r="P1508" t="s">
        <v>407</v>
      </c>
      <c r="Q1508" t="s">
        <v>255</v>
      </c>
      <c r="R1508" t="s">
        <v>298</v>
      </c>
      <c r="S1508" s="2">
        <v>0</v>
      </c>
      <c r="U1508">
        <v>16</v>
      </c>
      <c r="IF1508">
        <v>1471</v>
      </c>
      <c r="IG1508" t="s">
        <v>407</v>
      </c>
      <c r="IH1508" t="s">
        <v>252</v>
      </c>
      <c r="IK1508">
        <v>-2</v>
      </c>
      <c r="IL1508" t="s">
        <v>253</v>
      </c>
      <c r="IM1508" t="s">
        <v>254</v>
      </c>
      <c r="IN1508" t="s">
        <v>416</v>
      </c>
      <c r="IP1508" t="s">
        <v>419</v>
      </c>
    </row>
    <row r="1509" spans="1:250" x14ac:dyDescent="0.25">
      <c r="A1509">
        <v>135251</v>
      </c>
      <c r="B1509">
        <v>1886117376</v>
      </c>
      <c r="C1509">
        <v>1403</v>
      </c>
      <c r="D1509" t="s">
        <v>399</v>
      </c>
      <c r="E1509" t="s">
        <v>400</v>
      </c>
      <c r="F1509">
        <v>1407</v>
      </c>
      <c r="G1509" t="s">
        <v>401</v>
      </c>
      <c r="H1509" t="s">
        <v>400</v>
      </c>
      <c r="I1509">
        <v>462</v>
      </c>
      <c r="J1509" t="s">
        <v>445</v>
      </c>
      <c r="K1509" t="s">
        <v>446</v>
      </c>
      <c r="L1509">
        <v>1471</v>
      </c>
      <c r="M1509" t="s">
        <v>407</v>
      </c>
      <c r="N1509" t="s">
        <v>255</v>
      </c>
      <c r="O1509">
        <v>1471</v>
      </c>
      <c r="P1509" t="s">
        <v>407</v>
      </c>
      <c r="Q1509" t="s">
        <v>255</v>
      </c>
      <c r="R1509" t="s">
        <v>298</v>
      </c>
      <c r="S1509" s="2">
        <v>0</v>
      </c>
      <c r="U1509">
        <v>16</v>
      </c>
      <c r="IF1509">
        <v>1471</v>
      </c>
      <c r="IG1509" t="s">
        <v>407</v>
      </c>
      <c r="IH1509" t="s">
        <v>252</v>
      </c>
      <c r="IK1509">
        <v>-2</v>
      </c>
      <c r="IL1509" t="s">
        <v>253</v>
      </c>
      <c r="IM1509" t="s">
        <v>254</v>
      </c>
      <c r="IN1509" t="s">
        <v>416</v>
      </c>
      <c r="IP1509" t="s">
        <v>419</v>
      </c>
    </row>
    <row r="1510" spans="1:250" x14ac:dyDescent="0.25">
      <c r="A1510">
        <v>135252</v>
      </c>
      <c r="B1510">
        <v>1886117376</v>
      </c>
      <c r="C1510">
        <v>1403</v>
      </c>
      <c r="D1510" t="s">
        <v>399</v>
      </c>
      <c r="E1510" t="s">
        <v>400</v>
      </c>
      <c r="F1510">
        <v>1407</v>
      </c>
      <c r="G1510" t="s">
        <v>401</v>
      </c>
      <c r="H1510" t="s">
        <v>400</v>
      </c>
      <c r="I1510">
        <v>459</v>
      </c>
      <c r="J1510" t="s">
        <v>431</v>
      </c>
      <c r="K1510" t="s">
        <v>432</v>
      </c>
      <c r="L1510">
        <v>1471</v>
      </c>
      <c r="M1510" t="s">
        <v>407</v>
      </c>
      <c r="N1510" t="s">
        <v>255</v>
      </c>
      <c r="O1510">
        <v>1471</v>
      </c>
      <c r="P1510" t="s">
        <v>407</v>
      </c>
      <c r="Q1510" t="s">
        <v>255</v>
      </c>
      <c r="R1510" t="s">
        <v>298</v>
      </c>
      <c r="S1510" s="2">
        <v>0</v>
      </c>
      <c r="U1510">
        <v>16</v>
      </c>
      <c r="IF1510">
        <v>1471</v>
      </c>
      <c r="IG1510" t="s">
        <v>407</v>
      </c>
      <c r="IH1510" t="s">
        <v>252</v>
      </c>
      <c r="IK1510">
        <v>-2</v>
      </c>
      <c r="IL1510" t="s">
        <v>253</v>
      </c>
      <c r="IM1510" t="s">
        <v>254</v>
      </c>
      <c r="IN1510" t="s">
        <v>416</v>
      </c>
      <c r="IP1510" t="s">
        <v>419</v>
      </c>
    </row>
    <row r="1511" spans="1:250" x14ac:dyDescent="0.25">
      <c r="A1511">
        <v>135253</v>
      </c>
      <c r="B1511">
        <v>1886117376</v>
      </c>
      <c r="C1511">
        <v>1403</v>
      </c>
      <c r="D1511" t="s">
        <v>399</v>
      </c>
      <c r="E1511" t="s">
        <v>400</v>
      </c>
      <c r="F1511">
        <v>1407</v>
      </c>
      <c r="G1511" t="s">
        <v>401</v>
      </c>
      <c r="H1511" t="s">
        <v>400</v>
      </c>
      <c r="I1511">
        <v>454</v>
      </c>
      <c r="J1511" t="s">
        <v>420</v>
      </c>
      <c r="K1511" t="s">
        <v>421</v>
      </c>
      <c r="L1511">
        <v>1471</v>
      </c>
      <c r="M1511" t="s">
        <v>407</v>
      </c>
      <c r="N1511" t="s">
        <v>255</v>
      </c>
      <c r="O1511">
        <v>1471</v>
      </c>
      <c r="P1511" t="s">
        <v>407</v>
      </c>
      <c r="Q1511" t="s">
        <v>255</v>
      </c>
      <c r="R1511" t="s">
        <v>298</v>
      </c>
      <c r="S1511" s="2">
        <v>0</v>
      </c>
      <c r="U1511">
        <v>16</v>
      </c>
      <c r="IF1511">
        <v>1471</v>
      </c>
      <c r="IG1511" t="s">
        <v>407</v>
      </c>
      <c r="IH1511" t="s">
        <v>252</v>
      </c>
      <c r="IK1511">
        <v>-2</v>
      </c>
      <c r="IL1511" t="s">
        <v>253</v>
      </c>
      <c r="IM1511" t="s">
        <v>254</v>
      </c>
      <c r="IN1511" t="s">
        <v>416</v>
      </c>
      <c r="IP1511" t="s">
        <v>419</v>
      </c>
    </row>
    <row r="1512" spans="1:250" x14ac:dyDescent="0.25">
      <c r="A1512">
        <v>135254</v>
      </c>
      <c r="B1512">
        <v>1886117376</v>
      </c>
      <c r="C1512">
        <v>1403</v>
      </c>
      <c r="D1512" t="s">
        <v>399</v>
      </c>
      <c r="E1512" t="s">
        <v>400</v>
      </c>
      <c r="F1512">
        <v>1407</v>
      </c>
      <c r="G1512" t="s">
        <v>401</v>
      </c>
      <c r="H1512" t="s">
        <v>400</v>
      </c>
      <c r="I1512">
        <v>449</v>
      </c>
      <c r="J1512" t="s">
        <v>422</v>
      </c>
      <c r="K1512" t="s">
        <v>423</v>
      </c>
      <c r="L1512">
        <v>1471</v>
      </c>
      <c r="M1512" t="s">
        <v>407</v>
      </c>
      <c r="N1512" t="s">
        <v>255</v>
      </c>
      <c r="O1512">
        <v>1471</v>
      </c>
      <c r="P1512" t="s">
        <v>407</v>
      </c>
      <c r="Q1512" t="s">
        <v>255</v>
      </c>
      <c r="R1512" t="s">
        <v>298</v>
      </c>
      <c r="S1512" s="2">
        <v>0</v>
      </c>
      <c r="U1512">
        <v>16</v>
      </c>
      <c r="IF1512">
        <v>1471</v>
      </c>
      <c r="IG1512" t="s">
        <v>407</v>
      </c>
      <c r="IH1512" t="s">
        <v>252</v>
      </c>
      <c r="IK1512">
        <v>-2</v>
      </c>
      <c r="IL1512" t="s">
        <v>253</v>
      </c>
      <c r="IM1512" t="s">
        <v>254</v>
      </c>
      <c r="IN1512" t="s">
        <v>416</v>
      </c>
      <c r="IP1512" t="s">
        <v>419</v>
      </c>
    </row>
    <row r="1513" spans="1:250" x14ac:dyDescent="0.25">
      <c r="A1513">
        <v>135255</v>
      </c>
      <c r="B1513">
        <v>1886117376</v>
      </c>
      <c r="C1513">
        <v>1403</v>
      </c>
      <c r="D1513" t="s">
        <v>399</v>
      </c>
      <c r="E1513" t="s">
        <v>400</v>
      </c>
      <c r="F1513">
        <v>1407</v>
      </c>
      <c r="G1513" t="s">
        <v>401</v>
      </c>
      <c r="H1513" t="s">
        <v>400</v>
      </c>
      <c r="I1513">
        <v>446</v>
      </c>
      <c r="J1513" t="s">
        <v>424</v>
      </c>
      <c r="K1513" t="s">
        <v>425</v>
      </c>
      <c r="L1513">
        <v>1471</v>
      </c>
      <c r="M1513" t="s">
        <v>407</v>
      </c>
      <c r="N1513" t="s">
        <v>255</v>
      </c>
      <c r="O1513">
        <v>1471</v>
      </c>
      <c r="P1513" t="s">
        <v>407</v>
      </c>
      <c r="Q1513" t="s">
        <v>255</v>
      </c>
      <c r="R1513" t="s">
        <v>298</v>
      </c>
      <c r="S1513" s="2">
        <v>0</v>
      </c>
      <c r="U1513">
        <v>16</v>
      </c>
      <c r="IF1513">
        <v>1471</v>
      </c>
      <c r="IG1513" t="s">
        <v>407</v>
      </c>
      <c r="IH1513" t="s">
        <v>252</v>
      </c>
      <c r="IK1513">
        <v>-2</v>
      </c>
      <c r="IL1513" t="s">
        <v>253</v>
      </c>
      <c r="IM1513" t="s">
        <v>254</v>
      </c>
      <c r="IN1513" t="s">
        <v>416</v>
      </c>
      <c r="IP1513" t="s">
        <v>419</v>
      </c>
    </row>
    <row r="1514" spans="1:250" x14ac:dyDescent="0.25">
      <c r="A1514">
        <v>135256</v>
      </c>
      <c r="B1514">
        <v>1886117376</v>
      </c>
      <c r="C1514">
        <v>1403</v>
      </c>
      <c r="D1514" t="s">
        <v>399</v>
      </c>
      <c r="E1514" t="s">
        <v>400</v>
      </c>
      <c r="F1514">
        <v>1407</v>
      </c>
      <c r="G1514" t="s">
        <v>401</v>
      </c>
      <c r="H1514" t="s">
        <v>400</v>
      </c>
      <c r="I1514">
        <v>444</v>
      </c>
      <c r="J1514" t="s">
        <v>426</v>
      </c>
      <c r="K1514" t="s">
        <v>427</v>
      </c>
      <c r="L1514">
        <v>1471</v>
      </c>
      <c r="M1514" t="s">
        <v>407</v>
      </c>
      <c r="N1514" t="s">
        <v>255</v>
      </c>
      <c r="O1514">
        <v>1471</v>
      </c>
      <c r="P1514" t="s">
        <v>407</v>
      </c>
      <c r="Q1514" t="s">
        <v>255</v>
      </c>
      <c r="R1514" t="s">
        <v>298</v>
      </c>
      <c r="S1514" s="2">
        <v>0</v>
      </c>
      <c r="U1514">
        <v>16</v>
      </c>
      <c r="IF1514">
        <v>1471</v>
      </c>
      <c r="IG1514" t="s">
        <v>407</v>
      </c>
      <c r="IH1514" t="s">
        <v>252</v>
      </c>
      <c r="IK1514">
        <v>-2</v>
      </c>
      <c r="IL1514" t="s">
        <v>253</v>
      </c>
      <c r="IM1514" t="s">
        <v>254</v>
      </c>
      <c r="IN1514" t="s">
        <v>416</v>
      </c>
      <c r="IP1514" t="s">
        <v>419</v>
      </c>
    </row>
    <row r="1515" spans="1:250" x14ac:dyDescent="0.25">
      <c r="A1515">
        <v>135257</v>
      </c>
      <c r="B1515">
        <v>1886117376</v>
      </c>
      <c r="C1515">
        <v>1403</v>
      </c>
      <c r="D1515" t="s">
        <v>399</v>
      </c>
      <c r="E1515" t="s">
        <v>400</v>
      </c>
      <c r="F1515">
        <v>1407</v>
      </c>
      <c r="G1515" t="s">
        <v>401</v>
      </c>
      <c r="H1515" t="s">
        <v>400</v>
      </c>
      <c r="I1515">
        <v>439</v>
      </c>
      <c r="J1515" t="s">
        <v>428</v>
      </c>
      <c r="K1515" t="s">
        <v>429</v>
      </c>
      <c r="L1515">
        <v>1471</v>
      </c>
      <c r="M1515" t="s">
        <v>407</v>
      </c>
      <c r="N1515" t="s">
        <v>255</v>
      </c>
      <c r="O1515">
        <v>1471</v>
      </c>
      <c r="P1515" t="s">
        <v>407</v>
      </c>
      <c r="Q1515" t="s">
        <v>255</v>
      </c>
      <c r="R1515" t="s">
        <v>298</v>
      </c>
      <c r="S1515" s="2">
        <v>6.9</v>
      </c>
      <c r="U1515">
        <v>16</v>
      </c>
      <c r="IF1515">
        <v>1471</v>
      </c>
      <c r="IG1515" t="s">
        <v>407</v>
      </c>
      <c r="IH1515" t="s">
        <v>252</v>
      </c>
      <c r="IK1515">
        <v>-2</v>
      </c>
      <c r="IL1515" t="s">
        <v>253</v>
      </c>
      <c r="IM1515" t="s">
        <v>254</v>
      </c>
      <c r="IN1515" t="s">
        <v>416</v>
      </c>
      <c r="IP1515" t="s">
        <v>419</v>
      </c>
    </row>
    <row r="1516" spans="1:250" x14ac:dyDescent="0.25">
      <c r="A1516">
        <v>135258</v>
      </c>
      <c r="B1516">
        <v>1886117376</v>
      </c>
      <c r="C1516">
        <v>1403</v>
      </c>
      <c r="D1516" t="s">
        <v>399</v>
      </c>
      <c r="E1516" t="s">
        <v>400</v>
      </c>
      <c r="F1516">
        <v>1407</v>
      </c>
      <c r="G1516" t="s">
        <v>401</v>
      </c>
      <c r="H1516" t="s">
        <v>400</v>
      </c>
      <c r="I1516">
        <v>434</v>
      </c>
      <c r="J1516" t="s">
        <v>414</v>
      </c>
      <c r="K1516" t="s">
        <v>415</v>
      </c>
      <c r="L1516">
        <v>1471</v>
      </c>
      <c r="M1516" t="s">
        <v>407</v>
      </c>
      <c r="N1516" t="s">
        <v>255</v>
      </c>
      <c r="O1516">
        <v>1471</v>
      </c>
      <c r="P1516" t="s">
        <v>407</v>
      </c>
      <c r="Q1516" t="s">
        <v>255</v>
      </c>
      <c r="R1516" t="s">
        <v>298</v>
      </c>
      <c r="S1516" s="2">
        <v>8.9499999999999993</v>
      </c>
      <c r="U1516">
        <v>16</v>
      </c>
      <c r="IF1516">
        <v>1471</v>
      </c>
      <c r="IG1516" t="s">
        <v>407</v>
      </c>
      <c r="IH1516" t="s">
        <v>252</v>
      </c>
      <c r="IK1516">
        <v>-2</v>
      </c>
      <c r="IL1516" t="s">
        <v>253</v>
      </c>
      <c r="IM1516" t="s">
        <v>254</v>
      </c>
      <c r="IN1516" t="s">
        <v>416</v>
      </c>
      <c r="IP1516" t="s">
        <v>419</v>
      </c>
    </row>
    <row r="1517" spans="1:250" x14ac:dyDescent="0.25">
      <c r="A1517">
        <v>135259</v>
      </c>
      <c r="B1517">
        <v>1886117376</v>
      </c>
      <c r="C1517">
        <v>1403</v>
      </c>
      <c r="D1517" t="s">
        <v>399</v>
      </c>
      <c r="E1517" t="s">
        <v>400</v>
      </c>
      <c r="F1517">
        <v>1407</v>
      </c>
      <c r="G1517" t="s">
        <v>401</v>
      </c>
      <c r="H1517" t="s">
        <v>400</v>
      </c>
      <c r="I1517">
        <v>430</v>
      </c>
      <c r="J1517" t="s">
        <v>410</v>
      </c>
      <c r="K1517" t="s">
        <v>411</v>
      </c>
      <c r="L1517">
        <v>1471</v>
      </c>
      <c r="M1517" t="s">
        <v>407</v>
      </c>
      <c r="N1517" t="s">
        <v>255</v>
      </c>
      <c r="O1517">
        <v>1471</v>
      </c>
      <c r="P1517" t="s">
        <v>407</v>
      </c>
      <c r="Q1517" t="s">
        <v>255</v>
      </c>
      <c r="R1517" t="s">
        <v>298</v>
      </c>
      <c r="S1517" s="2">
        <v>-0.12</v>
      </c>
      <c r="U1517">
        <v>16</v>
      </c>
      <c r="IF1517">
        <v>1471</v>
      </c>
      <c r="IG1517" t="s">
        <v>407</v>
      </c>
      <c r="IH1517" t="s">
        <v>252</v>
      </c>
      <c r="IK1517">
        <v>-2</v>
      </c>
      <c r="IL1517" t="s">
        <v>253</v>
      </c>
      <c r="IM1517" t="s">
        <v>254</v>
      </c>
      <c r="IN1517" t="s">
        <v>416</v>
      </c>
      <c r="IP1517" t="s">
        <v>419</v>
      </c>
    </row>
    <row r="1518" spans="1:250" x14ac:dyDescent="0.25">
      <c r="A1518">
        <v>135260</v>
      </c>
      <c r="B1518">
        <v>1886117376</v>
      </c>
      <c r="C1518">
        <v>1403</v>
      </c>
      <c r="D1518" t="s">
        <v>399</v>
      </c>
      <c r="E1518" t="s">
        <v>400</v>
      </c>
      <c r="F1518">
        <v>1407</v>
      </c>
      <c r="G1518" t="s">
        <v>401</v>
      </c>
      <c r="H1518" t="s">
        <v>400</v>
      </c>
      <c r="I1518">
        <v>428</v>
      </c>
      <c r="J1518" t="s">
        <v>391</v>
      </c>
      <c r="K1518" t="s">
        <v>402</v>
      </c>
      <c r="L1518">
        <v>1471</v>
      </c>
      <c r="M1518" t="s">
        <v>407</v>
      </c>
      <c r="N1518" t="s">
        <v>255</v>
      </c>
      <c r="O1518">
        <v>1471</v>
      </c>
      <c r="P1518" t="s">
        <v>407</v>
      </c>
      <c r="Q1518" t="s">
        <v>255</v>
      </c>
      <c r="R1518" t="s">
        <v>298</v>
      </c>
      <c r="S1518" s="2">
        <v>19.41</v>
      </c>
      <c r="U1518">
        <v>16</v>
      </c>
      <c r="IF1518">
        <v>1471</v>
      </c>
      <c r="IG1518" t="s">
        <v>407</v>
      </c>
      <c r="IH1518" t="s">
        <v>252</v>
      </c>
      <c r="IK1518">
        <v>-2</v>
      </c>
      <c r="IL1518" t="s">
        <v>253</v>
      </c>
      <c r="IM1518" t="s">
        <v>254</v>
      </c>
      <c r="IN1518" t="s">
        <v>416</v>
      </c>
      <c r="IP1518" t="s">
        <v>419</v>
      </c>
    </row>
    <row r="1519" spans="1:250" x14ac:dyDescent="0.25">
      <c r="A1519">
        <v>135261</v>
      </c>
      <c r="B1519">
        <v>1886117376</v>
      </c>
      <c r="C1519">
        <v>1403</v>
      </c>
      <c r="D1519" t="s">
        <v>399</v>
      </c>
      <c r="E1519" t="s">
        <v>400</v>
      </c>
      <c r="F1519">
        <v>1407</v>
      </c>
      <c r="G1519" t="s">
        <v>401</v>
      </c>
      <c r="H1519" t="s">
        <v>400</v>
      </c>
      <c r="I1519">
        <v>423</v>
      </c>
      <c r="J1519" t="s">
        <v>392</v>
      </c>
      <c r="K1519" t="s">
        <v>393</v>
      </c>
      <c r="L1519">
        <v>1471</v>
      </c>
      <c r="M1519" t="s">
        <v>407</v>
      </c>
      <c r="N1519" t="s">
        <v>255</v>
      </c>
      <c r="O1519">
        <v>1471</v>
      </c>
      <c r="P1519" t="s">
        <v>407</v>
      </c>
      <c r="Q1519" t="s">
        <v>255</v>
      </c>
      <c r="R1519" t="s">
        <v>298</v>
      </c>
      <c r="S1519" s="2">
        <v>7.73</v>
      </c>
      <c r="U1519">
        <v>16</v>
      </c>
      <c r="IF1519">
        <v>1471</v>
      </c>
      <c r="IG1519" t="s">
        <v>407</v>
      </c>
      <c r="IH1519" t="s">
        <v>252</v>
      </c>
      <c r="IK1519">
        <v>-2</v>
      </c>
      <c r="IL1519" t="s">
        <v>253</v>
      </c>
      <c r="IM1519" t="s">
        <v>254</v>
      </c>
      <c r="IN1519" t="s">
        <v>416</v>
      </c>
      <c r="IP1519" t="s">
        <v>419</v>
      </c>
    </row>
    <row r="1520" spans="1:250" x14ac:dyDescent="0.25">
      <c r="A1520">
        <v>135262</v>
      </c>
      <c r="B1520">
        <v>1886117376</v>
      </c>
      <c r="C1520">
        <v>1403</v>
      </c>
      <c r="D1520" t="s">
        <v>399</v>
      </c>
      <c r="E1520" t="s">
        <v>400</v>
      </c>
      <c r="F1520">
        <v>1407</v>
      </c>
      <c r="G1520" t="s">
        <v>401</v>
      </c>
      <c r="H1520" t="s">
        <v>400</v>
      </c>
      <c r="I1520">
        <v>421</v>
      </c>
      <c r="J1520" t="s">
        <v>394</v>
      </c>
      <c r="K1520" t="s">
        <v>405</v>
      </c>
      <c r="L1520">
        <v>1471</v>
      </c>
      <c r="M1520" t="s">
        <v>407</v>
      </c>
      <c r="N1520" t="s">
        <v>255</v>
      </c>
      <c r="O1520">
        <v>1471</v>
      </c>
      <c r="P1520" t="s">
        <v>407</v>
      </c>
      <c r="Q1520" t="s">
        <v>255</v>
      </c>
      <c r="R1520" t="s">
        <v>298</v>
      </c>
      <c r="S1520" s="2">
        <v>16.25</v>
      </c>
      <c r="U1520">
        <v>16</v>
      </c>
      <c r="IF1520">
        <v>1471</v>
      </c>
      <c r="IG1520" t="s">
        <v>407</v>
      </c>
      <c r="IH1520" t="s">
        <v>252</v>
      </c>
      <c r="IK1520">
        <v>-2</v>
      </c>
      <c r="IL1520" t="s">
        <v>253</v>
      </c>
      <c r="IM1520" t="s">
        <v>254</v>
      </c>
      <c r="IN1520" t="s">
        <v>416</v>
      </c>
      <c r="IP1520" t="s">
        <v>419</v>
      </c>
    </row>
    <row r="1521" spans="1:250" x14ac:dyDescent="0.25">
      <c r="A1521">
        <v>135263</v>
      </c>
      <c r="B1521">
        <v>1886117376</v>
      </c>
      <c r="C1521">
        <v>1403</v>
      </c>
      <c r="D1521" t="s">
        <v>399</v>
      </c>
      <c r="E1521" t="s">
        <v>400</v>
      </c>
      <c r="F1521">
        <v>1407</v>
      </c>
      <c r="G1521" t="s">
        <v>401</v>
      </c>
      <c r="H1521" t="s">
        <v>400</v>
      </c>
      <c r="I1521">
        <v>417</v>
      </c>
      <c r="J1521" t="s">
        <v>389</v>
      </c>
      <c r="K1521" t="s">
        <v>390</v>
      </c>
      <c r="L1521">
        <v>1471</v>
      </c>
      <c r="M1521" t="s">
        <v>407</v>
      </c>
      <c r="N1521" t="s">
        <v>255</v>
      </c>
      <c r="O1521">
        <v>1471</v>
      </c>
      <c r="P1521" t="s">
        <v>407</v>
      </c>
      <c r="Q1521" t="s">
        <v>255</v>
      </c>
      <c r="R1521" t="s">
        <v>298</v>
      </c>
      <c r="S1521" s="2">
        <v>6.36</v>
      </c>
      <c r="U1521">
        <v>16</v>
      </c>
      <c r="IF1521">
        <v>1471</v>
      </c>
      <c r="IG1521" t="s">
        <v>407</v>
      </c>
      <c r="IH1521" t="s">
        <v>252</v>
      </c>
      <c r="IK1521">
        <v>-2</v>
      </c>
      <c r="IL1521" t="s">
        <v>253</v>
      </c>
      <c r="IM1521" t="s">
        <v>254</v>
      </c>
      <c r="IN1521" t="s">
        <v>416</v>
      </c>
      <c r="IP1521" t="s">
        <v>419</v>
      </c>
    </row>
    <row r="1522" spans="1:250" x14ac:dyDescent="0.25">
      <c r="A1522">
        <v>135264</v>
      </c>
      <c r="B1522">
        <v>1886117376</v>
      </c>
      <c r="C1522">
        <v>1403</v>
      </c>
      <c r="D1522" t="s">
        <v>399</v>
      </c>
      <c r="E1522" t="s">
        <v>400</v>
      </c>
      <c r="F1522">
        <v>1407</v>
      </c>
      <c r="G1522" t="s">
        <v>401</v>
      </c>
      <c r="H1522" t="s">
        <v>400</v>
      </c>
      <c r="I1522">
        <v>504</v>
      </c>
      <c r="J1522" t="s">
        <v>464</v>
      </c>
      <c r="K1522" t="s">
        <v>463</v>
      </c>
      <c r="L1522">
        <v>79514</v>
      </c>
      <c r="M1522" t="s">
        <v>465</v>
      </c>
      <c r="N1522" t="s">
        <v>466</v>
      </c>
      <c r="O1522">
        <v>79514</v>
      </c>
      <c r="P1522" t="s">
        <v>465</v>
      </c>
      <c r="Q1522" t="s">
        <v>466</v>
      </c>
      <c r="R1522" t="s">
        <v>300</v>
      </c>
      <c r="S1522" s="2">
        <v>20753315.300000001</v>
      </c>
      <c r="U1522">
        <v>17</v>
      </c>
      <c r="IF1522">
        <v>79514</v>
      </c>
      <c r="IG1522" t="s">
        <v>465</v>
      </c>
      <c r="IH1522" t="s">
        <v>252</v>
      </c>
      <c r="IK1522">
        <v>-2</v>
      </c>
      <c r="IL1522" t="s">
        <v>253</v>
      </c>
      <c r="IM1522" t="s">
        <v>254</v>
      </c>
      <c r="IN1522" t="s">
        <v>416</v>
      </c>
      <c r="IP1522" t="s">
        <v>465</v>
      </c>
    </row>
    <row r="1523" spans="1:250" x14ac:dyDescent="0.25">
      <c r="A1523">
        <v>135265</v>
      </c>
      <c r="B1523">
        <v>1886117376</v>
      </c>
      <c r="C1523">
        <v>1403</v>
      </c>
      <c r="D1523" t="s">
        <v>399</v>
      </c>
      <c r="E1523" t="s">
        <v>400</v>
      </c>
      <c r="F1523">
        <v>1407</v>
      </c>
      <c r="G1523" t="s">
        <v>401</v>
      </c>
      <c r="H1523" t="s">
        <v>400</v>
      </c>
      <c r="I1523">
        <v>504</v>
      </c>
      <c r="J1523" t="s">
        <v>464</v>
      </c>
      <c r="K1523" t="s">
        <v>463</v>
      </c>
      <c r="L1523">
        <v>78013</v>
      </c>
      <c r="M1523" t="s">
        <v>467</v>
      </c>
      <c r="N1523" t="s">
        <v>262</v>
      </c>
      <c r="O1523">
        <v>78013</v>
      </c>
      <c r="P1523" t="s">
        <v>467</v>
      </c>
      <c r="Q1523" t="s">
        <v>262</v>
      </c>
      <c r="R1523" t="s">
        <v>300</v>
      </c>
      <c r="S1523" s="2">
        <v>6040972.3700000001</v>
      </c>
      <c r="U1523">
        <v>17</v>
      </c>
      <c r="IF1523">
        <v>78013</v>
      </c>
      <c r="IG1523" t="s">
        <v>467</v>
      </c>
      <c r="IH1523" t="s">
        <v>252</v>
      </c>
      <c r="IK1523">
        <v>-2</v>
      </c>
      <c r="IL1523" t="s">
        <v>253</v>
      </c>
      <c r="IM1523" t="s">
        <v>254</v>
      </c>
      <c r="IN1523" t="s">
        <v>416</v>
      </c>
      <c r="IP1523" t="s">
        <v>467</v>
      </c>
    </row>
    <row r="1524" spans="1:250" x14ac:dyDescent="0.25">
      <c r="A1524">
        <v>135266</v>
      </c>
      <c r="B1524">
        <v>1886117376</v>
      </c>
      <c r="C1524">
        <v>1403</v>
      </c>
      <c r="D1524" t="s">
        <v>399</v>
      </c>
      <c r="E1524" t="s">
        <v>400</v>
      </c>
      <c r="F1524">
        <v>1407</v>
      </c>
      <c r="G1524" t="s">
        <v>401</v>
      </c>
      <c r="H1524" t="s">
        <v>400</v>
      </c>
      <c r="I1524">
        <v>501</v>
      </c>
      <c r="J1524" t="s">
        <v>468</v>
      </c>
      <c r="K1524" t="s">
        <v>469</v>
      </c>
      <c r="L1524">
        <v>78013</v>
      </c>
      <c r="M1524" t="s">
        <v>467</v>
      </c>
      <c r="N1524" t="s">
        <v>262</v>
      </c>
      <c r="O1524">
        <v>78013</v>
      </c>
      <c r="P1524" t="s">
        <v>467</v>
      </c>
      <c r="Q1524" t="s">
        <v>262</v>
      </c>
      <c r="R1524" t="s">
        <v>300</v>
      </c>
      <c r="S1524" s="2">
        <v>6025453.1200000001</v>
      </c>
      <c r="U1524">
        <v>17</v>
      </c>
      <c r="IF1524">
        <v>78013</v>
      </c>
      <c r="IG1524" t="s">
        <v>467</v>
      </c>
      <c r="IH1524" t="s">
        <v>252</v>
      </c>
      <c r="IK1524">
        <v>-2</v>
      </c>
      <c r="IL1524" t="s">
        <v>253</v>
      </c>
      <c r="IM1524" t="s">
        <v>254</v>
      </c>
      <c r="IN1524" t="s">
        <v>416</v>
      </c>
      <c r="IP1524" t="s">
        <v>467</v>
      </c>
    </row>
    <row r="1525" spans="1:250" x14ac:dyDescent="0.25">
      <c r="A1525">
        <v>135267</v>
      </c>
      <c r="B1525">
        <v>1886117376</v>
      </c>
      <c r="C1525">
        <v>1403</v>
      </c>
      <c r="D1525" t="s">
        <v>399</v>
      </c>
      <c r="E1525" t="s">
        <v>400</v>
      </c>
      <c r="F1525">
        <v>1407</v>
      </c>
      <c r="G1525" t="s">
        <v>401</v>
      </c>
      <c r="H1525" t="s">
        <v>400</v>
      </c>
      <c r="I1525">
        <v>499</v>
      </c>
      <c r="J1525" t="s">
        <v>470</v>
      </c>
      <c r="K1525" t="s">
        <v>471</v>
      </c>
      <c r="L1525">
        <v>78013</v>
      </c>
      <c r="M1525" t="s">
        <v>467</v>
      </c>
      <c r="N1525" t="s">
        <v>262</v>
      </c>
      <c r="O1525">
        <v>78013</v>
      </c>
      <c r="P1525" t="s">
        <v>467</v>
      </c>
      <c r="Q1525" t="s">
        <v>262</v>
      </c>
      <c r="R1525" t="s">
        <v>300</v>
      </c>
      <c r="S1525" s="2">
        <v>6012726.5700000003</v>
      </c>
      <c r="U1525">
        <v>17</v>
      </c>
      <c r="IF1525">
        <v>78013</v>
      </c>
      <c r="IG1525" t="s">
        <v>467</v>
      </c>
      <c r="IH1525" t="s">
        <v>252</v>
      </c>
      <c r="IK1525">
        <v>-2</v>
      </c>
      <c r="IL1525" t="s">
        <v>253</v>
      </c>
      <c r="IM1525" t="s">
        <v>254</v>
      </c>
      <c r="IN1525" t="s">
        <v>416</v>
      </c>
      <c r="IP1525" t="s">
        <v>467</v>
      </c>
    </row>
    <row r="1526" spans="1:250" x14ac:dyDescent="0.25">
      <c r="A1526">
        <v>135268</v>
      </c>
      <c r="B1526">
        <v>1886117376</v>
      </c>
      <c r="C1526">
        <v>1403</v>
      </c>
      <c r="D1526" t="s">
        <v>399</v>
      </c>
      <c r="E1526" t="s">
        <v>400</v>
      </c>
      <c r="F1526">
        <v>1407</v>
      </c>
      <c r="G1526" t="s">
        <v>401</v>
      </c>
      <c r="H1526" t="s">
        <v>400</v>
      </c>
      <c r="I1526">
        <v>504</v>
      </c>
      <c r="J1526" t="s">
        <v>464</v>
      </c>
      <c r="K1526" t="s">
        <v>463</v>
      </c>
      <c r="L1526">
        <v>50297</v>
      </c>
      <c r="M1526" t="s">
        <v>435</v>
      </c>
      <c r="N1526" t="s">
        <v>436</v>
      </c>
      <c r="O1526">
        <v>50297</v>
      </c>
      <c r="P1526" t="s">
        <v>435</v>
      </c>
      <c r="Q1526" t="s">
        <v>436</v>
      </c>
      <c r="R1526" t="s">
        <v>300</v>
      </c>
      <c r="S1526" s="2">
        <v>20503823.690000001</v>
      </c>
      <c r="U1526">
        <v>17</v>
      </c>
      <c r="IF1526">
        <v>50297</v>
      </c>
      <c r="IG1526" t="s">
        <v>435</v>
      </c>
      <c r="IH1526" t="s">
        <v>252</v>
      </c>
      <c r="IK1526">
        <v>-2</v>
      </c>
      <c r="IL1526" t="s">
        <v>253</v>
      </c>
      <c r="IM1526" t="s">
        <v>254</v>
      </c>
      <c r="IN1526" t="s">
        <v>416</v>
      </c>
      <c r="IP1526" t="s">
        <v>435</v>
      </c>
    </row>
    <row r="1527" spans="1:250" x14ac:dyDescent="0.25">
      <c r="A1527">
        <v>135269</v>
      </c>
      <c r="B1527">
        <v>1886117376</v>
      </c>
      <c r="C1527">
        <v>1403</v>
      </c>
      <c r="D1527" t="s">
        <v>399</v>
      </c>
      <c r="E1527" t="s">
        <v>400</v>
      </c>
      <c r="F1527">
        <v>1407</v>
      </c>
      <c r="G1527" t="s">
        <v>401</v>
      </c>
      <c r="H1527" t="s">
        <v>400</v>
      </c>
      <c r="I1527">
        <v>501</v>
      </c>
      <c r="J1527" t="s">
        <v>468</v>
      </c>
      <c r="K1527" t="s">
        <v>469</v>
      </c>
      <c r="L1527">
        <v>50297</v>
      </c>
      <c r="M1527" t="s">
        <v>435</v>
      </c>
      <c r="N1527" t="s">
        <v>436</v>
      </c>
      <c r="O1527">
        <v>50297</v>
      </c>
      <c r="P1527" t="s">
        <v>435</v>
      </c>
      <c r="Q1527" t="s">
        <v>436</v>
      </c>
      <c r="R1527" t="s">
        <v>300</v>
      </c>
      <c r="S1527" s="2">
        <v>20446121.899999999</v>
      </c>
      <c r="U1527">
        <v>17</v>
      </c>
      <c r="IF1527">
        <v>50297</v>
      </c>
      <c r="IG1527" t="s">
        <v>435</v>
      </c>
      <c r="IH1527" t="s">
        <v>252</v>
      </c>
      <c r="IK1527">
        <v>-2</v>
      </c>
      <c r="IL1527" t="s">
        <v>253</v>
      </c>
      <c r="IM1527" t="s">
        <v>254</v>
      </c>
      <c r="IN1527" t="s">
        <v>416</v>
      </c>
      <c r="IP1527" t="s">
        <v>435</v>
      </c>
    </row>
    <row r="1528" spans="1:250" x14ac:dyDescent="0.25">
      <c r="A1528">
        <v>135270</v>
      </c>
      <c r="B1528">
        <v>1886117376</v>
      </c>
      <c r="C1528">
        <v>1403</v>
      </c>
      <c r="D1528" t="s">
        <v>399</v>
      </c>
      <c r="E1528" t="s">
        <v>400</v>
      </c>
      <c r="F1528">
        <v>1407</v>
      </c>
      <c r="G1528" t="s">
        <v>401</v>
      </c>
      <c r="H1528" t="s">
        <v>400</v>
      </c>
      <c r="I1528">
        <v>499</v>
      </c>
      <c r="J1528" t="s">
        <v>470</v>
      </c>
      <c r="K1528" t="s">
        <v>471</v>
      </c>
      <c r="L1528">
        <v>50297</v>
      </c>
      <c r="M1528" t="s">
        <v>435</v>
      </c>
      <c r="N1528" t="s">
        <v>436</v>
      </c>
      <c r="O1528">
        <v>50297</v>
      </c>
      <c r="P1528" t="s">
        <v>435</v>
      </c>
      <c r="Q1528" t="s">
        <v>436</v>
      </c>
      <c r="R1528" t="s">
        <v>300</v>
      </c>
      <c r="S1528" s="2">
        <v>20402936.940000001</v>
      </c>
      <c r="U1528">
        <v>17</v>
      </c>
      <c r="IF1528">
        <v>50297</v>
      </c>
      <c r="IG1528" t="s">
        <v>435</v>
      </c>
      <c r="IH1528" t="s">
        <v>252</v>
      </c>
      <c r="IK1528">
        <v>-2</v>
      </c>
      <c r="IL1528" t="s">
        <v>253</v>
      </c>
      <c r="IM1528" t="s">
        <v>254</v>
      </c>
      <c r="IN1528" t="s">
        <v>416</v>
      </c>
      <c r="IP1528" t="s">
        <v>435</v>
      </c>
    </row>
    <row r="1529" spans="1:250" x14ac:dyDescent="0.25">
      <c r="A1529">
        <v>135271</v>
      </c>
      <c r="B1529">
        <v>1886117376</v>
      </c>
      <c r="C1529">
        <v>1403</v>
      </c>
      <c r="D1529" t="s">
        <v>399</v>
      </c>
      <c r="E1529" t="s">
        <v>400</v>
      </c>
      <c r="F1529">
        <v>1407</v>
      </c>
      <c r="G1529" t="s">
        <v>401</v>
      </c>
      <c r="H1529" t="s">
        <v>400</v>
      </c>
      <c r="I1529">
        <v>493</v>
      </c>
      <c r="J1529" t="s">
        <v>472</v>
      </c>
      <c r="K1529" t="s">
        <v>473</v>
      </c>
      <c r="L1529">
        <v>50297</v>
      </c>
      <c r="M1529" t="s">
        <v>435</v>
      </c>
      <c r="N1529" t="s">
        <v>436</v>
      </c>
      <c r="O1529">
        <v>50297</v>
      </c>
      <c r="P1529" t="s">
        <v>435</v>
      </c>
      <c r="Q1529" t="s">
        <v>436</v>
      </c>
      <c r="R1529" t="s">
        <v>300</v>
      </c>
      <c r="S1529" s="2">
        <v>20359751.920000002</v>
      </c>
      <c r="U1529">
        <v>17</v>
      </c>
      <c r="IF1529">
        <v>50297</v>
      </c>
      <c r="IG1529" t="s">
        <v>435</v>
      </c>
      <c r="IH1529" t="s">
        <v>252</v>
      </c>
      <c r="IK1529">
        <v>-2</v>
      </c>
      <c r="IL1529" t="s">
        <v>253</v>
      </c>
      <c r="IM1529" t="s">
        <v>254</v>
      </c>
      <c r="IN1529" t="s">
        <v>416</v>
      </c>
      <c r="IP1529" t="s">
        <v>435</v>
      </c>
    </row>
    <row r="1530" spans="1:250" x14ac:dyDescent="0.25">
      <c r="A1530">
        <v>135272</v>
      </c>
      <c r="B1530">
        <v>1886117376</v>
      </c>
      <c r="C1530">
        <v>1403</v>
      </c>
      <c r="D1530" t="s">
        <v>399</v>
      </c>
      <c r="E1530" t="s">
        <v>400</v>
      </c>
      <c r="F1530">
        <v>1407</v>
      </c>
      <c r="G1530" t="s">
        <v>401</v>
      </c>
      <c r="H1530" t="s">
        <v>400</v>
      </c>
      <c r="I1530">
        <v>491</v>
      </c>
      <c r="J1530" t="s">
        <v>474</v>
      </c>
      <c r="K1530" t="s">
        <v>475</v>
      </c>
      <c r="L1530">
        <v>50297</v>
      </c>
      <c r="M1530" t="s">
        <v>435</v>
      </c>
      <c r="N1530" t="s">
        <v>436</v>
      </c>
      <c r="O1530">
        <v>50297</v>
      </c>
      <c r="P1530" t="s">
        <v>435</v>
      </c>
      <c r="Q1530" t="s">
        <v>436</v>
      </c>
      <c r="R1530" t="s">
        <v>300</v>
      </c>
      <c r="S1530" s="2">
        <v>20310606.100000001</v>
      </c>
      <c r="U1530">
        <v>17</v>
      </c>
      <c r="IF1530">
        <v>50297</v>
      </c>
      <c r="IG1530" t="s">
        <v>435</v>
      </c>
      <c r="IH1530" t="s">
        <v>252</v>
      </c>
      <c r="IK1530">
        <v>-2</v>
      </c>
      <c r="IL1530" t="s">
        <v>253</v>
      </c>
      <c r="IM1530" t="s">
        <v>254</v>
      </c>
      <c r="IN1530" t="s">
        <v>416</v>
      </c>
      <c r="IP1530" t="s">
        <v>435</v>
      </c>
    </row>
    <row r="1531" spans="1:250" x14ac:dyDescent="0.25">
      <c r="A1531">
        <v>135273</v>
      </c>
      <c r="B1531">
        <v>1886117376</v>
      </c>
      <c r="C1531">
        <v>1403</v>
      </c>
      <c r="D1531" t="s">
        <v>399</v>
      </c>
      <c r="E1531" t="s">
        <v>400</v>
      </c>
      <c r="F1531">
        <v>1407</v>
      </c>
      <c r="G1531" t="s">
        <v>401</v>
      </c>
      <c r="H1531" t="s">
        <v>400</v>
      </c>
      <c r="I1531">
        <v>484</v>
      </c>
      <c r="J1531" t="s">
        <v>476</v>
      </c>
      <c r="K1531" t="s">
        <v>477</v>
      </c>
      <c r="L1531">
        <v>50297</v>
      </c>
      <c r="M1531" t="s">
        <v>435</v>
      </c>
      <c r="N1531" t="s">
        <v>436</v>
      </c>
      <c r="O1531">
        <v>50297</v>
      </c>
      <c r="P1531" t="s">
        <v>435</v>
      </c>
      <c r="Q1531" t="s">
        <v>436</v>
      </c>
      <c r="R1531" t="s">
        <v>300</v>
      </c>
      <c r="S1531" s="2">
        <v>15273746.76</v>
      </c>
      <c r="U1531">
        <v>17</v>
      </c>
      <c r="IF1531">
        <v>50297</v>
      </c>
      <c r="IG1531" t="s">
        <v>435</v>
      </c>
      <c r="IH1531" t="s">
        <v>252</v>
      </c>
      <c r="IK1531">
        <v>-2</v>
      </c>
      <c r="IL1531" t="s">
        <v>253</v>
      </c>
      <c r="IM1531" t="s">
        <v>254</v>
      </c>
      <c r="IN1531" t="s">
        <v>416</v>
      </c>
      <c r="IP1531" t="s">
        <v>435</v>
      </c>
    </row>
    <row r="1532" spans="1:250" x14ac:dyDescent="0.25">
      <c r="A1532">
        <v>135274</v>
      </c>
      <c r="B1532">
        <v>1886117376</v>
      </c>
      <c r="C1532">
        <v>1403</v>
      </c>
      <c r="D1532" t="s">
        <v>399</v>
      </c>
      <c r="E1532" t="s">
        <v>400</v>
      </c>
      <c r="F1532">
        <v>1407</v>
      </c>
      <c r="G1532" t="s">
        <v>401</v>
      </c>
      <c r="H1532" t="s">
        <v>400</v>
      </c>
      <c r="I1532">
        <v>483</v>
      </c>
      <c r="J1532" t="s">
        <v>448</v>
      </c>
      <c r="K1532" t="s">
        <v>449</v>
      </c>
      <c r="L1532">
        <v>50297</v>
      </c>
      <c r="M1532" t="s">
        <v>435</v>
      </c>
      <c r="N1532" t="s">
        <v>436</v>
      </c>
      <c r="O1532">
        <v>50297</v>
      </c>
      <c r="P1532" t="s">
        <v>435</v>
      </c>
      <c r="Q1532" t="s">
        <v>436</v>
      </c>
      <c r="R1532" t="s">
        <v>300</v>
      </c>
      <c r="S1532" s="2">
        <v>15229995.09</v>
      </c>
      <c r="U1532">
        <v>17</v>
      </c>
      <c r="IF1532">
        <v>50297</v>
      </c>
      <c r="IG1532" t="s">
        <v>435</v>
      </c>
      <c r="IH1532" t="s">
        <v>252</v>
      </c>
      <c r="IK1532">
        <v>-2</v>
      </c>
      <c r="IL1532" t="s">
        <v>253</v>
      </c>
      <c r="IM1532" t="s">
        <v>254</v>
      </c>
      <c r="IN1532" t="s">
        <v>416</v>
      </c>
      <c r="IP1532" t="s">
        <v>435</v>
      </c>
    </row>
    <row r="1533" spans="1:250" x14ac:dyDescent="0.25">
      <c r="A1533">
        <v>135275</v>
      </c>
      <c r="B1533">
        <v>1886117376</v>
      </c>
      <c r="C1533">
        <v>1403</v>
      </c>
      <c r="D1533" t="s">
        <v>399</v>
      </c>
      <c r="E1533" t="s">
        <v>400</v>
      </c>
      <c r="F1533">
        <v>1407</v>
      </c>
      <c r="G1533" t="s">
        <v>401</v>
      </c>
      <c r="H1533" t="s">
        <v>400</v>
      </c>
      <c r="I1533">
        <v>479</v>
      </c>
      <c r="J1533" t="s">
        <v>450</v>
      </c>
      <c r="K1533" t="s">
        <v>451</v>
      </c>
      <c r="L1533">
        <v>50297</v>
      </c>
      <c r="M1533" t="s">
        <v>435</v>
      </c>
      <c r="N1533" t="s">
        <v>436</v>
      </c>
      <c r="O1533">
        <v>50297</v>
      </c>
      <c r="P1533" t="s">
        <v>435</v>
      </c>
      <c r="Q1533" t="s">
        <v>436</v>
      </c>
      <c r="R1533" t="s">
        <v>300</v>
      </c>
      <c r="S1533" s="2">
        <v>20209294.379999999</v>
      </c>
      <c r="U1533">
        <v>17</v>
      </c>
      <c r="IF1533">
        <v>50297</v>
      </c>
      <c r="IG1533" t="s">
        <v>435</v>
      </c>
      <c r="IH1533" t="s">
        <v>252</v>
      </c>
      <c r="IK1533">
        <v>-2</v>
      </c>
      <c r="IL1533" t="s">
        <v>253</v>
      </c>
      <c r="IM1533" t="s">
        <v>254</v>
      </c>
      <c r="IN1533" t="s">
        <v>416</v>
      </c>
      <c r="IP1533" t="s">
        <v>435</v>
      </c>
    </row>
    <row r="1534" spans="1:250" x14ac:dyDescent="0.25">
      <c r="A1534">
        <v>135276</v>
      </c>
      <c r="B1534">
        <v>1886117376</v>
      </c>
      <c r="C1534">
        <v>1403</v>
      </c>
      <c r="D1534" t="s">
        <v>399</v>
      </c>
      <c r="E1534" t="s">
        <v>400</v>
      </c>
      <c r="F1534">
        <v>1407</v>
      </c>
      <c r="G1534" t="s">
        <v>401</v>
      </c>
      <c r="H1534" t="s">
        <v>400</v>
      </c>
      <c r="I1534">
        <v>475</v>
      </c>
      <c r="J1534" t="s">
        <v>433</v>
      </c>
      <c r="K1534" t="s">
        <v>434</v>
      </c>
      <c r="L1534">
        <v>50297</v>
      </c>
      <c r="M1534" t="s">
        <v>435</v>
      </c>
      <c r="N1534" t="s">
        <v>436</v>
      </c>
      <c r="O1534">
        <v>50297</v>
      </c>
      <c r="P1534" t="s">
        <v>435</v>
      </c>
      <c r="Q1534" t="s">
        <v>436</v>
      </c>
      <c r="R1534" t="s">
        <v>300</v>
      </c>
      <c r="S1534" s="2">
        <v>20187884.16</v>
      </c>
      <c r="U1534">
        <v>17</v>
      </c>
      <c r="IF1534">
        <v>50297</v>
      </c>
      <c r="IG1534" t="s">
        <v>435</v>
      </c>
      <c r="IH1534" t="s">
        <v>252</v>
      </c>
      <c r="IK1534">
        <v>-2</v>
      </c>
      <c r="IL1534" t="s">
        <v>253</v>
      </c>
      <c r="IM1534" t="s">
        <v>254</v>
      </c>
      <c r="IN1534" t="s">
        <v>416</v>
      </c>
      <c r="IP1534" t="s">
        <v>435</v>
      </c>
    </row>
    <row r="1535" spans="1:250" x14ac:dyDescent="0.25">
      <c r="A1535">
        <v>135277</v>
      </c>
      <c r="B1535">
        <v>1886117376</v>
      </c>
      <c r="C1535">
        <v>1403</v>
      </c>
      <c r="D1535" t="s">
        <v>399</v>
      </c>
      <c r="E1535" t="s">
        <v>400</v>
      </c>
      <c r="F1535">
        <v>1407</v>
      </c>
      <c r="G1535" t="s">
        <v>401</v>
      </c>
      <c r="H1535" t="s">
        <v>400</v>
      </c>
      <c r="I1535">
        <v>474</v>
      </c>
      <c r="J1535" t="s">
        <v>437</v>
      </c>
      <c r="K1535" t="s">
        <v>438</v>
      </c>
      <c r="L1535">
        <v>50297</v>
      </c>
      <c r="M1535" t="s">
        <v>435</v>
      </c>
      <c r="N1535" t="s">
        <v>436</v>
      </c>
      <c r="O1535">
        <v>50297</v>
      </c>
      <c r="P1535" t="s">
        <v>435</v>
      </c>
      <c r="Q1535" t="s">
        <v>436</v>
      </c>
      <c r="R1535" t="s">
        <v>300</v>
      </c>
      <c r="S1535" s="2">
        <v>20145475.039999999</v>
      </c>
      <c r="U1535">
        <v>17</v>
      </c>
      <c r="IF1535">
        <v>50297</v>
      </c>
      <c r="IG1535" t="s">
        <v>435</v>
      </c>
      <c r="IH1535" t="s">
        <v>252</v>
      </c>
      <c r="IK1535">
        <v>-2</v>
      </c>
      <c r="IL1535" t="s">
        <v>253</v>
      </c>
      <c r="IM1535" t="s">
        <v>254</v>
      </c>
      <c r="IN1535" t="s">
        <v>416</v>
      </c>
      <c r="IP1535" t="s">
        <v>435</v>
      </c>
    </row>
    <row r="1536" spans="1:250" x14ac:dyDescent="0.25">
      <c r="A1536">
        <v>135278</v>
      </c>
      <c r="B1536">
        <v>1886117376</v>
      </c>
      <c r="C1536">
        <v>1403</v>
      </c>
      <c r="D1536" t="s">
        <v>399</v>
      </c>
      <c r="E1536" t="s">
        <v>400</v>
      </c>
      <c r="F1536">
        <v>1407</v>
      </c>
      <c r="G1536" t="s">
        <v>401</v>
      </c>
      <c r="H1536" t="s">
        <v>400</v>
      </c>
      <c r="I1536">
        <v>470</v>
      </c>
      <c r="J1536" t="s">
        <v>439</v>
      </c>
      <c r="K1536" t="s">
        <v>440</v>
      </c>
      <c r="L1536">
        <v>50297</v>
      </c>
      <c r="M1536" t="s">
        <v>435</v>
      </c>
      <c r="N1536" t="s">
        <v>436</v>
      </c>
      <c r="O1536">
        <v>50297</v>
      </c>
      <c r="P1536" t="s">
        <v>435</v>
      </c>
      <c r="Q1536" t="s">
        <v>436</v>
      </c>
      <c r="R1536" t="s">
        <v>300</v>
      </c>
      <c r="S1536" s="2">
        <v>20103065.77</v>
      </c>
      <c r="U1536">
        <v>17</v>
      </c>
      <c r="IF1536">
        <v>50297</v>
      </c>
      <c r="IG1536" t="s">
        <v>435</v>
      </c>
      <c r="IH1536" t="s">
        <v>252</v>
      </c>
      <c r="IK1536">
        <v>-2</v>
      </c>
      <c r="IL1536" t="s">
        <v>253</v>
      </c>
      <c r="IM1536" t="s">
        <v>254</v>
      </c>
      <c r="IN1536" t="s">
        <v>416</v>
      </c>
      <c r="IP1536" t="s">
        <v>435</v>
      </c>
    </row>
    <row r="1537" spans="1:250" x14ac:dyDescent="0.25">
      <c r="A1537">
        <v>135279</v>
      </c>
      <c r="B1537">
        <v>1886117376</v>
      </c>
      <c r="C1537">
        <v>1403</v>
      </c>
      <c r="D1537" t="s">
        <v>399</v>
      </c>
      <c r="E1537" t="s">
        <v>400</v>
      </c>
      <c r="F1537">
        <v>1407</v>
      </c>
      <c r="G1537" t="s">
        <v>401</v>
      </c>
      <c r="H1537" t="s">
        <v>400</v>
      </c>
      <c r="I1537">
        <v>467</v>
      </c>
      <c r="J1537" t="s">
        <v>441</v>
      </c>
      <c r="K1537" t="s">
        <v>442</v>
      </c>
      <c r="L1537">
        <v>50297</v>
      </c>
      <c r="M1537" t="s">
        <v>435</v>
      </c>
      <c r="N1537" t="s">
        <v>436</v>
      </c>
      <c r="O1537">
        <v>50297</v>
      </c>
      <c r="P1537" t="s">
        <v>435</v>
      </c>
      <c r="Q1537" t="s">
        <v>436</v>
      </c>
      <c r="R1537" t="s">
        <v>300</v>
      </c>
      <c r="S1537" s="2">
        <v>20052620.850000001</v>
      </c>
      <c r="U1537">
        <v>17</v>
      </c>
      <c r="IF1537">
        <v>50297</v>
      </c>
      <c r="IG1537" t="s">
        <v>435</v>
      </c>
      <c r="IH1537" t="s">
        <v>252</v>
      </c>
      <c r="IK1537">
        <v>-2</v>
      </c>
      <c r="IL1537" t="s">
        <v>253</v>
      </c>
      <c r="IM1537" t="s">
        <v>254</v>
      </c>
      <c r="IN1537" t="s">
        <v>416</v>
      </c>
      <c r="IP1537" t="s">
        <v>435</v>
      </c>
    </row>
    <row r="1538" spans="1:250" x14ac:dyDescent="0.25">
      <c r="A1538">
        <v>135280</v>
      </c>
      <c r="B1538">
        <v>1886117376</v>
      </c>
      <c r="C1538">
        <v>1403</v>
      </c>
      <c r="D1538" t="s">
        <v>399</v>
      </c>
      <c r="E1538" t="s">
        <v>400</v>
      </c>
      <c r="F1538">
        <v>1407</v>
      </c>
      <c r="G1538" t="s">
        <v>401</v>
      </c>
      <c r="H1538" t="s">
        <v>400</v>
      </c>
      <c r="I1538">
        <v>466</v>
      </c>
      <c r="J1538" t="s">
        <v>443</v>
      </c>
      <c r="K1538" t="s">
        <v>444</v>
      </c>
      <c r="L1538">
        <v>50297</v>
      </c>
      <c r="M1538" t="s">
        <v>435</v>
      </c>
      <c r="N1538" t="s">
        <v>436</v>
      </c>
      <c r="O1538">
        <v>50297</v>
      </c>
      <c r="P1538" t="s">
        <v>435</v>
      </c>
      <c r="Q1538" t="s">
        <v>436</v>
      </c>
      <c r="R1538" t="s">
        <v>300</v>
      </c>
      <c r="S1538" s="2">
        <v>20019980.120000001</v>
      </c>
      <c r="U1538">
        <v>17</v>
      </c>
      <c r="IF1538">
        <v>50297</v>
      </c>
      <c r="IG1538" t="s">
        <v>435</v>
      </c>
      <c r="IH1538" t="s">
        <v>252</v>
      </c>
      <c r="IK1538">
        <v>-2</v>
      </c>
      <c r="IL1538" t="s">
        <v>253</v>
      </c>
      <c r="IM1538" t="s">
        <v>254</v>
      </c>
      <c r="IN1538" t="s">
        <v>416</v>
      </c>
      <c r="IP1538" t="s">
        <v>435</v>
      </c>
    </row>
    <row r="1539" spans="1:250" x14ac:dyDescent="0.25">
      <c r="A1539">
        <v>135281</v>
      </c>
      <c r="B1539">
        <v>1886117376</v>
      </c>
      <c r="C1539">
        <v>1403</v>
      </c>
      <c r="D1539" t="s">
        <v>399</v>
      </c>
      <c r="E1539" t="s">
        <v>400</v>
      </c>
      <c r="F1539">
        <v>1407</v>
      </c>
      <c r="G1539" t="s">
        <v>401</v>
      </c>
      <c r="H1539" t="s">
        <v>400</v>
      </c>
      <c r="I1539">
        <v>504</v>
      </c>
      <c r="J1539" t="s">
        <v>464</v>
      </c>
      <c r="K1539" t="s">
        <v>463</v>
      </c>
      <c r="L1539">
        <v>22342</v>
      </c>
      <c r="M1539" t="s">
        <v>403</v>
      </c>
      <c r="N1539" t="s">
        <v>404</v>
      </c>
      <c r="O1539">
        <v>22342</v>
      </c>
      <c r="P1539" t="s">
        <v>403</v>
      </c>
      <c r="Q1539" t="s">
        <v>404</v>
      </c>
      <c r="R1539" t="s">
        <v>300</v>
      </c>
      <c r="S1539" s="2">
        <v>0</v>
      </c>
      <c r="U1539">
        <v>17</v>
      </c>
      <c r="IF1539">
        <v>22342</v>
      </c>
      <c r="IG1539" t="s">
        <v>403</v>
      </c>
      <c r="IH1539" t="s">
        <v>252</v>
      </c>
      <c r="IK1539">
        <v>-2</v>
      </c>
      <c r="IL1539" t="s">
        <v>253</v>
      </c>
      <c r="IM1539" t="s">
        <v>254</v>
      </c>
      <c r="IN1539" t="s">
        <v>416</v>
      </c>
      <c r="IP1539" t="s">
        <v>417</v>
      </c>
    </row>
    <row r="1540" spans="1:250" x14ac:dyDescent="0.25">
      <c r="A1540">
        <v>135282</v>
      </c>
      <c r="B1540">
        <v>1886117376</v>
      </c>
      <c r="C1540">
        <v>1403</v>
      </c>
      <c r="D1540" t="s">
        <v>399</v>
      </c>
      <c r="E1540" t="s">
        <v>400</v>
      </c>
      <c r="F1540">
        <v>1407</v>
      </c>
      <c r="G1540" t="s">
        <v>401</v>
      </c>
      <c r="H1540" t="s">
        <v>400</v>
      </c>
      <c r="I1540">
        <v>501</v>
      </c>
      <c r="J1540" t="s">
        <v>468</v>
      </c>
      <c r="K1540" t="s">
        <v>469</v>
      </c>
      <c r="L1540">
        <v>22342</v>
      </c>
      <c r="M1540" t="s">
        <v>403</v>
      </c>
      <c r="N1540" t="s">
        <v>404</v>
      </c>
      <c r="O1540">
        <v>22342</v>
      </c>
      <c r="P1540" t="s">
        <v>403</v>
      </c>
      <c r="Q1540" t="s">
        <v>404</v>
      </c>
      <c r="R1540" t="s">
        <v>300</v>
      </c>
      <c r="S1540" s="2">
        <v>20787813.370000001</v>
      </c>
      <c r="U1540">
        <v>17</v>
      </c>
      <c r="IF1540">
        <v>22342</v>
      </c>
      <c r="IG1540" t="s">
        <v>403</v>
      </c>
      <c r="IH1540" t="s">
        <v>252</v>
      </c>
      <c r="IK1540">
        <v>-2</v>
      </c>
      <c r="IL1540" t="s">
        <v>253</v>
      </c>
      <c r="IM1540" t="s">
        <v>254</v>
      </c>
      <c r="IN1540" t="s">
        <v>416</v>
      </c>
      <c r="IP1540" t="s">
        <v>417</v>
      </c>
    </row>
    <row r="1541" spans="1:250" x14ac:dyDescent="0.25">
      <c r="A1541">
        <v>135283</v>
      </c>
      <c r="B1541">
        <v>1886117376</v>
      </c>
      <c r="C1541">
        <v>1403</v>
      </c>
      <c r="D1541" t="s">
        <v>399</v>
      </c>
      <c r="E1541" t="s">
        <v>400</v>
      </c>
      <c r="F1541">
        <v>1407</v>
      </c>
      <c r="G1541" t="s">
        <v>401</v>
      </c>
      <c r="H1541" t="s">
        <v>400</v>
      </c>
      <c r="I1541">
        <v>499</v>
      </c>
      <c r="J1541" t="s">
        <v>470</v>
      </c>
      <c r="K1541" t="s">
        <v>471</v>
      </c>
      <c r="L1541">
        <v>22342</v>
      </c>
      <c r="M1541" t="s">
        <v>403</v>
      </c>
      <c r="N1541" t="s">
        <v>404</v>
      </c>
      <c r="O1541">
        <v>22342</v>
      </c>
      <c r="P1541" t="s">
        <v>403</v>
      </c>
      <c r="Q1541" t="s">
        <v>404</v>
      </c>
      <c r="R1541" t="s">
        <v>300</v>
      </c>
      <c r="S1541" s="2">
        <v>20743906.73</v>
      </c>
      <c r="U1541">
        <v>17</v>
      </c>
      <c r="IF1541">
        <v>22342</v>
      </c>
      <c r="IG1541" t="s">
        <v>403</v>
      </c>
      <c r="IH1541" t="s">
        <v>252</v>
      </c>
      <c r="IK1541">
        <v>-2</v>
      </c>
      <c r="IL1541" t="s">
        <v>253</v>
      </c>
      <c r="IM1541" t="s">
        <v>254</v>
      </c>
      <c r="IN1541" t="s">
        <v>416</v>
      </c>
      <c r="IP1541" t="s">
        <v>417</v>
      </c>
    </row>
    <row r="1542" spans="1:250" x14ac:dyDescent="0.25">
      <c r="A1542">
        <v>135284</v>
      </c>
      <c r="B1542">
        <v>1886117376</v>
      </c>
      <c r="C1542">
        <v>1403</v>
      </c>
      <c r="D1542" t="s">
        <v>399</v>
      </c>
      <c r="E1542" t="s">
        <v>400</v>
      </c>
      <c r="F1542">
        <v>1407</v>
      </c>
      <c r="G1542" t="s">
        <v>401</v>
      </c>
      <c r="H1542" t="s">
        <v>400</v>
      </c>
      <c r="I1542">
        <v>493</v>
      </c>
      <c r="J1542" t="s">
        <v>472</v>
      </c>
      <c r="K1542" t="s">
        <v>473</v>
      </c>
      <c r="L1542">
        <v>22342</v>
      </c>
      <c r="M1542" t="s">
        <v>403</v>
      </c>
      <c r="N1542" t="s">
        <v>404</v>
      </c>
      <c r="O1542">
        <v>22342</v>
      </c>
      <c r="P1542" t="s">
        <v>403</v>
      </c>
      <c r="Q1542" t="s">
        <v>404</v>
      </c>
      <c r="R1542" t="s">
        <v>300</v>
      </c>
      <c r="S1542" s="2">
        <v>20787813.370000001</v>
      </c>
      <c r="U1542">
        <v>17</v>
      </c>
      <c r="IF1542">
        <v>22342</v>
      </c>
      <c r="IG1542" t="s">
        <v>403</v>
      </c>
      <c r="IH1542" t="s">
        <v>252</v>
      </c>
      <c r="IK1542">
        <v>-2</v>
      </c>
      <c r="IL1542" t="s">
        <v>253</v>
      </c>
      <c r="IM1542" t="s">
        <v>254</v>
      </c>
      <c r="IN1542" t="s">
        <v>416</v>
      </c>
      <c r="IP1542" t="s">
        <v>417</v>
      </c>
    </row>
    <row r="1543" spans="1:250" x14ac:dyDescent="0.25">
      <c r="A1543">
        <v>135285</v>
      </c>
      <c r="B1543">
        <v>1886117376</v>
      </c>
      <c r="C1543">
        <v>1403</v>
      </c>
      <c r="D1543" t="s">
        <v>399</v>
      </c>
      <c r="E1543" t="s">
        <v>400</v>
      </c>
      <c r="F1543">
        <v>1407</v>
      </c>
      <c r="G1543" t="s">
        <v>401</v>
      </c>
      <c r="H1543" t="s">
        <v>400</v>
      </c>
      <c r="I1543">
        <v>491</v>
      </c>
      <c r="J1543" t="s">
        <v>474</v>
      </c>
      <c r="K1543" t="s">
        <v>475</v>
      </c>
      <c r="L1543">
        <v>22342</v>
      </c>
      <c r="M1543" t="s">
        <v>403</v>
      </c>
      <c r="N1543" t="s">
        <v>404</v>
      </c>
      <c r="O1543">
        <v>22342</v>
      </c>
      <c r="P1543" t="s">
        <v>403</v>
      </c>
      <c r="Q1543" t="s">
        <v>404</v>
      </c>
      <c r="R1543" t="s">
        <v>300</v>
      </c>
      <c r="S1543" s="2">
        <v>20737634.309999999</v>
      </c>
      <c r="U1543">
        <v>17</v>
      </c>
      <c r="IF1543">
        <v>22342</v>
      </c>
      <c r="IG1543" t="s">
        <v>403</v>
      </c>
      <c r="IH1543" t="s">
        <v>252</v>
      </c>
      <c r="IK1543">
        <v>-2</v>
      </c>
      <c r="IL1543" t="s">
        <v>253</v>
      </c>
      <c r="IM1543" t="s">
        <v>254</v>
      </c>
      <c r="IN1543" t="s">
        <v>416</v>
      </c>
      <c r="IP1543" t="s">
        <v>417</v>
      </c>
    </row>
    <row r="1544" spans="1:250" x14ac:dyDescent="0.25">
      <c r="A1544">
        <v>135286</v>
      </c>
      <c r="B1544">
        <v>1886117376</v>
      </c>
      <c r="C1544">
        <v>1403</v>
      </c>
      <c r="D1544" t="s">
        <v>399</v>
      </c>
      <c r="E1544" t="s">
        <v>400</v>
      </c>
      <c r="F1544">
        <v>1407</v>
      </c>
      <c r="G1544" t="s">
        <v>401</v>
      </c>
      <c r="H1544" t="s">
        <v>400</v>
      </c>
      <c r="I1544">
        <v>484</v>
      </c>
      <c r="J1544" t="s">
        <v>476</v>
      </c>
      <c r="K1544" t="s">
        <v>477</v>
      </c>
      <c r="L1544">
        <v>22342</v>
      </c>
      <c r="M1544" t="s">
        <v>403</v>
      </c>
      <c r="N1544" t="s">
        <v>404</v>
      </c>
      <c r="O1544">
        <v>22342</v>
      </c>
      <c r="P1544" t="s">
        <v>403</v>
      </c>
      <c r="Q1544" t="s">
        <v>404</v>
      </c>
      <c r="R1544" t="s">
        <v>300</v>
      </c>
      <c r="S1544" s="2">
        <v>20809766.710000001</v>
      </c>
      <c r="U1544">
        <v>17</v>
      </c>
      <c r="IF1544">
        <v>22342</v>
      </c>
      <c r="IG1544" t="s">
        <v>403</v>
      </c>
      <c r="IH1544" t="s">
        <v>252</v>
      </c>
      <c r="IK1544">
        <v>-2</v>
      </c>
      <c r="IL1544" t="s">
        <v>253</v>
      </c>
      <c r="IM1544" t="s">
        <v>254</v>
      </c>
      <c r="IN1544" t="s">
        <v>416</v>
      </c>
      <c r="IP1544" t="s">
        <v>417</v>
      </c>
    </row>
    <row r="1545" spans="1:250" x14ac:dyDescent="0.25">
      <c r="A1545">
        <v>135287</v>
      </c>
      <c r="B1545">
        <v>1886117376</v>
      </c>
      <c r="C1545">
        <v>1403</v>
      </c>
      <c r="D1545" t="s">
        <v>399</v>
      </c>
      <c r="E1545" t="s">
        <v>400</v>
      </c>
      <c r="F1545">
        <v>1407</v>
      </c>
      <c r="G1545" t="s">
        <v>401</v>
      </c>
      <c r="H1545" t="s">
        <v>400</v>
      </c>
      <c r="I1545">
        <v>483</v>
      </c>
      <c r="J1545" t="s">
        <v>448</v>
      </c>
      <c r="K1545" t="s">
        <v>449</v>
      </c>
      <c r="L1545">
        <v>22342</v>
      </c>
      <c r="M1545" t="s">
        <v>403</v>
      </c>
      <c r="N1545" t="s">
        <v>404</v>
      </c>
      <c r="O1545">
        <v>22342</v>
      </c>
      <c r="P1545" t="s">
        <v>403</v>
      </c>
      <c r="Q1545" t="s">
        <v>404</v>
      </c>
      <c r="R1545" t="s">
        <v>300</v>
      </c>
      <c r="S1545" s="2">
        <v>20750157.109999999</v>
      </c>
      <c r="U1545">
        <v>17</v>
      </c>
      <c r="IF1545">
        <v>22342</v>
      </c>
      <c r="IG1545" t="s">
        <v>403</v>
      </c>
      <c r="IH1545" t="s">
        <v>252</v>
      </c>
      <c r="IK1545">
        <v>-2</v>
      </c>
      <c r="IL1545" t="s">
        <v>253</v>
      </c>
      <c r="IM1545" t="s">
        <v>254</v>
      </c>
      <c r="IN1545" t="s">
        <v>416</v>
      </c>
      <c r="IP1545" t="s">
        <v>417</v>
      </c>
    </row>
    <row r="1546" spans="1:250" x14ac:dyDescent="0.25">
      <c r="A1546">
        <v>135288</v>
      </c>
      <c r="B1546">
        <v>1886117376</v>
      </c>
      <c r="C1546">
        <v>1403</v>
      </c>
      <c r="D1546" t="s">
        <v>399</v>
      </c>
      <c r="E1546" t="s">
        <v>400</v>
      </c>
      <c r="F1546">
        <v>1407</v>
      </c>
      <c r="G1546" t="s">
        <v>401</v>
      </c>
      <c r="H1546" t="s">
        <v>400</v>
      </c>
      <c r="I1546">
        <v>479</v>
      </c>
      <c r="J1546" t="s">
        <v>450</v>
      </c>
      <c r="K1546" t="s">
        <v>451</v>
      </c>
      <c r="L1546">
        <v>22342</v>
      </c>
      <c r="M1546" t="s">
        <v>403</v>
      </c>
      <c r="N1546" t="s">
        <v>404</v>
      </c>
      <c r="O1546">
        <v>22342</v>
      </c>
      <c r="P1546" t="s">
        <v>403</v>
      </c>
      <c r="Q1546" t="s">
        <v>404</v>
      </c>
      <c r="R1546" t="s">
        <v>300</v>
      </c>
      <c r="S1546" s="2">
        <v>20721953.350000001</v>
      </c>
      <c r="U1546">
        <v>17</v>
      </c>
      <c r="IF1546">
        <v>22342</v>
      </c>
      <c r="IG1546" t="s">
        <v>403</v>
      </c>
      <c r="IH1546" t="s">
        <v>252</v>
      </c>
      <c r="IK1546">
        <v>-2</v>
      </c>
      <c r="IL1546" t="s">
        <v>253</v>
      </c>
      <c r="IM1546" t="s">
        <v>254</v>
      </c>
      <c r="IN1546" t="s">
        <v>416</v>
      </c>
      <c r="IP1546" t="s">
        <v>417</v>
      </c>
    </row>
    <row r="1547" spans="1:250" x14ac:dyDescent="0.25">
      <c r="A1547">
        <v>135289</v>
      </c>
      <c r="B1547">
        <v>1886117376</v>
      </c>
      <c r="C1547">
        <v>1403</v>
      </c>
      <c r="D1547" t="s">
        <v>399</v>
      </c>
      <c r="E1547" t="s">
        <v>400</v>
      </c>
      <c r="F1547">
        <v>1407</v>
      </c>
      <c r="G1547" t="s">
        <v>401</v>
      </c>
      <c r="H1547" t="s">
        <v>400</v>
      </c>
      <c r="I1547">
        <v>475</v>
      </c>
      <c r="J1547" t="s">
        <v>433</v>
      </c>
      <c r="K1547" t="s">
        <v>434</v>
      </c>
      <c r="L1547">
        <v>22342</v>
      </c>
      <c r="M1547" t="s">
        <v>403</v>
      </c>
      <c r="N1547" t="s">
        <v>404</v>
      </c>
      <c r="O1547">
        <v>22342</v>
      </c>
      <c r="P1547" t="s">
        <v>403</v>
      </c>
      <c r="Q1547" t="s">
        <v>404</v>
      </c>
      <c r="R1547" t="s">
        <v>300</v>
      </c>
      <c r="S1547" s="2">
        <v>20787336.989999998</v>
      </c>
      <c r="U1547">
        <v>17</v>
      </c>
      <c r="IF1547">
        <v>22342</v>
      </c>
      <c r="IG1547" t="s">
        <v>403</v>
      </c>
      <c r="IH1547" t="s">
        <v>252</v>
      </c>
      <c r="IK1547">
        <v>-2</v>
      </c>
      <c r="IL1547" t="s">
        <v>253</v>
      </c>
      <c r="IM1547" t="s">
        <v>254</v>
      </c>
      <c r="IN1547" t="s">
        <v>416</v>
      </c>
      <c r="IP1547" t="s">
        <v>417</v>
      </c>
    </row>
    <row r="1548" spans="1:250" x14ac:dyDescent="0.25">
      <c r="A1548">
        <v>135290</v>
      </c>
      <c r="B1548">
        <v>1886117376</v>
      </c>
      <c r="C1548">
        <v>1403</v>
      </c>
      <c r="D1548" t="s">
        <v>399</v>
      </c>
      <c r="E1548" t="s">
        <v>400</v>
      </c>
      <c r="F1548">
        <v>1407</v>
      </c>
      <c r="G1548" t="s">
        <v>401</v>
      </c>
      <c r="H1548" t="s">
        <v>400</v>
      </c>
      <c r="I1548">
        <v>474</v>
      </c>
      <c r="J1548" t="s">
        <v>437</v>
      </c>
      <c r="K1548" t="s">
        <v>438</v>
      </c>
      <c r="L1548">
        <v>22342</v>
      </c>
      <c r="M1548" t="s">
        <v>403</v>
      </c>
      <c r="N1548" t="s">
        <v>404</v>
      </c>
      <c r="O1548">
        <v>22342</v>
      </c>
      <c r="P1548" t="s">
        <v>403</v>
      </c>
      <c r="Q1548" t="s">
        <v>404</v>
      </c>
      <c r="R1548" t="s">
        <v>300</v>
      </c>
      <c r="S1548" s="2">
        <v>20743668.539999999</v>
      </c>
      <c r="U1548">
        <v>17</v>
      </c>
      <c r="IF1548">
        <v>22342</v>
      </c>
      <c r="IG1548" t="s">
        <v>403</v>
      </c>
      <c r="IH1548" t="s">
        <v>252</v>
      </c>
      <c r="IK1548">
        <v>-2</v>
      </c>
      <c r="IL1548" t="s">
        <v>253</v>
      </c>
      <c r="IM1548" t="s">
        <v>254</v>
      </c>
      <c r="IN1548" t="s">
        <v>416</v>
      </c>
      <c r="IP1548" t="s">
        <v>417</v>
      </c>
    </row>
    <row r="1549" spans="1:250" x14ac:dyDescent="0.25">
      <c r="A1549">
        <v>135291</v>
      </c>
      <c r="B1549">
        <v>1886117376</v>
      </c>
      <c r="C1549">
        <v>1403</v>
      </c>
      <c r="D1549" t="s">
        <v>399</v>
      </c>
      <c r="E1549" t="s">
        <v>400</v>
      </c>
      <c r="F1549">
        <v>1407</v>
      </c>
      <c r="G1549" t="s">
        <v>401</v>
      </c>
      <c r="H1549" t="s">
        <v>400</v>
      </c>
      <c r="I1549">
        <v>470</v>
      </c>
      <c r="J1549" t="s">
        <v>439</v>
      </c>
      <c r="K1549" t="s">
        <v>440</v>
      </c>
      <c r="L1549">
        <v>22342</v>
      </c>
      <c r="M1549" t="s">
        <v>403</v>
      </c>
      <c r="N1549" t="s">
        <v>404</v>
      </c>
      <c r="O1549">
        <v>22342</v>
      </c>
      <c r="P1549" t="s">
        <v>403</v>
      </c>
      <c r="Q1549" t="s">
        <v>404</v>
      </c>
      <c r="R1549" t="s">
        <v>300</v>
      </c>
      <c r="S1549" s="2">
        <v>20785907.84</v>
      </c>
      <c r="U1549">
        <v>17</v>
      </c>
      <c r="IF1549">
        <v>22342</v>
      </c>
      <c r="IG1549" t="s">
        <v>403</v>
      </c>
      <c r="IH1549" t="s">
        <v>252</v>
      </c>
      <c r="IK1549">
        <v>-2</v>
      </c>
      <c r="IL1549" t="s">
        <v>253</v>
      </c>
      <c r="IM1549" t="s">
        <v>254</v>
      </c>
      <c r="IN1549" t="s">
        <v>416</v>
      </c>
      <c r="IP1549" t="s">
        <v>417</v>
      </c>
    </row>
    <row r="1550" spans="1:250" x14ac:dyDescent="0.25">
      <c r="A1550">
        <v>135292</v>
      </c>
      <c r="B1550">
        <v>1886117376</v>
      </c>
      <c r="C1550">
        <v>1403</v>
      </c>
      <c r="D1550" t="s">
        <v>399</v>
      </c>
      <c r="E1550" t="s">
        <v>400</v>
      </c>
      <c r="F1550">
        <v>1407</v>
      </c>
      <c r="G1550" t="s">
        <v>401</v>
      </c>
      <c r="H1550" t="s">
        <v>400</v>
      </c>
      <c r="I1550">
        <v>467</v>
      </c>
      <c r="J1550" t="s">
        <v>441</v>
      </c>
      <c r="K1550" t="s">
        <v>442</v>
      </c>
      <c r="L1550">
        <v>22342</v>
      </c>
      <c r="M1550" t="s">
        <v>403</v>
      </c>
      <c r="N1550" t="s">
        <v>404</v>
      </c>
      <c r="O1550">
        <v>22342</v>
      </c>
      <c r="P1550" t="s">
        <v>403</v>
      </c>
      <c r="Q1550" t="s">
        <v>404</v>
      </c>
      <c r="R1550" t="s">
        <v>300</v>
      </c>
      <c r="S1550" s="2">
        <v>20733749.440000001</v>
      </c>
      <c r="U1550">
        <v>17</v>
      </c>
      <c r="IF1550">
        <v>22342</v>
      </c>
      <c r="IG1550" t="s">
        <v>403</v>
      </c>
      <c r="IH1550" t="s">
        <v>252</v>
      </c>
      <c r="IK1550">
        <v>-2</v>
      </c>
      <c r="IL1550" t="s">
        <v>253</v>
      </c>
      <c r="IM1550" t="s">
        <v>254</v>
      </c>
      <c r="IN1550" t="s">
        <v>416</v>
      </c>
      <c r="IP1550" t="s">
        <v>417</v>
      </c>
    </row>
    <row r="1551" spans="1:250" x14ac:dyDescent="0.25">
      <c r="A1551">
        <v>135293</v>
      </c>
      <c r="B1551">
        <v>1886117376</v>
      </c>
      <c r="C1551">
        <v>1403</v>
      </c>
      <c r="D1551" t="s">
        <v>399</v>
      </c>
      <c r="E1551" t="s">
        <v>400</v>
      </c>
      <c r="F1551">
        <v>1407</v>
      </c>
      <c r="G1551" t="s">
        <v>401</v>
      </c>
      <c r="H1551" t="s">
        <v>400</v>
      </c>
      <c r="I1551">
        <v>466</v>
      </c>
      <c r="J1551" t="s">
        <v>443</v>
      </c>
      <c r="K1551" t="s">
        <v>444</v>
      </c>
      <c r="L1551">
        <v>22342</v>
      </c>
      <c r="M1551" t="s">
        <v>403</v>
      </c>
      <c r="N1551" t="s">
        <v>404</v>
      </c>
      <c r="O1551">
        <v>22342</v>
      </c>
      <c r="P1551" t="s">
        <v>403</v>
      </c>
      <c r="Q1551" t="s">
        <v>404</v>
      </c>
      <c r="R1551" t="s">
        <v>300</v>
      </c>
      <c r="S1551" s="2">
        <v>20803811.920000002</v>
      </c>
      <c r="U1551">
        <v>17</v>
      </c>
      <c r="IF1551">
        <v>22342</v>
      </c>
      <c r="IG1551" t="s">
        <v>403</v>
      </c>
      <c r="IH1551" t="s">
        <v>252</v>
      </c>
      <c r="IK1551">
        <v>-2</v>
      </c>
      <c r="IL1551" t="s">
        <v>253</v>
      </c>
      <c r="IM1551" t="s">
        <v>254</v>
      </c>
      <c r="IN1551" t="s">
        <v>416</v>
      </c>
      <c r="IP1551" t="s">
        <v>417</v>
      </c>
    </row>
    <row r="1552" spans="1:250" x14ac:dyDescent="0.25">
      <c r="A1552">
        <v>135294</v>
      </c>
      <c r="B1552">
        <v>1886117376</v>
      </c>
      <c r="C1552">
        <v>1403</v>
      </c>
      <c r="D1552" t="s">
        <v>399</v>
      </c>
      <c r="E1552" t="s">
        <v>400</v>
      </c>
      <c r="F1552">
        <v>1407</v>
      </c>
      <c r="G1552" t="s">
        <v>401</v>
      </c>
      <c r="H1552" t="s">
        <v>400</v>
      </c>
      <c r="I1552">
        <v>462</v>
      </c>
      <c r="J1552" t="s">
        <v>445</v>
      </c>
      <c r="K1552" t="s">
        <v>446</v>
      </c>
      <c r="L1552">
        <v>22342</v>
      </c>
      <c r="M1552" t="s">
        <v>403</v>
      </c>
      <c r="N1552" t="s">
        <v>404</v>
      </c>
      <c r="O1552">
        <v>22342</v>
      </c>
      <c r="P1552" t="s">
        <v>403</v>
      </c>
      <c r="Q1552" t="s">
        <v>404</v>
      </c>
      <c r="R1552" t="s">
        <v>300</v>
      </c>
      <c r="S1552" s="2">
        <v>20783049.539999999</v>
      </c>
      <c r="U1552">
        <v>17</v>
      </c>
      <c r="IF1552">
        <v>22342</v>
      </c>
      <c r="IG1552" t="s">
        <v>403</v>
      </c>
      <c r="IH1552" t="s">
        <v>252</v>
      </c>
      <c r="IK1552">
        <v>-2</v>
      </c>
      <c r="IL1552" t="s">
        <v>253</v>
      </c>
      <c r="IM1552" t="s">
        <v>254</v>
      </c>
      <c r="IN1552" t="s">
        <v>416</v>
      </c>
      <c r="IP1552" t="s">
        <v>417</v>
      </c>
    </row>
    <row r="1553" spans="1:250" x14ac:dyDescent="0.25">
      <c r="A1553">
        <v>135295</v>
      </c>
      <c r="B1553">
        <v>1886117376</v>
      </c>
      <c r="C1553">
        <v>1403</v>
      </c>
      <c r="D1553" t="s">
        <v>399</v>
      </c>
      <c r="E1553" t="s">
        <v>400</v>
      </c>
      <c r="F1553">
        <v>1407</v>
      </c>
      <c r="G1553" t="s">
        <v>401</v>
      </c>
      <c r="H1553" t="s">
        <v>400</v>
      </c>
      <c r="I1553">
        <v>459</v>
      </c>
      <c r="J1553" t="s">
        <v>431</v>
      </c>
      <c r="K1553" t="s">
        <v>432</v>
      </c>
      <c r="L1553">
        <v>22342</v>
      </c>
      <c r="M1553" t="s">
        <v>403</v>
      </c>
      <c r="N1553" t="s">
        <v>404</v>
      </c>
      <c r="O1553">
        <v>22342</v>
      </c>
      <c r="P1553" t="s">
        <v>403</v>
      </c>
      <c r="Q1553" t="s">
        <v>404</v>
      </c>
      <c r="R1553" t="s">
        <v>300</v>
      </c>
      <c r="S1553" s="2">
        <v>20744490.879999999</v>
      </c>
      <c r="U1553">
        <v>17</v>
      </c>
      <c r="IF1553">
        <v>22342</v>
      </c>
      <c r="IG1553" t="s">
        <v>403</v>
      </c>
      <c r="IH1553" t="s">
        <v>252</v>
      </c>
      <c r="IK1553">
        <v>-2</v>
      </c>
      <c r="IL1553" t="s">
        <v>253</v>
      </c>
      <c r="IM1553" t="s">
        <v>254</v>
      </c>
      <c r="IN1553" t="s">
        <v>416</v>
      </c>
      <c r="IP1553" t="s">
        <v>417</v>
      </c>
    </row>
    <row r="1554" spans="1:250" x14ac:dyDescent="0.25">
      <c r="A1554">
        <v>135296</v>
      </c>
      <c r="B1554">
        <v>1886117376</v>
      </c>
      <c r="C1554">
        <v>1403</v>
      </c>
      <c r="D1554" t="s">
        <v>399</v>
      </c>
      <c r="E1554" t="s">
        <v>400</v>
      </c>
      <c r="F1554">
        <v>1407</v>
      </c>
      <c r="G1554" t="s">
        <v>401</v>
      </c>
      <c r="H1554" t="s">
        <v>400</v>
      </c>
      <c r="I1554">
        <v>454</v>
      </c>
      <c r="J1554" t="s">
        <v>420</v>
      </c>
      <c r="K1554" t="s">
        <v>421</v>
      </c>
      <c r="L1554">
        <v>22342</v>
      </c>
      <c r="M1554" t="s">
        <v>403</v>
      </c>
      <c r="N1554" t="s">
        <v>404</v>
      </c>
      <c r="O1554">
        <v>22342</v>
      </c>
      <c r="P1554" t="s">
        <v>403</v>
      </c>
      <c r="Q1554" t="s">
        <v>404</v>
      </c>
      <c r="R1554" t="s">
        <v>300</v>
      </c>
      <c r="S1554" s="2">
        <v>20803216.440000001</v>
      </c>
      <c r="U1554">
        <v>17</v>
      </c>
      <c r="IF1554">
        <v>22342</v>
      </c>
      <c r="IG1554" t="s">
        <v>403</v>
      </c>
      <c r="IH1554" t="s">
        <v>252</v>
      </c>
      <c r="IK1554">
        <v>-2</v>
      </c>
      <c r="IL1554" t="s">
        <v>253</v>
      </c>
      <c r="IM1554" t="s">
        <v>254</v>
      </c>
      <c r="IN1554" t="s">
        <v>416</v>
      </c>
      <c r="IP1554" t="s">
        <v>417</v>
      </c>
    </row>
    <row r="1555" spans="1:250" x14ac:dyDescent="0.25">
      <c r="A1555">
        <v>135297</v>
      </c>
      <c r="B1555">
        <v>1886117376</v>
      </c>
      <c r="C1555">
        <v>1403</v>
      </c>
      <c r="D1555" t="s">
        <v>399</v>
      </c>
      <c r="E1555" t="s">
        <v>400</v>
      </c>
      <c r="F1555">
        <v>1407</v>
      </c>
      <c r="G1555" t="s">
        <v>401</v>
      </c>
      <c r="H1555" t="s">
        <v>400</v>
      </c>
      <c r="I1555">
        <v>449</v>
      </c>
      <c r="J1555" t="s">
        <v>422</v>
      </c>
      <c r="K1555" t="s">
        <v>423</v>
      </c>
      <c r="L1555">
        <v>22342</v>
      </c>
      <c r="M1555" t="s">
        <v>403</v>
      </c>
      <c r="N1555" t="s">
        <v>404</v>
      </c>
      <c r="O1555">
        <v>22342</v>
      </c>
      <c r="P1555" t="s">
        <v>403</v>
      </c>
      <c r="Q1555" t="s">
        <v>404</v>
      </c>
      <c r="R1555" t="s">
        <v>300</v>
      </c>
      <c r="S1555" s="2">
        <v>20758980.940000001</v>
      </c>
      <c r="U1555">
        <v>17</v>
      </c>
      <c r="IF1555">
        <v>22342</v>
      </c>
      <c r="IG1555" t="s">
        <v>403</v>
      </c>
      <c r="IH1555" t="s">
        <v>252</v>
      </c>
      <c r="IK1555">
        <v>-2</v>
      </c>
      <c r="IL1555" t="s">
        <v>253</v>
      </c>
      <c r="IM1555" t="s">
        <v>254</v>
      </c>
      <c r="IN1555" t="s">
        <v>416</v>
      </c>
      <c r="IP1555" t="s">
        <v>417</v>
      </c>
    </row>
    <row r="1556" spans="1:250" x14ac:dyDescent="0.25">
      <c r="A1556">
        <v>135298</v>
      </c>
      <c r="B1556">
        <v>1886117376</v>
      </c>
      <c r="C1556">
        <v>1403</v>
      </c>
      <c r="D1556" t="s">
        <v>399</v>
      </c>
      <c r="E1556" t="s">
        <v>400</v>
      </c>
      <c r="F1556">
        <v>1407</v>
      </c>
      <c r="G1556" t="s">
        <v>401</v>
      </c>
      <c r="H1556" t="s">
        <v>400</v>
      </c>
      <c r="I1556">
        <v>446</v>
      </c>
      <c r="J1556" t="s">
        <v>424</v>
      </c>
      <c r="K1556" t="s">
        <v>425</v>
      </c>
      <c r="L1556">
        <v>22342</v>
      </c>
      <c r="M1556" t="s">
        <v>403</v>
      </c>
      <c r="N1556" t="s">
        <v>404</v>
      </c>
      <c r="O1556">
        <v>22342</v>
      </c>
      <c r="P1556" t="s">
        <v>403</v>
      </c>
      <c r="Q1556" t="s">
        <v>404</v>
      </c>
      <c r="R1556" t="s">
        <v>300</v>
      </c>
      <c r="S1556" s="2">
        <v>20779397.260000002</v>
      </c>
      <c r="U1556">
        <v>17</v>
      </c>
      <c r="IF1556">
        <v>22342</v>
      </c>
      <c r="IG1556" t="s">
        <v>403</v>
      </c>
      <c r="IH1556" t="s">
        <v>252</v>
      </c>
      <c r="IK1556">
        <v>-2</v>
      </c>
      <c r="IL1556" t="s">
        <v>253</v>
      </c>
      <c r="IM1556" t="s">
        <v>254</v>
      </c>
      <c r="IN1556" t="s">
        <v>416</v>
      </c>
      <c r="IP1556" t="s">
        <v>417</v>
      </c>
    </row>
    <row r="1557" spans="1:250" x14ac:dyDescent="0.25">
      <c r="A1557">
        <v>135299</v>
      </c>
      <c r="B1557">
        <v>1886117376</v>
      </c>
      <c r="C1557">
        <v>1403</v>
      </c>
      <c r="D1557" t="s">
        <v>399</v>
      </c>
      <c r="E1557" t="s">
        <v>400</v>
      </c>
      <c r="F1557">
        <v>1407</v>
      </c>
      <c r="G1557" t="s">
        <v>401</v>
      </c>
      <c r="H1557" t="s">
        <v>400</v>
      </c>
      <c r="I1557">
        <v>444</v>
      </c>
      <c r="J1557" t="s">
        <v>426</v>
      </c>
      <c r="K1557" t="s">
        <v>427</v>
      </c>
      <c r="L1557">
        <v>22342</v>
      </c>
      <c r="M1557" t="s">
        <v>403</v>
      </c>
      <c r="N1557" t="s">
        <v>404</v>
      </c>
      <c r="O1557">
        <v>22342</v>
      </c>
      <c r="P1557" t="s">
        <v>403</v>
      </c>
      <c r="Q1557" t="s">
        <v>404</v>
      </c>
      <c r="R1557" t="s">
        <v>300</v>
      </c>
      <c r="S1557" s="2">
        <v>20748205.530000001</v>
      </c>
      <c r="U1557">
        <v>17</v>
      </c>
      <c r="IF1557">
        <v>22342</v>
      </c>
      <c r="IG1557" t="s">
        <v>403</v>
      </c>
      <c r="IH1557" t="s">
        <v>252</v>
      </c>
      <c r="IK1557">
        <v>-2</v>
      </c>
      <c r="IL1557" t="s">
        <v>253</v>
      </c>
      <c r="IM1557" t="s">
        <v>254</v>
      </c>
      <c r="IN1557" t="s">
        <v>416</v>
      </c>
      <c r="IP1557" t="s">
        <v>417</v>
      </c>
    </row>
    <row r="1558" spans="1:250" x14ac:dyDescent="0.25">
      <c r="A1558">
        <v>135300</v>
      </c>
      <c r="B1558">
        <v>1886117376</v>
      </c>
      <c r="C1558">
        <v>1403</v>
      </c>
      <c r="D1558" t="s">
        <v>399</v>
      </c>
      <c r="E1558" t="s">
        <v>400</v>
      </c>
      <c r="F1558">
        <v>1407</v>
      </c>
      <c r="G1558" t="s">
        <v>401</v>
      </c>
      <c r="H1558" t="s">
        <v>400</v>
      </c>
      <c r="I1558">
        <v>439</v>
      </c>
      <c r="J1558" t="s">
        <v>428</v>
      </c>
      <c r="K1558" t="s">
        <v>429</v>
      </c>
      <c r="L1558">
        <v>22342</v>
      </c>
      <c r="M1558" t="s">
        <v>403</v>
      </c>
      <c r="N1558" t="s">
        <v>404</v>
      </c>
      <c r="O1558">
        <v>22342</v>
      </c>
      <c r="P1558" t="s">
        <v>403</v>
      </c>
      <c r="Q1558" t="s">
        <v>404</v>
      </c>
      <c r="R1558" t="s">
        <v>300</v>
      </c>
      <c r="S1558" s="2">
        <v>20796269.170000002</v>
      </c>
      <c r="U1558">
        <v>17</v>
      </c>
      <c r="IF1558">
        <v>22342</v>
      </c>
      <c r="IG1558" t="s">
        <v>403</v>
      </c>
      <c r="IH1558" t="s">
        <v>252</v>
      </c>
      <c r="IK1558">
        <v>-2</v>
      </c>
      <c r="IL1558" t="s">
        <v>253</v>
      </c>
      <c r="IM1558" t="s">
        <v>254</v>
      </c>
      <c r="IN1558" t="s">
        <v>416</v>
      </c>
      <c r="IP1558" t="s">
        <v>417</v>
      </c>
    </row>
    <row r="1559" spans="1:250" x14ac:dyDescent="0.25">
      <c r="A1559">
        <v>135301</v>
      </c>
      <c r="B1559">
        <v>1886117376</v>
      </c>
      <c r="C1559">
        <v>1403</v>
      </c>
      <c r="D1559" t="s">
        <v>399</v>
      </c>
      <c r="E1559" t="s">
        <v>400</v>
      </c>
      <c r="F1559">
        <v>1407</v>
      </c>
      <c r="G1559" t="s">
        <v>401</v>
      </c>
      <c r="H1559" t="s">
        <v>400</v>
      </c>
      <c r="I1559">
        <v>434</v>
      </c>
      <c r="J1559" t="s">
        <v>414</v>
      </c>
      <c r="K1559" t="s">
        <v>415</v>
      </c>
      <c r="L1559">
        <v>22342</v>
      </c>
      <c r="M1559" t="s">
        <v>403</v>
      </c>
      <c r="N1559" t="s">
        <v>404</v>
      </c>
      <c r="O1559">
        <v>22342</v>
      </c>
      <c r="P1559" t="s">
        <v>403</v>
      </c>
      <c r="Q1559" t="s">
        <v>404</v>
      </c>
      <c r="R1559" t="s">
        <v>300</v>
      </c>
      <c r="S1559" s="2">
        <v>20760512.100000001</v>
      </c>
      <c r="U1559">
        <v>17</v>
      </c>
      <c r="IF1559">
        <v>22342</v>
      </c>
      <c r="IG1559" t="s">
        <v>403</v>
      </c>
      <c r="IH1559" t="s">
        <v>252</v>
      </c>
      <c r="IK1559">
        <v>-2</v>
      </c>
      <c r="IL1559" t="s">
        <v>253</v>
      </c>
      <c r="IM1559" t="s">
        <v>254</v>
      </c>
      <c r="IN1559" t="s">
        <v>416</v>
      </c>
      <c r="IP1559" t="s">
        <v>417</v>
      </c>
    </row>
    <row r="1560" spans="1:250" x14ac:dyDescent="0.25">
      <c r="A1560">
        <v>135302</v>
      </c>
      <c r="B1560">
        <v>1886117376</v>
      </c>
      <c r="C1560">
        <v>1403</v>
      </c>
      <c r="D1560" t="s">
        <v>399</v>
      </c>
      <c r="E1560" t="s">
        <v>400</v>
      </c>
      <c r="F1560">
        <v>1407</v>
      </c>
      <c r="G1560" t="s">
        <v>401</v>
      </c>
      <c r="H1560" t="s">
        <v>400</v>
      </c>
      <c r="I1560">
        <v>430</v>
      </c>
      <c r="J1560" t="s">
        <v>410</v>
      </c>
      <c r="K1560" t="s">
        <v>411</v>
      </c>
      <c r="L1560">
        <v>22342</v>
      </c>
      <c r="M1560" t="s">
        <v>403</v>
      </c>
      <c r="N1560" t="s">
        <v>404</v>
      </c>
      <c r="O1560">
        <v>22342</v>
      </c>
      <c r="P1560" t="s">
        <v>403</v>
      </c>
      <c r="Q1560" t="s">
        <v>404</v>
      </c>
      <c r="R1560" t="s">
        <v>300</v>
      </c>
      <c r="S1560" s="2">
        <v>20774921.530000001</v>
      </c>
      <c r="U1560">
        <v>17</v>
      </c>
      <c r="IF1560">
        <v>22342</v>
      </c>
      <c r="IG1560" t="s">
        <v>403</v>
      </c>
      <c r="IH1560" t="s">
        <v>252</v>
      </c>
      <c r="IK1560">
        <v>-2</v>
      </c>
      <c r="IL1560" t="s">
        <v>253</v>
      </c>
      <c r="IM1560" t="s">
        <v>254</v>
      </c>
      <c r="IN1560" t="s">
        <v>416</v>
      </c>
      <c r="IP1560" t="s">
        <v>417</v>
      </c>
    </row>
    <row r="1561" spans="1:250" x14ac:dyDescent="0.25">
      <c r="A1561">
        <v>135303</v>
      </c>
      <c r="B1561">
        <v>1886117376</v>
      </c>
      <c r="C1561">
        <v>1403</v>
      </c>
      <c r="D1561" t="s">
        <v>399</v>
      </c>
      <c r="E1561" t="s">
        <v>400</v>
      </c>
      <c r="F1561">
        <v>1407</v>
      </c>
      <c r="G1561" t="s">
        <v>401</v>
      </c>
      <c r="H1561" t="s">
        <v>400</v>
      </c>
      <c r="I1561">
        <v>428</v>
      </c>
      <c r="J1561" t="s">
        <v>391</v>
      </c>
      <c r="K1561" t="s">
        <v>402</v>
      </c>
      <c r="L1561">
        <v>22342</v>
      </c>
      <c r="M1561" t="s">
        <v>403</v>
      </c>
      <c r="N1561" t="s">
        <v>404</v>
      </c>
      <c r="O1561">
        <v>22342</v>
      </c>
      <c r="P1561" t="s">
        <v>403</v>
      </c>
      <c r="Q1561" t="s">
        <v>404</v>
      </c>
      <c r="R1561" t="s">
        <v>300</v>
      </c>
      <c r="S1561" s="2">
        <v>20751335.850000001</v>
      </c>
      <c r="U1561">
        <v>17</v>
      </c>
      <c r="IF1561">
        <v>22342</v>
      </c>
      <c r="IG1561" t="s">
        <v>403</v>
      </c>
      <c r="IH1561" t="s">
        <v>252</v>
      </c>
      <c r="IK1561">
        <v>-2</v>
      </c>
      <c r="IL1561" t="s">
        <v>253</v>
      </c>
      <c r="IM1561" t="s">
        <v>254</v>
      </c>
      <c r="IN1561" t="s">
        <v>416</v>
      </c>
      <c r="IP1561" t="s">
        <v>417</v>
      </c>
    </row>
    <row r="1562" spans="1:250" x14ac:dyDescent="0.25">
      <c r="A1562">
        <v>135304</v>
      </c>
      <c r="B1562">
        <v>1886117376</v>
      </c>
      <c r="C1562">
        <v>1403</v>
      </c>
      <c r="D1562" t="s">
        <v>399</v>
      </c>
      <c r="E1562" t="s">
        <v>400</v>
      </c>
      <c r="F1562">
        <v>1407</v>
      </c>
      <c r="G1562" t="s">
        <v>401</v>
      </c>
      <c r="H1562" t="s">
        <v>400</v>
      </c>
      <c r="I1562">
        <v>423</v>
      </c>
      <c r="J1562" t="s">
        <v>392</v>
      </c>
      <c r="K1562" t="s">
        <v>393</v>
      </c>
      <c r="L1562">
        <v>22342</v>
      </c>
      <c r="M1562" t="s">
        <v>403</v>
      </c>
      <c r="N1562" t="s">
        <v>404</v>
      </c>
      <c r="O1562">
        <v>22342</v>
      </c>
      <c r="P1562" t="s">
        <v>403</v>
      </c>
      <c r="Q1562" t="s">
        <v>404</v>
      </c>
      <c r="R1562" t="s">
        <v>300</v>
      </c>
      <c r="S1562" s="2">
        <v>20770504.77</v>
      </c>
      <c r="U1562">
        <v>17</v>
      </c>
      <c r="IF1562">
        <v>22342</v>
      </c>
      <c r="IG1562" t="s">
        <v>403</v>
      </c>
      <c r="IH1562" t="s">
        <v>252</v>
      </c>
      <c r="IK1562">
        <v>-2</v>
      </c>
      <c r="IL1562" t="s">
        <v>253</v>
      </c>
      <c r="IM1562" t="s">
        <v>254</v>
      </c>
      <c r="IN1562" t="s">
        <v>416</v>
      </c>
      <c r="IP1562" t="s">
        <v>417</v>
      </c>
    </row>
    <row r="1563" spans="1:250" x14ac:dyDescent="0.25">
      <c r="A1563">
        <v>135305</v>
      </c>
      <c r="B1563">
        <v>1886117376</v>
      </c>
      <c r="C1563">
        <v>1403</v>
      </c>
      <c r="D1563" t="s">
        <v>399</v>
      </c>
      <c r="E1563" t="s">
        <v>400</v>
      </c>
      <c r="F1563">
        <v>1407</v>
      </c>
      <c r="G1563" t="s">
        <v>401</v>
      </c>
      <c r="H1563" t="s">
        <v>400</v>
      </c>
      <c r="I1563">
        <v>421</v>
      </c>
      <c r="J1563" t="s">
        <v>394</v>
      </c>
      <c r="K1563" t="s">
        <v>405</v>
      </c>
      <c r="L1563">
        <v>22342</v>
      </c>
      <c r="M1563" t="s">
        <v>403</v>
      </c>
      <c r="N1563" t="s">
        <v>404</v>
      </c>
      <c r="O1563">
        <v>22342</v>
      </c>
      <c r="P1563" t="s">
        <v>403</v>
      </c>
      <c r="Q1563" t="s">
        <v>404</v>
      </c>
      <c r="R1563" t="s">
        <v>300</v>
      </c>
      <c r="S1563" s="2">
        <v>20747842.559999999</v>
      </c>
      <c r="U1563">
        <v>17</v>
      </c>
      <c r="IF1563">
        <v>22342</v>
      </c>
      <c r="IG1563" t="s">
        <v>403</v>
      </c>
      <c r="IH1563" t="s">
        <v>252</v>
      </c>
      <c r="IK1563">
        <v>-2</v>
      </c>
      <c r="IL1563" t="s">
        <v>253</v>
      </c>
      <c r="IM1563" t="s">
        <v>254</v>
      </c>
      <c r="IN1563" t="s">
        <v>416</v>
      </c>
      <c r="IP1563" t="s">
        <v>417</v>
      </c>
    </row>
    <row r="1564" spans="1:250" x14ac:dyDescent="0.25">
      <c r="A1564">
        <v>135306</v>
      </c>
      <c r="B1564">
        <v>1886117376</v>
      </c>
      <c r="C1564">
        <v>1403</v>
      </c>
      <c r="D1564" t="s">
        <v>399</v>
      </c>
      <c r="E1564" t="s">
        <v>400</v>
      </c>
      <c r="F1564">
        <v>1407</v>
      </c>
      <c r="G1564" t="s">
        <v>401</v>
      </c>
      <c r="H1564" t="s">
        <v>400</v>
      </c>
      <c r="I1564">
        <v>417</v>
      </c>
      <c r="J1564" t="s">
        <v>389</v>
      </c>
      <c r="K1564" t="s">
        <v>390</v>
      </c>
      <c r="L1564">
        <v>22342</v>
      </c>
      <c r="M1564" t="s">
        <v>403</v>
      </c>
      <c r="N1564" t="s">
        <v>404</v>
      </c>
      <c r="O1564">
        <v>22342</v>
      </c>
      <c r="P1564" t="s">
        <v>403</v>
      </c>
      <c r="Q1564" t="s">
        <v>404</v>
      </c>
      <c r="R1564" t="s">
        <v>300</v>
      </c>
      <c r="S1564" s="2">
        <v>20784558.09</v>
      </c>
      <c r="U1564">
        <v>17</v>
      </c>
      <c r="IF1564">
        <v>22342</v>
      </c>
      <c r="IG1564" t="s">
        <v>403</v>
      </c>
      <c r="IH1564" t="s">
        <v>252</v>
      </c>
      <c r="IK1564">
        <v>-2</v>
      </c>
      <c r="IL1564" t="s">
        <v>253</v>
      </c>
      <c r="IM1564" t="s">
        <v>254</v>
      </c>
      <c r="IN1564" t="s">
        <v>416</v>
      </c>
      <c r="IP1564" t="s">
        <v>417</v>
      </c>
    </row>
    <row r="1565" spans="1:250" x14ac:dyDescent="0.25">
      <c r="A1565">
        <v>135307</v>
      </c>
      <c r="B1565">
        <v>1886117376</v>
      </c>
      <c r="C1565">
        <v>1403</v>
      </c>
      <c r="D1565" t="s">
        <v>399</v>
      </c>
      <c r="E1565" t="s">
        <v>400</v>
      </c>
      <c r="F1565">
        <v>1407</v>
      </c>
      <c r="G1565" t="s">
        <v>401</v>
      </c>
      <c r="H1565" t="s">
        <v>400</v>
      </c>
      <c r="I1565">
        <v>504</v>
      </c>
      <c r="J1565" t="s">
        <v>464</v>
      </c>
      <c r="K1565" t="s">
        <v>463</v>
      </c>
      <c r="L1565">
        <v>1736</v>
      </c>
      <c r="M1565" t="s">
        <v>406</v>
      </c>
      <c r="N1565" t="s">
        <v>256</v>
      </c>
      <c r="O1565">
        <v>1736</v>
      </c>
      <c r="P1565" t="s">
        <v>406</v>
      </c>
      <c r="Q1565" t="s">
        <v>256</v>
      </c>
      <c r="R1565" t="s">
        <v>300</v>
      </c>
      <c r="S1565" s="2">
        <v>24609168.760000002</v>
      </c>
      <c r="U1565">
        <v>17</v>
      </c>
      <c r="IF1565">
        <v>1736</v>
      </c>
      <c r="IG1565" t="s">
        <v>406</v>
      </c>
      <c r="IH1565" t="s">
        <v>252</v>
      </c>
      <c r="IK1565">
        <v>-2</v>
      </c>
      <c r="IL1565" t="s">
        <v>253</v>
      </c>
      <c r="IM1565" t="s">
        <v>254</v>
      </c>
      <c r="IN1565" t="s">
        <v>416</v>
      </c>
      <c r="IP1565" t="s">
        <v>418</v>
      </c>
    </row>
    <row r="1566" spans="1:250" x14ac:dyDescent="0.25">
      <c r="A1566">
        <v>135308</v>
      </c>
      <c r="B1566">
        <v>1886117376</v>
      </c>
      <c r="C1566">
        <v>1403</v>
      </c>
      <c r="D1566" t="s">
        <v>399</v>
      </c>
      <c r="E1566" t="s">
        <v>400</v>
      </c>
      <c r="F1566">
        <v>1407</v>
      </c>
      <c r="G1566" t="s">
        <v>401</v>
      </c>
      <c r="H1566" t="s">
        <v>400</v>
      </c>
      <c r="I1566">
        <v>501</v>
      </c>
      <c r="J1566" t="s">
        <v>468</v>
      </c>
      <c r="K1566" t="s">
        <v>469</v>
      </c>
      <c r="L1566">
        <v>1736</v>
      </c>
      <c r="M1566" t="s">
        <v>406</v>
      </c>
      <c r="N1566" t="s">
        <v>256</v>
      </c>
      <c r="O1566">
        <v>1736</v>
      </c>
      <c r="P1566" t="s">
        <v>406</v>
      </c>
      <c r="Q1566" t="s">
        <v>256</v>
      </c>
      <c r="R1566" t="s">
        <v>300</v>
      </c>
      <c r="S1566" s="2">
        <v>24545947.739999998</v>
      </c>
      <c r="U1566">
        <v>17</v>
      </c>
      <c r="IF1566">
        <v>1736</v>
      </c>
      <c r="IG1566" t="s">
        <v>406</v>
      </c>
      <c r="IH1566" t="s">
        <v>252</v>
      </c>
      <c r="IK1566">
        <v>-2</v>
      </c>
      <c r="IL1566" t="s">
        <v>253</v>
      </c>
      <c r="IM1566" t="s">
        <v>254</v>
      </c>
      <c r="IN1566" t="s">
        <v>416</v>
      </c>
      <c r="IP1566" t="s">
        <v>418</v>
      </c>
    </row>
    <row r="1567" spans="1:250" x14ac:dyDescent="0.25">
      <c r="A1567">
        <v>135309</v>
      </c>
      <c r="B1567">
        <v>1886117376</v>
      </c>
      <c r="C1567">
        <v>1403</v>
      </c>
      <c r="D1567" t="s">
        <v>399</v>
      </c>
      <c r="E1567" t="s">
        <v>400</v>
      </c>
      <c r="F1567">
        <v>1407</v>
      </c>
      <c r="G1567" t="s">
        <v>401</v>
      </c>
      <c r="H1567" t="s">
        <v>400</v>
      </c>
      <c r="I1567">
        <v>499</v>
      </c>
      <c r="J1567" t="s">
        <v>470</v>
      </c>
      <c r="K1567" t="s">
        <v>471</v>
      </c>
      <c r="L1567">
        <v>1736</v>
      </c>
      <c r="M1567" t="s">
        <v>406</v>
      </c>
      <c r="N1567" t="s">
        <v>256</v>
      </c>
      <c r="O1567">
        <v>1736</v>
      </c>
      <c r="P1567" t="s">
        <v>406</v>
      </c>
      <c r="Q1567" t="s">
        <v>256</v>
      </c>
      <c r="R1567" t="s">
        <v>300</v>
      </c>
      <c r="S1567" s="2">
        <v>24494103.399999999</v>
      </c>
      <c r="U1567">
        <v>17</v>
      </c>
      <c r="IF1567">
        <v>1736</v>
      </c>
      <c r="IG1567" t="s">
        <v>406</v>
      </c>
      <c r="IH1567" t="s">
        <v>252</v>
      </c>
      <c r="IK1567">
        <v>-2</v>
      </c>
      <c r="IL1567" t="s">
        <v>253</v>
      </c>
      <c r="IM1567" t="s">
        <v>254</v>
      </c>
      <c r="IN1567" t="s">
        <v>416</v>
      </c>
      <c r="IP1567" t="s">
        <v>418</v>
      </c>
    </row>
    <row r="1568" spans="1:250" x14ac:dyDescent="0.25">
      <c r="A1568">
        <v>135310</v>
      </c>
      <c r="B1568">
        <v>1886117376</v>
      </c>
      <c r="C1568">
        <v>1403</v>
      </c>
      <c r="D1568" t="s">
        <v>399</v>
      </c>
      <c r="E1568" t="s">
        <v>400</v>
      </c>
      <c r="F1568">
        <v>1407</v>
      </c>
      <c r="G1568" t="s">
        <v>401</v>
      </c>
      <c r="H1568" t="s">
        <v>400</v>
      </c>
      <c r="I1568">
        <v>493</v>
      </c>
      <c r="J1568" t="s">
        <v>472</v>
      </c>
      <c r="K1568" t="s">
        <v>473</v>
      </c>
      <c r="L1568">
        <v>1736</v>
      </c>
      <c r="M1568" t="s">
        <v>406</v>
      </c>
      <c r="N1568" t="s">
        <v>256</v>
      </c>
      <c r="O1568">
        <v>1736</v>
      </c>
      <c r="P1568" t="s">
        <v>406</v>
      </c>
      <c r="Q1568" t="s">
        <v>256</v>
      </c>
      <c r="R1568" t="s">
        <v>300</v>
      </c>
      <c r="S1568" s="2">
        <v>24442258.969999999</v>
      </c>
      <c r="U1568">
        <v>17</v>
      </c>
      <c r="IF1568">
        <v>1736</v>
      </c>
      <c r="IG1568" t="s">
        <v>406</v>
      </c>
      <c r="IH1568" t="s">
        <v>252</v>
      </c>
      <c r="IK1568">
        <v>-2</v>
      </c>
      <c r="IL1568" t="s">
        <v>253</v>
      </c>
      <c r="IM1568" t="s">
        <v>254</v>
      </c>
      <c r="IN1568" t="s">
        <v>416</v>
      </c>
      <c r="IP1568" t="s">
        <v>418</v>
      </c>
    </row>
    <row r="1569" spans="1:250" x14ac:dyDescent="0.25">
      <c r="A1569">
        <v>135311</v>
      </c>
      <c r="B1569">
        <v>1886117376</v>
      </c>
      <c r="C1569">
        <v>1403</v>
      </c>
      <c r="D1569" t="s">
        <v>399</v>
      </c>
      <c r="E1569" t="s">
        <v>400</v>
      </c>
      <c r="F1569">
        <v>1407</v>
      </c>
      <c r="G1569" t="s">
        <v>401</v>
      </c>
      <c r="H1569" t="s">
        <v>400</v>
      </c>
      <c r="I1569">
        <v>491</v>
      </c>
      <c r="J1569" t="s">
        <v>474</v>
      </c>
      <c r="K1569" t="s">
        <v>475</v>
      </c>
      <c r="L1569">
        <v>1736</v>
      </c>
      <c r="M1569" t="s">
        <v>406</v>
      </c>
      <c r="N1569" t="s">
        <v>256</v>
      </c>
      <c r="O1569">
        <v>1736</v>
      </c>
      <c r="P1569" t="s">
        <v>406</v>
      </c>
      <c r="Q1569" t="s">
        <v>256</v>
      </c>
      <c r="R1569" t="s">
        <v>300</v>
      </c>
      <c r="S1569" s="2">
        <v>24383258.57</v>
      </c>
      <c r="U1569">
        <v>17</v>
      </c>
      <c r="IF1569">
        <v>1736</v>
      </c>
      <c r="IG1569" t="s">
        <v>406</v>
      </c>
      <c r="IH1569" t="s">
        <v>252</v>
      </c>
      <c r="IK1569">
        <v>-2</v>
      </c>
      <c r="IL1569" t="s">
        <v>253</v>
      </c>
      <c r="IM1569" t="s">
        <v>254</v>
      </c>
      <c r="IN1569" t="s">
        <v>416</v>
      </c>
      <c r="IP1569" t="s">
        <v>418</v>
      </c>
    </row>
    <row r="1570" spans="1:250" x14ac:dyDescent="0.25">
      <c r="A1570">
        <v>135312</v>
      </c>
      <c r="B1570">
        <v>1886117376</v>
      </c>
      <c r="C1570">
        <v>1403</v>
      </c>
      <c r="D1570" t="s">
        <v>399</v>
      </c>
      <c r="E1570" t="s">
        <v>400</v>
      </c>
      <c r="F1570">
        <v>1407</v>
      </c>
      <c r="G1570" t="s">
        <v>401</v>
      </c>
      <c r="H1570" t="s">
        <v>400</v>
      </c>
      <c r="I1570">
        <v>484</v>
      </c>
      <c r="J1570" t="s">
        <v>476</v>
      </c>
      <c r="K1570" t="s">
        <v>477</v>
      </c>
      <c r="L1570">
        <v>1736</v>
      </c>
      <c r="M1570" t="s">
        <v>406</v>
      </c>
      <c r="N1570" t="s">
        <v>256</v>
      </c>
      <c r="O1570">
        <v>1736</v>
      </c>
      <c r="P1570" t="s">
        <v>406</v>
      </c>
      <c r="Q1570" t="s">
        <v>256</v>
      </c>
      <c r="R1570" t="s">
        <v>300</v>
      </c>
      <c r="S1570" s="2">
        <v>24339008.260000002</v>
      </c>
      <c r="U1570">
        <v>17</v>
      </c>
      <c r="IF1570">
        <v>1736</v>
      </c>
      <c r="IG1570" t="s">
        <v>406</v>
      </c>
      <c r="IH1570" t="s">
        <v>252</v>
      </c>
      <c r="IK1570">
        <v>-2</v>
      </c>
      <c r="IL1570" t="s">
        <v>253</v>
      </c>
      <c r="IM1570" t="s">
        <v>254</v>
      </c>
      <c r="IN1570" t="s">
        <v>416</v>
      </c>
      <c r="IP1570" t="s">
        <v>418</v>
      </c>
    </row>
    <row r="1571" spans="1:250" x14ac:dyDescent="0.25">
      <c r="A1571">
        <v>135313</v>
      </c>
      <c r="B1571">
        <v>1886117376</v>
      </c>
      <c r="C1571">
        <v>1403</v>
      </c>
      <c r="D1571" t="s">
        <v>399</v>
      </c>
      <c r="E1571" t="s">
        <v>400</v>
      </c>
      <c r="F1571">
        <v>1407</v>
      </c>
      <c r="G1571" t="s">
        <v>401</v>
      </c>
      <c r="H1571" t="s">
        <v>400</v>
      </c>
      <c r="I1571">
        <v>483</v>
      </c>
      <c r="J1571" t="s">
        <v>448</v>
      </c>
      <c r="K1571" t="s">
        <v>449</v>
      </c>
      <c r="L1571">
        <v>1736</v>
      </c>
      <c r="M1571" t="s">
        <v>406</v>
      </c>
      <c r="N1571" t="s">
        <v>256</v>
      </c>
      <c r="O1571">
        <v>1736</v>
      </c>
      <c r="P1571" t="s">
        <v>406</v>
      </c>
      <c r="Q1571" t="s">
        <v>256</v>
      </c>
      <c r="R1571" t="s">
        <v>300</v>
      </c>
      <c r="S1571" s="2">
        <v>24269289.120000001</v>
      </c>
      <c r="U1571">
        <v>17</v>
      </c>
      <c r="IF1571">
        <v>1736</v>
      </c>
      <c r="IG1571" t="s">
        <v>406</v>
      </c>
      <c r="IH1571" t="s">
        <v>252</v>
      </c>
      <c r="IK1571">
        <v>-2</v>
      </c>
      <c r="IL1571" t="s">
        <v>253</v>
      </c>
      <c r="IM1571" t="s">
        <v>254</v>
      </c>
      <c r="IN1571" t="s">
        <v>416</v>
      </c>
      <c r="IP1571" t="s">
        <v>418</v>
      </c>
    </row>
    <row r="1572" spans="1:250" x14ac:dyDescent="0.25">
      <c r="A1572">
        <v>135314</v>
      </c>
      <c r="B1572">
        <v>1886117376</v>
      </c>
      <c r="C1572">
        <v>1403</v>
      </c>
      <c r="D1572" t="s">
        <v>399</v>
      </c>
      <c r="E1572" t="s">
        <v>400</v>
      </c>
      <c r="F1572">
        <v>1407</v>
      </c>
      <c r="G1572" t="s">
        <v>401</v>
      </c>
      <c r="H1572" t="s">
        <v>400</v>
      </c>
      <c r="I1572">
        <v>479</v>
      </c>
      <c r="J1572" t="s">
        <v>450</v>
      </c>
      <c r="K1572" t="s">
        <v>451</v>
      </c>
      <c r="L1572">
        <v>1736</v>
      </c>
      <c r="M1572" t="s">
        <v>406</v>
      </c>
      <c r="N1572" t="s">
        <v>256</v>
      </c>
      <c r="O1572">
        <v>1736</v>
      </c>
      <c r="P1572" t="s">
        <v>406</v>
      </c>
      <c r="Q1572" t="s">
        <v>256</v>
      </c>
      <c r="R1572" t="s">
        <v>300</v>
      </c>
      <c r="S1572" s="2">
        <v>24236302.109999999</v>
      </c>
      <c r="U1572">
        <v>17</v>
      </c>
      <c r="IF1572">
        <v>1736</v>
      </c>
      <c r="IG1572" t="s">
        <v>406</v>
      </c>
      <c r="IH1572" t="s">
        <v>252</v>
      </c>
      <c r="IK1572">
        <v>-2</v>
      </c>
      <c r="IL1572" t="s">
        <v>253</v>
      </c>
      <c r="IM1572" t="s">
        <v>254</v>
      </c>
      <c r="IN1572" t="s">
        <v>416</v>
      </c>
      <c r="IP1572" t="s">
        <v>418</v>
      </c>
    </row>
    <row r="1573" spans="1:250" x14ac:dyDescent="0.25">
      <c r="A1573">
        <v>135315</v>
      </c>
      <c r="B1573">
        <v>1886117376</v>
      </c>
      <c r="C1573">
        <v>1403</v>
      </c>
      <c r="D1573" t="s">
        <v>399</v>
      </c>
      <c r="E1573" t="s">
        <v>400</v>
      </c>
      <c r="F1573">
        <v>1407</v>
      </c>
      <c r="G1573" t="s">
        <v>401</v>
      </c>
      <c r="H1573" t="s">
        <v>400</v>
      </c>
      <c r="I1573">
        <v>475</v>
      </c>
      <c r="J1573" t="s">
        <v>433</v>
      </c>
      <c r="K1573" t="s">
        <v>434</v>
      </c>
      <c r="L1573">
        <v>1736</v>
      </c>
      <c r="M1573" t="s">
        <v>406</v>
      </c>
      <c r="N1573" t="s">
        <v>256</v>
      </c>
      <c r="O1573">
        <v>1736</v>
      </c>
      <c r="P1573" t="s">
        <v>406</v>
      </c>
      <c r="Q1573" t="s">
        <v>256</v>
      </c>
      <c r="R1573" t="s">
        <v>300</v>
      </c>
      <c r="S1573" s="2">
        <v>24210625.600000001</v>
      </c>
      <c r="U1573">
        <v>17</v>
      </c>
      <c r="IF1573">
        <v>1736</v>
      </c>
      <c r="IG1573" t="s">
        <v>406</v>
      </c>
      <c r="IH1573" t="s">
        <v>252</v>
      </c>
      <c r="IK1573">
        <v>-2</v>
      </c>
      <c r="IL1573" t="s">
        <v>253</v>
      </c>
      <c r="IM1573" t="s">
        <v>254</v>
      </c>
      <c r="IN1573" t="s">
        <v>416</v>
      </c>
      <c r="IP1573" t="s">
        <v>418</v>
      </c>
    </row>
    <row r="1574" spans="1:250" x14ac:dyDescent="0.25">
      <c r="A1574">
        <v>135316</v>
      </c>
      <c r="B1574">
        <v>1886117376</v>
      </c>
      <c r="C1574">
        <v>1403</v>
      </c>
      <c r="D1574" t="s">
        <v>399</v>
      </c>
      <c r="E1574" t="s">
        <v>400</v>
      </c>
      <c r="F1574">
        <v>1407</v>
      </c>
      <c r="G1574" t="s">
        <v>401</v>
      </c>
      <c r="H1574" t="s">
        <v>400</v>
      </c>
      <c r="I1574">
        <v>474</v>
      </c>
      <c r="J1574" t="s">
        <v>437</v>
      </c>
      <c r="K1574" t="s">
        <v>438</v>
      </c>
      <c r="L1574">
        <v>1736</v>
      </c>
      <c r="M1574" t="s">
        <v>406</v>
      </c>
      <c r="N1574" t="s">
        <v>256</v>
      </c>
      <c r="O1574">
        <v>1736</v>
      </c>
      <c r="P1574" t="s">
        <v>406</v>
      </c>
      <c r="Q1574" t="s">
        <v>256</v>
      </c>
      <c r="R1574" t="s">
        <v>300</v>
      </c>
      <c r="S1574" s="2">
        <v>24159765.760000002</v>
      </c>
      <c r="U1574">
        <v>17</v>
      </c>
      <c r="IF1574">
        <v>1736</v>
      </c>
      <c r="IG1574" t="s">
        <v>406</v>
      </c>
      <c r="IH1574" t="s">
        <v>252</v>
      </c>
      <c r="IK1574">
        <v>-2</v>
      </c>
      <c r="IL1574" t="s">
        <v>253</v>
      </c>
      <c r="IM1574" t="s">
        <v>254</v>
      </c>
      <c r="IN1574" t="s">
        <v>416</v>
      </c>
      <c r="IP1574" t="s">
        <v>418</v>
      </c>
    </row>
    <row r="1575" spans="1:250" x14ac:dyDescent="0.25">
      <c r="A1575">
        <v>135317</v>
      </c>
      <c r="B1575">
        <v>1886117376</v>
      </c>
      <c r="C1575">
        <v>1403</v>
      </c>
      <c r="D1575" t="s">
        <v>399</v>
      </c>
      <c r="E1575" t="s">
        <v>400</v>
      </c>
      <c r="F1575">
        <v>1407</v>
      </c>
      <c r="G1575" t="s">
        <v>401</v>
      </c>
      <c r="H1575" t="s">
        <v>400</v>
      </c>
      <c r="I1575">
        <v>470</v>
      </c>
      <c r="J1575" t="s">
        <v>439</v>
      </c>
      <c r="K1575" t="s">
        <v>440</v>
      </c>
      <c r="L1575">
        <v>1736</v>
      </c>
      <c r="M1575" t="s">
        <v>406</v>
      </c>
      <c r="N1575" t="s">
        <v>256</v>
      </c>
      <c r="O1575">
        <v>1736</v>
      </c>
      <c r="P1575" t="s">
        <v>406</v>
      </c>
      <c r="Q1575" t="s">
        <v>256</v>
      </c>
      <c r="R1575" t="s">
        <v>300</v>
      </c>
      <c r="S1575" s="2">
        <v>24108905.800000001</v>
      </c>
      <c r="U1575">
        <v>17</v>
      </c>
      <c r="IF1575">
        <v>1736</v>
      </c>
      <c r="IG1575" t="s">
        <v>406</v>
      </c>
      <c r="IH1575" t="s">
        <v>252</v>
      </c>
      <c r="IK1575">
        <v>-2</v>
      </c>
      <c r="IL1575" t="s">
        <v>253</v>
      </c>
      <c r="IM1575" t="s">
        <v>254</v>
      </c>
      <c r="IN1575" t="s">
        <v>416</v>
      </c>
      <c r="IP1575" t="s">
        <v>418</v>
      </c>
    </row>
    <row r="1576" spans="1:250" x14ac:dyDescent="0.25">
      <c r="A1576">
        <v>135318</v>
      </c>
      <c r="B1576">
        <v>1886117376</v>
      </c>
      <c r="C1576">
        <v>1403</v>
      </c>
      <c r="D1576" t="s">
        <v>399</v>
      </c>
      <c r="E1576" t="s">
        <v>400</v>
      </c>
      <c r="F1576">
        <v>1407</v>
      </c>
      <c r="G1576" t="s">
        <v>401</v>
      </c>
      <c r="H1576" t="s">
        <v>400</v>
      </c>
      <c r="I1576">
        <v>467</v>
      </c>
      <c r="J1576" t="s">
        <v>441</v>
      </c>
      <c r="K1576" t="s">
        <v>442</v>
      </c>
      <c r="L1576">
        <v>1736</v>
      </c>
      <c r="M1576" t="s">
        <v>406</v>
      </c>
      <c r="N1576" t="s">
        <v>256</v>
      </c>
      <c r="O1576">
        <v>1736</v>
      </c>
      <c r="P1576" t="s">
        <v>406</v>
      </c>
      <c r="Q1576" t="s">
        <v>256</v>
      </c>
      <c r="R1576" t="s">
        <v>300</v>
      </c>
      <c r="S1576" s="2">
        <v>24048408.949999999</v>
      </c>
      <c r="U1576">
        <v>17</v>
      </c>
      <c r="IF1576">
        <v>1736</v>
      </c>
      <c r="IG1576" t="s">
        <v>406</v>
      </c>
      <c r="IH1576" t="s">
        <v>252</v>
      </c>
      <c r="IK1576">
        <v>-2</v>
      </c>
      <c r="IL1576" t="s">
        <v>253</v>
      </c>
      <c r="IM1576" t="s">
        <v>254</v>
      </c>
      <c r="IN1576" t="s">
        <v>416</v>
      </c>
      <c r="IP1576" t="s">
        <v>418</v>
      </c>
    </row>
    <row r="1577" spans="1:250" x14ac:dyDescent="0.25">
      <c r="A1577">
        <v>135319</v>
      </c>
      <c r="B1577">
        <v>1886117376</v>
      </c>
      <c r="C1577">
        <v>1403</v>
      </c>
      <c r="D1577" t="s">
        <v>399</v>
      </c>
      <c r="E1577" t="s">
        <v>400</v>
      </c>
      <c r="F1577">
        <v>1407</v>
      </c>
      <c r="G1577" t="s">
        <v>401</v>
      </c>
      <c r="H1577" t="s">
        <v>400</v>
      </c>
      <c r="I1577">
        <v>466</v>
      </c>
      <c r="J1577" t="s">
        <v>443</v>
      </c>
      <c r="K1577" t="s">
        <v>444</v>
      </c>
      <c r="L1577">
        <v>1736</v>
      </c>
      <c r="M1577" t="s">
        <v>406</v>
      </c>
      <c r="N1577" t="s">
        <v>256</v>
      </c>
      <c r="O1577">
        <v>1736</v>
      </c>
      <c r="P1577" t="s">
        <v>406</v>
      </c>
      <c r="Q1577" t="s">
        <v>256</v>
      </c>
      <c r="R1577" t="s">
        <v>300</v>
      </c>
      <c r="S1577" s="2">
        <v>24009264.07</v>
      </c>
      <c r="U1577">
        <v>17</v>
      </c>
      <c r="IF1577">
        <v>1736</v>
      </c>
      <c r="IG1577" t="s">
        <v>406</v>
      </c>
      <c r="IH1577" t="s">
        <v>252</v>
      </c>
      <c r="IK1577">
        <v>-2</v>
      </c>
      <c r="IL1577" t="s">
        <v>253</v>
      </c>
      <c r="IM1577" t="s">
        <v>254</v>
      </c>
      <c r="IN1577" t="s">
        <v>416</v>
      </c>
      <c r="IP1577" t="s">
        <v>418</v>
      </c>
    </row>
    <row r="1578" spans="1:250" x14ac:dyDescent="0.25">
      <c r="A1578">
        <v>135320</v>
      </c>
      <c r="B1578">
        <v>1886117376</v>
      </c>
      <c r="C1578">
        <v>1403</v>
      </c>
      <c r="D1578" t="s">
        <v>399</v>
      </c>
      <c r="E1578" t="s">
        <v>400</v>
      </c>
      <c r="F1578">
        <v>1407</v>
      </c>
      <c r="G1578" t="s">
        <v>401</v>
      </c>
      <c r="H1578" t="s">
        <v>400</v>
      </c>
      <c r="I1578">
        <v>462</v>
      </c>
      <c r="J1578" t="s">
        <v>445</v>
      </c>
      <c r="K1578" t="s">
        <v>446</v>
      </c>
      <c r="L1578">
        <v>1736</v>
      </c>
      <c r="M1578" t="s">
        <v>406</v>
      </c>
      <c r="N1578" t="s">
        <v>256</v>
      </c>
      <c r="O1578">
        <v>1736</v>
      </c>
      <c r="P1578" t="s">
        <v>406</v>
      </c>
      <c r="Q1578" t="s">
        <v>256</v>
      </c>
      <c r="R1578" t="s">
        <v>300</v>
      </c>
      <c r="S1578" s="2">
        <v>23985302.609999999</v>
      </c>
      <c r="U1578">
        <v>17</v>
      </c>
      <c r="IF1578">
        <v>1736</v>
      </c>
      <c r="IG1578" t="s">
        <v>406</v>
      </c>
      <c r="IH1578" t="s">
        <v>252</v>
      </c>
      <c r="IK1578">
        <v>-2</v>
      </c>
      <c r="IL1578" t="s">
        <v>253</v>
      </c>
      <c r="IM1578" t="s">
        <v>254</v>
      </c>
      <c r="IN1578" t="s">
        <v>416</v>
      </c>
      <c r="IP1578" t="s">
        <v>418</v>
      </c>
    </row>
    <row r="1579" spans="1:250" x14ac:dyDescent="0.25">
      <c r="A1579">
        <v>135321</v>
      </c>
      <c r="B1579">
        <v>1886117376</v>
      </c>
      <c r="C1579">
        <v>1403</v>
      </c>
      <c r="D1579" t="s">
        <v>399</v>
      </c>
      <c r="E1579" t="s">
        <v>400</v>
      </c>
      <c r="F1579">
        <v>1407</v>
      </c>
      <c r="G1579" t="s">
        <v>401</v>
      </c>
      <c r="H1579" t="s">
        <v>400</v>
      </c>
      <c r="I1579">
        <v>459</v>
      </c>
      <c r="J1579" t="s">
        <v>431</v>
      </c>
      <c r="K1579" t="s">
        <v>432</v>
      </c>
      <c r="L1579">
        <v>1736</v>
      </c>
      <c r="M1579" t="s">
        <v>406</v>
      </c>
      <c r="N1579" t="s">
        <v>256</v>
      </c>
      <c r="O1579">
        <v>1736</v>
      </c>
      <c r="P1579" t="s">
        <v>406</v>
      </c>
      <c r="Q1579" t="s">
        <v>256</v>
      </c>
      <c r="R1579" t="s">
        <v>300</v>
      </c>
      <c r="S1579" s="2">
        <v>23940802.829999998</v>
      </c>
      <c r="U1579">
        <v>17</v>
      </c>
      <c r="IF1579">
        <v>1736</v>
      </c>
      <c r="IG1579" t="s">
        <v>406</v>
      </c>
      <c r="IH1579" t="s">
        <v>252</v>
      </c>
      <c r="IK1579">
        <v>-2</v>
      </c>
      <c r="IL1579" t="s">
        <v>253</v>
      </c>
      <c r="IM1579" t="s">
        <v>254</v>
      </c>
      <c r="IN1579" t="s">
        <v>416</v>
      </c>
      <c r="IP1579" t="s">
        <v>418</v>
      </c>
    </row>
    <row r="1580" spans="1:250" x14ac:dyDescent="0.25">
      <c r="A1580">
        <v>135322</v>
      </c>
      <c r="B1580">
        <v>1886117376</v>
      </c>
      <c r="C1580">
        <v>1403</v>
      </c>
      <c r="D1580" t="s">
        <v>399</v>
      </c>
      <c r="E1580" t="s">
        <v>400</v>
      </c>
      <c r="F1580">
        <v>1407</v>
      </c>
      <c r="G1580" t="s">
        <v>401</v>
      </c>
      <c r="H1580" t="s">
        <v>400</v>
      </c>
      <c r="I1580">
        <v>454</v>
      </c>
      <c r="J1580" t="s">
        <v>420</v>
      </c>
      <c r="K1580" t="s">
        <v>421</v>
      </c>
      <c r="L1580">
        <v>1736</v>
      </c>
      <c r="M1580" t="s">
        <v>406</v>
      </c>
      <c r="N1580" t="s">
        <v>256</v>
      </c>
      <c r="O1580">
        <v>1736</v>
      </c>
      <c r="P1580" t="s">
        <v>406</v>
      </c>
      <c r="Q1580" t="s">
        <v>256</v>
      </c>
      <c r="R1580" t="s">
        <v>300</v>
      </c>
      <c r="S1580" s="2">
        <v>23889456.780000001</v>
      </c>
      <c r="U1580">
        <v>17</v>
      </c>
      <c r="IF1580">
        <v>1736</v>
      </c>
      <c r="IG1580" t="s">
        <v>406</v>
      </c>
      <c r="IH1580" t="s">
        <v>252</v>
      </c>
      <c r="IK1580">
        <v>-2</v>
      </c>
      <c r="IL1580" t="s">
        <v>253</v>
      </c>
      <c r="IM1580" t="s">
        <v>254</v>
      </c>
      <c r="IN1580" t="s">
        <v>416</v>
      </c>
      <c r="IP1580" t="s">
        <v>418</v>
      </c>
    </row>
    <row r="1581" spans="1:250" x14ac:dyDescent="0.25">
      <c r="A1581">
        <v>135323</v>
      </c>
      <c r="B1581">
        <v>1886117376</v>
      </c>
      <c r="C1581">
        <v>1403</v>
      </c>
      <c r="D1581" t="s">
        <v>399</v>
      </c>
      <c r="E1581" t="s">
        <v>400</v>
      </c>
      <c r="F1581">
        <v>1407</v>
      </c>
      <c r="G1581" t="s">
        <v>401</v>
      </c>
      <c r="H1581" t="s">
        <v>400</v>
      </c>
      <c r="I1581">
        <v>449</v>
      </c>
      <c r="J1581" t="s">
        <v>422</v>
      </c>
      <c r="K1581" t="s">
        <v>423</v>
      </c>
      <c r="L1581">
        <v>1736</v>
      </c>
      <c r="M1581" t="s">
        <v>406</v>
      </c>
      <c r="N1581" t="s">
        <v>256</v>
      </c>
      <c r="O1581">
        <v>1736</v>
      </c>
      <c r="P1581" t="s">
        <v>406</v>
      </c>
      <c r="Q1581" t="s">
        <v>256</v>
      </c>
      <c r="R1581" t="s">
        <v>300</v>
      </c>
      <c r="S1581" s="2">
        <v>23838658.609999999</v>
      </c>
      <c r="U1581">
        <v>17</v>
      </c>
      <c r="IF1581">
        <v>1736</v>
      </c>
      <c r="IG1581" t="s">
        <v>406</v>
      </c>
      <c r="IH1581" t="s">
        <v>252</v>
      </c>
      <c r="IK1581">
        <v>-2</v>
      </c>
      <c r="IL1581" t="s">
        <v>253</v>
      </c>
      <c r="IM1581" t="s">
        <v>254</v>
      </c>
      <c r="IN1581" t="s">
        <v>416</v>
      </c>
      <c r="IP1581" t="s">
        <v>418</v>
      </c>
    </row>
    <row r="1582" spans="1:250" x14ac:dyDescent="0.25">
      <c r="A1582">
        <v>135324</v>
      </c>
      <c r="B1582">
        <v>1886117376</v>
      </c>
      <c r="C1582">
        <v>1403</v>
      </c>
      <c r="D1582" t="s">
        <v>399</v>
      </c>
      <c r="E1582" t="s">
        <v>400</v>
      </c>
      <c r="F1582">
        <v>1407</v>
      </c>
      <c r="G1582" t="s">
        <v>401</v>
      </c>
      <c r="H1582" t="s">
        <v>400</v>
      </c>
      <c r="I1582">
        <v>446</v>
      </c>
      <c r="J1582" t="s">
        <v>424</v>
      </c>
      <c r="K1582" t="s">
        <v>425</v>
      </c>
      <c r="L1582">
        <v>1736</v>
      </c>
      <c r="M1582" t="s">
        <v>406</v>
      </c>
      <c r="N1582" t="s">
        <v>256</v>
      </c>
      <c r="O1582">
        <v>1736</v>
      </c>
      <c r="P1582" t="s">
        <v>406</v>
      </c>
      <c r="Q1582" t="s">
        <v>256</v>
      </c>
      <c r="R1582" t="s">
        <v>300</v>
      </c>
      <c r="S1582" s="2">
        <v>23770927.620000001</v>
      </c>
      <c r="U1582">
        <v>17</v>
      </c>
      <c r="IF1582">
        <v>1736</v>
      </c>
      <c r="IG1582" t="s">
        <v>406</v>
      </c>
      <c r="IH1582" t="s">
        <v>252</v>
      </c>
      <c r="IK1582">
        <v>-2</v>
      </c>
      <c r="IL1582" t="s">
        <v>253</v>
      </c>
      <c r="IM1582" t="s">
        <v>254</v>
      </c>
      <c r="IN1582" t="s">
        <v>416</v>
      </c>
      <c r="IP1582" t="s">
        <v>418</v>
      </c>
    </row>
    <row r="1583" spans="1:250" x14ac:dyDescent="0.25">
      <c r="A1583">
        <v>135325</v>
      </c>
      <c r="B1583">
        <v>1886117376</v>
      </c>
      <c r="C1583">
        <v>1403</v>
      </c>
      <c r="D1583" t="s">
        <v>399</v>
      </c>
      <c r="E1583" t="s">
        <v>400</v>
      </c>
      <c r="F1583">
        <v>1407</v>
      </c>
      <c r="G1583" t="s">
        <v>401</v>
      </c>
      <c r="H1583" t="s">
        <v>400</v>
      </c>
      <c r="I1583">
        <v>444</v>
      </c>
      <c r="J1583" t="s">
        <v>426</v>
      </c>
      <c r="K1583" t="s">
        <v>427</v>
      </c>
      <c r="L1583">
        <v>1736</v>
      </c>
      <c r="M1583" t="s">
        <v>406</v>
      </c>
      <c r="N1583" t="s">
        <v>256</v>
      </c>
      <c r="O1583">
        <v>1736</v>
      </c>
      <c r="P1583" t="s">
        <v>406</v>
      </c>
      <c r="Q1583" t="s">
        <v>256</v>
      </c>
      <c r="R1583" t="s">
        <v>300</v>
      </c>
      <c r="S1583" s="2">
        <v>23735245.280000001</v>
      </c>
      <c r="U1583">
        <v>17</v>
      </c>
      <c r="IF1583">
        <v>1736</v>
      </c>
      <c r="IG1583" t="s">
        <v>406</v>
      </c>
      <c r="IH1583" t="s">
        <v>252</v>
      </c>
      <c r="IK1583">
        <v>-2</v>
      </c>
      <c r="IL1583" t="s">
        <v>253</v>
      </c>
      <c r="IM1583" t="s">
        <v>254</v>
      </c>
      <c r="IN1583" t="s">
        <v>416</v>
      </c>
      <c r="IP1583" t="s">
        <v>418</v>
      </c>
    </row>
    <row r="1584" spans="1:250" x14ac:dyDescent="0.25">
      <c r="A1584">
        <v>135326</v>
      </c>
      <c r="B1584">
        <v>1886117376</v>
      </c>
      <c r="C1584">
        <v>1403</v>
      </c>
      <c r="D1584" t="s">
        <v>399</v>
      </c>
      <c r="E1584" t="s">
        <v>400</v>
      </c>
      <c r="F1584">
        <v>1407</v>
      </c>
      <c r="G1584" t="s">
        <v>401</v>
      </c>
      <c r="H1584" t="s">
        <v>400</v>
      </c>
      <c r="I1584">
        <v>439</v>
      </c>
      <c r="J1584" t="s">
        <v>428</v>
      </c>
      <c r="K1584" t="s">
        <v>429</v>
      </c>
      <c r="L1584">
        <v>1736</v>
      </c>
      <c r="M1584" t="s">
        <v>406</v>
      </c>
      <c r="N1584" t="s">
        <v>256</v>
      </c>
      <c r="O1584">
        <v>1736</v>
      </c>
      <c r="P1584" t="s">
        <v>406</v>
      </c>
      <c r="Q1584" t="s">
        <v>256</v>
      </c>
      <c r="R1584" t="s">
        <v>300</v>
      </c>
      <c r="S1584" s="2">
        <v>23680099.800000001</v>
      </c>
      <c r="U1584">
        <v>17</v>
      </c>
      <c r="IF1584">
        <v>1736</v>
      </c>
      <c r="IG1584" t="s">
        <v>406</v>
      </c>
      <c r="IH1584" t="s">
        <v>252</v>
      </c>
      <c r="IK1584">
        <v>-2</v>
      </c>
      <c r="IL1584" t="s">
        <v>253</v>
      </c>
      <c r="IM1584" t="s">
        <v>254</v>
      </c>
      <c r="IN1584" t="s">
        <v>416</v>
      </c>
      <c r="IP1584" t="s">
        <v>418</v>
      </c>
    </row>
    <row r="1585" spans="1:250" x14ac:dyDescent="0.25">
      <c r="A1585">
        <v>135327</v>
      </c>
      <c r="B1585">
        <v>1886117376</v>
      </c>
      <c r="C1585">
        <v>1403</v>
      </c>
      <c r="D1585" t="s">
        <v>399</v>
      </c>
      <c r="E1585" t="s">
        <v>400</v>
      </c>
      <c r="F1585">
        <v>1407</v>
      </c>
      <c r="G1585" t="s">
        <v>401</v>
      </c>
      <c r="H1585" t="s">
        <v>400</v>
      </c>
      <c r="I1585">
        <v>434</v>
      </c>
      <c r="J1585" t="s">
        <v>414</v>
      </c>
      <c r="K1585" t="s">
        <v>415</v>
      </c>
      <c r="L1585">
        <v>1736</v>
      </c>
      <c r="M1585" t="s">
        <v>406</v>
      </c>
      <c r="N1585" t="s">
        <v>256</v>
      </c>
      <c r="O1585">
        <v>1736</v>
      </c>
      <c r="P1585" t="s">
        <v>406</v>
      </c>
      <c r="Q1585" t="s">
        <v>256</v>
      </c>
      <c r="R1585" t="s">
        <v>300</v>
      </c>
      <c r="S1585" s="2">
        <v>23639384.260000002</v>
      </c>
      <c r="U1585">
        <v>17</v>
      </c>
      <c r="IF1585">
        <v>1736</v>
      </c>
      <c r="IG1585" t="s">
        <v>406</v>
      </c>
      <c r="IH1585" t="s">
        <v>252</v>
      </c>
      <c r="IK1585">
        <v>-2</v>
      </c>
      <c r="IL1585" t="s">
        <v>253</v>
      </c>
      <c r="IM1585" t="s">
        <v>254</v>
      </c>
      <c r="IN1585" t="s">
        <v>416</v>
      </c>
      <c r="IP1585" t="s">
        <v>418</v>
      </c>
    </row>
    <row r="1586" spans="1:250" x14ac:dyDescent="0.25">
      <c r="A1586">
        <v>135328</v>
      </c>
      <c r="B1586">
        <v>1886117376</v>
      </c>
      <c r="C1586">
        <v>1403</v>
      </c>
      <c r="D1586" t="s">
        <v>399</v>
      </c>
      <c r="E1586" t="s">
        <v>400</v>
      </c>
      <c r="F1586">
        <v>1407</v>
      </c>
      <c r="G1586" t="s">
        <v>401</v>
      </c>
      <c r="H1586" t="s">
        <v>400</v>
      </c>
      <c r="I1586">
        <v>430</v>
      </c>
      <c r="J1586" t="s">
        <v>410</v>
      </c>
      <c r="K1586" t="s">
        <v>411</v>
      </c>
      <c r="L1586">
        <v>1736</v>
      </c>
      <c r="M1586" t="s">
        <v>406</v>
      </c>
      <c r="N1586" t="s">
        <v>256</v>
      </c>
      <c r="O1586">
        <v>1736</v>
      </c>
      <c r="P1586" t="s">
        <v>406</v>
      </c>
      <c r="Q1586" t="s">
        <v>256</v>
      </c>
      <c r="R1586" t="s">
        <v>300</v>
      </c>
      <c r="S1586" s="2">
        <v>23570480.920000002</v>
      </c>
      <c r="U1586">
        <v>17</v>
      </c>
      <c r="IF1586">
        <v>1736</v>
      </c>
      <c r="IG1586" t="s">
        <v>406</v>
      </c>
      <c r="IH1586" t="s">
        <v>252</v>
      </c>
      <c r="IK1586">
        <v>-2</v>
      </c>
      <c r="IL1586" t="s">
        <v>253</v>
      </c>
      <c r="IM1586" t="s">
        <v>254</v>
      </c>
      <c r="IN1586" t="s">
        <v>416</v>
      </c>
      <c r="IP1586" t="s">
        <v>418</v>
      </c>
    </row>
    <row r="1587" spans="1:250" x14ac:dyDescent="0.25">
      <c r="A1587">
        <v>135329</v>
      </c>
      <c r="B1587">
        <v>1886117376</v>
      </c>
      <c r="C1587">
        <v>1403</v>
      </c>
      <c r="D1587" t="s">
        <v>399</v>
      </c>
      <c r="E1587" t="s">
        <v>400</v>
      </c>
      <c r="F1587">
        <v>1407</v>
      </c>
      <c r="G1587" t="s">
        <v>401</v>
      </c>
      <c r="H1587" t="s">
        <v>400</v>
      </c>
      <c r="I1587">
        <v>428</v>
      </c>
      <c r="J1587" t="s">
        <v>391</v>
      </c>
      <c r="K1587" t="s">
        <v>402</v>
      </c>
      <c r="L1587">
        <v>1736</v>
      </c>
      <c r="M1587" t="s">
        <v>406</v>
      </c>
      <c r="N1587" t="s">
        <v>256</v>
      </c>
      <c r="O1587">
        <v>1736</v>
      </c>
      <c r="P1587" t="s">
        <v>406</v>
      </c>
      <c r="Q1587" t="s">
        <v>256</v>
      </c>
      <c r="R1587" t="s">
        <v>300</v>
      </c>
      <c r="S1587" s="2">
        <v>23543721.52</v>
      </c>
      <c r="U1587">
        <v>17</v>
      </c>
      <c r="IF1587">
        <v>1736</v>
      </c>
      <c r="IG1587" t="s">
        <v>406</v>
      </c>
      <c r="IH1587" t="s">
        <v>252</v>
      </c>
      <c r="IK1587">
        <v>-2</v>
      </c>
      <c r="IL1587" t="s">
        <v>253</v>
      </c>
      <c r="IM1587" t="s">
        <v>254</v>
      </c>
      <c r="IN1587" t="s">
        <v>416</v>
      </c>
      <c r="IP1587" t="s">
        <v>418</v>
      </c>
    </row>
    <row r="1588" spans="1:250" x14ac:dyDescent="0.25">
      <c r="A1588">
        <v>135330</v>
      </c>
      <c r="B1588">
        <v>1886117376</v>
      </c>
      <c r="C1588">
        <v>1403</v>
      </c>
      <c r="D1588" t="s">
        <v>399</v>
      </c>
      <c r="E1588" t="s">
        <v>400</v>
      </c>
      <c r="F1588">
        <v>1407</v>
      </c>
      <c r="G1588" t="s">
        <v>401</v>
      </c>
      <c r="H1588" t="s">
        <v>400</v>
      </c>
      <c r="I1588">
        <v>423</v>
      </c>
      <c r="J1588" t="s">
        <v>392</v>
      </c>
      <c r="K1588" t="s">
        <v>393</v>
      </c>
      <c r="L1588">
        <v>1736</v>
      </c>
      <c r="M1588" t="s">
        <v>406</v>
      </c>
      <c r="N1588" t="s">
        <v>256</v>
      </c>
      <c r="O1588">
        <v>1736</v>
      </c>
      <c r="P1588" t="s">
        <v>406</v>
      </c>
      <c r="Q1588" t="s">
        <v>256</v>
      </c>
      <c r="R1588" t="s">
        <v>300</v>
      </c>
      <c r="S1588" s="2">
        <v>23485477.699999999</v>
      </c>
      <c r="U1588">
        <v>17</v>
      </c>
      <c r="IF1588">
        <v>1736</v>
      </c>
      <c r="IG1588" t="s">
        <v>406</v>
      </c>
      <c r="IH1588" t="s">
        <v>252</v>
      </c>
      <c r="IK1588">
        <v>-2</v>
      </c>
      <c r="IL1588" t="s">
        <v>253</v>
      </c>
      <c r="IM1588" t="s">
        <v>254</v>
      </c>
      <c r="IN1588" t="s">
        <v>416</v>
      </c>
      <c r="IP1588" t="s">
        <v>418</v>
      </c>
    </row>
    <row r="1589" spans="1:250" x14ac:dyDescent="0.25">
      <c r="A1589">
        <v>135331</v>
      </c>
      <c r="B1589">
        <v>1886117376</v>
      </c>
      <c r="C1589">
        <v>1403</v>
      </c>
      <c r="D1589" t="s">
        <v>399</v>
      </c>
      <c r="E1589" t="s">
        <v>400</v>
      </c>
      <c r="F1589">
        <v>1407</v>
      </c>
      <c r="G1589" t="s">
        <v>401</v>
      </c>
      <c r="H1589" t="s">
        <v>400</v>
      </c>
      <c r="I1589">
        <v>421</v>
      </c>
      <c r="J1589" t="s">
        <v>394</v>
      </c>
      <c r="K1589" t="s">
        <v>405</v>
      </c>
      <c r="L1589">
        <v>1736</v>
      </c>
      <c r="M1589" t="s">
        <v>406</v>
      </c>
      <c r="N1589" t="s">
        <v>256</v>
      </c>
      <c r="O1589">
        <v>1736</v>
      </c>
      <c r="P1589" t="s">
        <v>406</v>
      </c>
      <c r="Q1589" t="s">
        <v>256</v>
      </c>
      <c r="R1589" t="s">
        <v>300</v>
      </c>
      <c r="S1589" s="2">
        <v>23459853.219999999</v>
      </c>
      <c r="U1589">
        <v>17</v>
      </c>
      <c r="IF1589">
        <v>1736</v>
      </c>
      <c r="IG1589" t="s">
        <v>406</v>
      </c>
      <c r="IH1589" t="s">
        <v>252</v>
      </c>
      <c r="IK1589">
        <v>-2</v>
      </c>
      <c r="IL1589" t="s">
        <v>253</v>
      </c>
      <c r="IM1589" t="s">
        <v>254</v>
      </c>
      <c r="IN1589" t="s">
        <v>416</v>
      </c>
      <c r="IP1589" t="s">
        <v>418</v>
      </c>
    </row>
    <row r="1590" spans="1:250" x14ac:dyDescent="0.25">
      <c r="A1590">
        <v>135332</v>
      </c>
      <c r="B1590">
        <v>1886117376</v>
      </c>
      <c r="C1590">
        <v>1403</v>
      </c>
      <c r="D1590" t="s">
        <v>399</v>
      </c>
      <c r="E1590" t="s">
        <v>400</v>
      </c>
      <c r="F1590">
        <v>1407</v>
      </c>
      <c r="G1590" t="s">
        <v>401</v>
      </c>
      <c r="H1590" t="s">
        <v>400</v>
      </c>
      <c r="I1590">
        <v>417</v>
      </c>
      <c r="J1590" t="s">
        <v>389</v>
      </c>
      <c r="K1590" t="s">
        <v>390</v>
      </c>
      <c r="L1590">
        <v>1736</v>
      </c>
      <c r="M1590" t="s">
        <v>406</v>
      </c>
      <c r="N1590" t="s">
        <v>256</v>
      </c>
      <c r="O1590">
        <v>1736</v>
      </c>
      <c r="P1590" t="s">
        <v>406</v>
      </c>
      <c r="Q1590" t="s">
        <v>256</v>
      </c>
      <c r="R1590" t="s">
        <v>300</v>
      </c>
      <c r="S1590" s="2">
        <v>23405757.039999999</v>
      </c>
      <c r="U1590">
        <v>17</v>
      </c>
      <c r="IF1590">
        <v>1736</v>
      </c>
      <c r="IG1590" t="s">
        <v>406</v>
      </c>
      <c r="IH1590" t="s">
        <v>252</v>
      </c>
      <c r="IK1590">
        <v>-2</v>
      </c>
      <c r="IL1590" t="s">
        <v>253</v>
      </c>
      <c r="IM1590" t="s">
        <v>254</v>
      </c>
      <c r="IN1590" t="s">
        <v>416</v>
      </c>
      <c r="IP1590" t="s">
        <v>418</v>
      </c>
    </row>
    <row r="1591" spans="1:250" x14ac:dyDescent="0.25">
      <c r="A1591">
        <v>135333</v>
      </c>
      <c r="B1591">
        <v>1886117376</v>
      </c>
      <c r="C1591">
        <v>1403</v>
      </c>
      <c r="D1591" t="s">
        <v>399</v>
      </c>
      <c r="E1591" t="s">
        <v>400</v>
      </c>
      <c r="F1591">
        <v>1407</v>
      </c>
      <c r="G1591" t="s">
        <v>401</v>
      </c>
      <c r="H1591" t="s">
        <v>400</v>
      </c>
      <c r="I1591">
        <v>504</v>
      </c>
      <c r="J1591" t="s">
        <v>464</v>
      </c>
      <c r="K1591" t="s">
        <v>463</v>
      </c>
      <c r="L1591">
        <v>1471</v>
      </c>
      <c r="M1591" t="s">
        <v>407</v>
      </c>
      <c r="N1591" t="s">
        <v>255</v>
      </c>
      <c r="O1591">
        <v>1471</v>
      </c>
      <c r="P1591" t="s">
        <v>407</v>
      </c>
      <c r="Q1591" t="s">
        <v>255</v>
      </c>
      <c r="R1591" t="s">
        <v>300</v>
      </c>
      <c r="S1591" s="2">
        <v>107203.743</v>
      </c>
      <c r="U1591">
        <v>17</v>
      </c>
      <c r="IF1591">
        <v>1471</v>
      </c>
      <c r="IG1591" t="s">
        <v>407</v>
      </c>
      <c r="IH1591" t="s">
        <v>252</v>
      </c>
      <c r="IK1591">
        <v>-2</v>
      </c>
      <c r="IL1591" t="s">
        <v>253</v>
      </c>
      <c r="IM1591" t="s">
        <v>254</v>
      </c>
      <c r="IN1591" t="s">
        <v>416</v>
      </c>
      <c r="IP1591" t="s">
        <v>419</v>
      </c>
    </row>
    <row r="1592" spans="1:250" x14ac:dyDescent="0.25">
      <c r="A1592">
        <v>135334</v>
      </c>
      <c r="B1592">
        <v>1886117376</v>
      </c>
      <c r="C1592">
        <v>1403</v>
      </c>
      <c r="D1592" t="s">
        <v>399</v>
      </c>
      <c r="E1592" t="s">
        <v>400</v>
      </c>
      <c r="F1592">
        <v>1407</v>
      </c>
      <c r="G1592" t="s">
        <v>401</v>
      </c>
      <c r="H1592" t="s">
        <v>400</v>
      </c>
      <c r="I1592">
        <v>501</v>
      </c>
      <c r="J1592" t="s">
        <v>468</v>
      </c>
      <c r="K1592" t="s">
        <v>469</v>
      </c>
      <c r="L1592">
        <v>1471</v>
      </c>
      <c r="M1592" t="s">
        <v>407</v>
      </c>
      <c r="N1592" t="s">
        <v>255</v>
      </c>
      <c r="O1592">
        <v>1471</v>
      </c>
      <c r="P1592" t="s">
        <v>407</v>
      </c>
      <c r="Q1592" t="s">
        <v>255</v>
      </c>
      <c r="R1592" t="s">
        <v>300</v>
      </c>
      <c r="S1592" s="2">
        <v>106928.333</v>
      </c>
      <c r="U1592">
        <v>17</v>
      </c>
      <c r="IF1592">
        <v>1471</v>
      </c>
      <c r="IG1592" t="s">
        <v>407</v>
      </c>
      <c r="IH1592" t="s">
        <v>252</v>
      </c>
      <c r="IK1592">
        <v>-2</v>
      </c>
      <c r="IL1592" t="s">
        <v>253</v>
      </c>
      <c r="IM1592" t="s">
        <v>254</v>
      </c>
      <c r="IN1592" t="s">
        <v>416</v>
      </c>
      <c r="IP1592" t="s">
        <v>419</v>
      </c>
    </row>
    <row r="1593" spans="1:250" x14ac:dyDescent="0.25">
      <c r="A1593">
        <v>135335</v>
      </c>
      <c r="B1593">
        <v>1886117376</v>
      </c>
      <c r="C1593">
        <v>1403</v>
      </c>
      <c r="D1593" t="s">
        <v>399</v>
      </c>
      <c r="E1593" t="s">
        <v>400</v>
      </c>
      <c r="F1593">
        <v>1407</v>
      </c>
      <c r="G1593" t="s">
        <v>401</v>
      </c>
      <c r="H1593" t="s">
        <v>400</v>
      </c>
      <c r="I1593">
        <v>499</v>
      </c>
      <c r="J1593" t="s">
        <v>470</v>
      </c>
      <c r="K1593" t="s">
        <v>471</v>
      </c>
      <c r="L1593">
        <v>1471</v>
      </c>
      <c r="M1593" t="s">
        <v>407</v>
      </c>
      <c r="N1593" t="s">
        <v>255</v>
      </c>
      <c r="O1593">
        <v>1471</v>
      </c>
      <c r="P1593" t="s">
        <v>407</v>
      </c>
      <c r="Q1593" t="s">
        <v>255</v>
      </c>
      <c r="R1593" t="s">
        <v>300</v>
      </c>
      <c r="S1593" s="2">
        <v>106702.473</v>
      </c>
      <c r="U1593">
        <v>17</v>
      </c>
      <c r="IF1593">
        <v>1471</v>
      </c>
      <c r="IG1593" t="s">
        <v>407</v>
      </c>
      <c r="IH1593" t="s">
        <v>252</v>
      </c>
      <c r="IK1593">
        <v>-2</v>
      </c>
      <c r="IL1593" t="s">
        <v>253</v>
      </c>
      <c r="IM1593" t="s">
        <v>254</v>
      </c>
      <c r="IN1593" t="s">
        <v>416</v>
      </c>
      <c r="IP1593" t="s">
        <v>419</v>
      </c>
    </row>
    <row r="1594" spans="1:250" x14ac:dyDescent="0.25">
      <c r="A1594">
        <v>135336</v>
      </c>
      <c r="B1594">
        <v>1886117376</v>
      </c>
      <c r="C1594">
        <v>1403</v>
      </c>
      <c r="D1594" t="s">
        <v>399</v>
      </c>
      <c r="E1594" t="s">
        <v>400</v>
      </c>
      <c r="F1594">
        <v>1407</v>
      </c>
      <c r="G1594" t="s">
        <v>401</v>
      </c>
      <c r="H1594" t="s">
        <v>400</v>
      </c>
      <c r="I1594">
        <v>493</v>
      </c>
      <c r="J1594" t="s">
        <v>472</v>
      </c>
      <c r="K1594" t="s">
        <v>473</v>
      </c>
      <c r="L1594">
        <v>1471</v>
      </c>
      <c r="M1594" t="s">
        <v>407</v>
      </c>
      <c r="N1594" t="s">
        <v>255</v>
      </c>
      <c r="O1594">
        <v>1471</v>
      </c>
      <c r="P1594" t="s">
        <v>407</v>
      </c>
      <c r="Q1594" t="s">
        <v>255</v>
      </c>
      <c r="R1594" t="s">
        <v>300</v>
      </c>
      <c r="S1594" s="2">
        <v>106476.613</v>
      </c>
      <c r="U1594">
        <v>17</v>
      </c>
      <c r="IF1594">
        <v>1471</v>
      </c>
      <c r="IG1594" t="s">
        <v>407</v>
      </c>
      <c r="IH1594" t="s">
        <v>252</v>
      </c>
      <c r="IK1594">
        <v>-2</v>
      </c>
      <c r="IL1594" t="s">
        <v>253</v>
      </c>
      <c r="IM1594" t="s">
        <v>254</v>
      </c>
      <c r="IN1594" t="s">
        <v>416</v>
      </c>
      <c r="IP1594" t="s">
        <v>419</v>
      </c>
    </row>
    <row r="1595" spans="1:250" x14ac:dyDescent="0.25">
      <c r="A1595">
        <v>135337</v>
      </c>
      <c r="B1595">
        <v>1886117376</v>
      </c>
      <c r="C1595">
        <v>1403</v>
      </c>
      <c r="D1595" t="s">
        <v>399</v>
      </c>
      <c r="E1595" t="s">
        <v>400</v>
      </c>
      <c r="F1595">
        <v>1407</v>
      </c>
      <c r="G1595" t="s">
        <v>401</v>
      </c>
      <c r="H1595" t="s">
        <v>400</v>
      </c>
      <c r="I1595">
        <v>491</v>
      </c>
      <c r="J1595" t="s">
        <v>474</v>
      </c>
      <c r="K1595" t="s">
        <v>475</v>
      </c>
      <c r="L1595">
        <v>1471</v>
      </c>
      <c r="M1595" t="s">
        <v>407</v>
      </c>
      <c r="N1595" t="s">
        <v>255</v>
      </c>
      <c r="O1595">
        <v>1471</v>
      </c>
      <c r="P1595" t="s">
        <v>407</v>
      </c>
      <c r="Q1595" t="s">
        <v>255</v>
      </c>
      <c r="R1595" t="s">
        <v>300</v>
      </c>
      <c r="S1595" s="2">
        <v>106219.573</v>
      </c>
      <c r="U1595">
        <v>17</v>
      </c>
      <c r="IF1595">
        <v>1471</v>
      </c>
      <c r="IG1595" t="s">
        <v>407</v>
      </c>
      <c r="IH1595" t="s">
        <v>252</v>
      </c>
      <c r="IK1595">
        <v>-2</v>
      </c>
      <c r="IL1595" t="s">
        <v>253</v>
      </c>
      <c r="IM1595" t="s">
        <v>254</v>
      </c>
      <c r="IN1595" t="s">
        <v>416</v>
      </c>
      <c r="IP1595" t="s">
        <v>419</v>
      </c>
    </row>
    <row r="1596" spans="1:250" x14ac:dyDescent="0.25">
      <c r="A1596">
        <v>135338</v>
      </c>
      <c r="B1596">
        <v>1886117376</v>
      </c>
      <c r="C1596">
        <v>1403</v>
      </c>
      <c r="D1596" t="s">
        <v>399</v>
      </c>
      <c r="E1596" t="s">
        <v>400</v>
      </c>
      <c r="F1596">
        <v>1407</v>
      </c>
      <c r="G1596" t="s">
        <v>401</v>
      </c>
      <c r="H1596" t="s">
        <v>400</v>
      </c>
      <c r="I1596">
        <v>484</v>
      </c>
      <c r="J1596" t="s">
        <v>476</v>
      </c>
      <c r="K1596" t="s">
        <v>477</v>
      </c>
      <c r="L1596">
        <v>1471</v>
      </c>
      <c r="M1596" t="s">
        <v>407</v>
      </c>
      <c r="N1596" t="s">
        <v>255</v>
      </c>
      <c r="O1596">
        <v>1471</v>
      </c>
      <c r="P1596" t="s">
        <v>407</v>
      </c>
      <c r="Q1596" t="s">
        <v>255</v>
      </c>
      <c r="R1596" t="s">
        <v>300</v>
      </c>
      <c r="S1596" s="2">
        <v>106026.803</v>
      </c>
      <c r="U1596">
        <v>17</v>
      </c>
      <c r="IF1596">
        <v>1471</v>
      </c>
      <c r="IG1596" t="s">
        <v>407</v>
      </c>
      <c r="IH1596" t="s">
        <v>252</v>
      </c>
      <c r="IK1596">
        <v>-2</v>
      </c>
      <c r="IL1596" t="s">
        <v>253</v>
      </c>
      <c r="IM1596" t="s">
        <v>254</v>
      </c>
      <c r="IN1596" t="s">
        <v>416</v>
      </c>
      <c r="IP1596" t="s">
        <v>419</v>
      </c>
    </row>
    <row r="1597" spans="1:250" x14ac:dyDescent="0.25">
      <c r="A1597">
        <v>135339</v>
      </c>
      <c r="B1597">
        <v>1886117376</v>
      </c>
      <c r="C1597">
        <v>1403</v>
      </c>
      <c r="D1597" t="s">
        <v>399</v>
      </c>
      <c r="E1597" t="s">
        <v>400</v>
      </c>
      <c r="F1597">
        <v>1407</v>
      </c>
      <c r="G1597" t="s">
        <v>401</v>
      </c>
      <c r="H1597" t="s">
        <v>400</v>
      </c>
      <c r="I1597">
        <v>483</v>
      </c>
      <c r="J1597" t="s">
        <v>448</v>
      </c>
      <c r="K1597" t="s">
        <v>449</v>
      </c>
      <c r="L1597">
        <v>1471</v>
      </c>
      <c r="M1597" t="s">
        <v>407</v>
      </c>
      <c r="N1597" t="s">
        <v>255</v>
      </c>
      <c r="O1597">
        <v>1471</v>
      </c>
      <c r="P1597" t="s">
        <v>407</v>
      </c>
      <c r="Q1597" t="s">
        <v>255</v>
      </c>
      <c r="R1597" t="s">
        <v>300</v>
      </c>
      <c r="S1597" s="2">
        <v>105723.09299999999</v>
      </c>
      <c r="U1597">
        <v>17</v>
      </c>
      <c r="IF1597">
        <v>1471</v>
      </c>
      <c r="IG1597" t="s">
        <v>407</v>
      </c>
      <c r="IH1597" t="s">
        <v>252</v>
      </c>
      <c r="IK1597">
        <v>-2</v>
      </c>
      <c r="IL1597" t="s">
        <v>253</v>
      </c>
      <c r="IM1597" t="s">
        <v>254</v>
      </c>
      <c r="IN1597" t="s">
        <v>416</v>
      </c>
      <c r="IP1597" t="s">
        <v>419</v>
      </c>
    </row>
    <row r="1598" spans="1:250" x14ac:dyDescent="0.25">
      <c r="A1598">
        <v>135340</v>
      </c>
      <c r="B1598">
        <v>1886117376</v>
      </c>
      <c r="C1598">
        <v>1403</v>
      </c>
      <c r="D1598" t="s">
        <v>399</v>
      </c>
      <c r="E1598" t="s">
        <v>400</v>
      </c>
      <c r="F1598">
        <v>1407</v>
      </c>
      <c r="G1598" t="s">
        <v>401</v>
      </c>
      <c r="H1598" t="s">
        <v>400</v>
      </c>
      <c r="I1598">
        <v>479</v>
      </c>
      <c r="J1598" t="s">
        <v>450</v>
      </c>
      <c r="K1598" t="s">
        <v>451</v>
      </c>
      <c r="L1598">
        <v>1471</v>
      </c>
      <c r="M1598" t="s">
        <v>407</v>
      </c>
      <c r="N1598" t="s">
        <v>255</v>
      </c>
      <c r="O1598">
        <v>1471</v>
      </c>
      <c r="P1598" t="s">
        <v>407</v>
      </c>
      <c r="Q1598" t="s">
        <v>255</v>
      </c>
      <c r="R1598" t="s">
        <v>300</v>
      </c>
      <c r="S1598" s="2">
        <v>105579.393</v>
      </c>
      <c r="U1598">
        <v>17</v>
      </c>
      <c r="IF1598">
        <v>1471</v>
      </c>
      <c r="IG1598" t="s">
        <v>407</v>
      </c>
      <c r="IH1598" t="s">
        <v>252</v>
      </c>
      <c r="IK1598">
        <v>-2</v>
      </c>
      <c r="IL1598" t="s">
        <v>253</v>
      </c>
      <c r="IM1598" t="s">
        <v>254</v>
      </c>
      <c r="IN1598" t="s">
        <v>416</v>
      </c>
      <c r="IP1598" t="s">
        <v>419</v>
      </c>
    </row>
    <row r="1599" spans="1:250" x14ac:dyDescent="0.25">
      <c r="A1599">
        <v>135341</v>
      </c>
      <c r="B1599">
        <v>1886117376</v>
      </c>
      <c r="C1599">
        <v>1403</v>
      </c>
      <c r="D1599" t="s">
        <v>399</v>
      </c>
      <c r="E1599" t="s">
        <v>400</v>
      </c>
      <c r="F1599">
        <v>1407</v>
      </c>
      <c r="G1599" t="s">
        <v>401</v>
      </c>
      <c r="H1599" t="s">
        <v>400</v>
      </c>
      <c r="I1599">
        <v>475</v>
      </c>
      <c r="J1599" t="s">
        <v>433</v>
      </c>
      <c r="K1599" t="s">
        <v>434</v>
      </c>
      <c r="L1599">
        <v>1471</v>
      </c>
      <c r="M1599" t="s">
        <v>407</v>
      </c>
      <c r="N1599" t="s">
        <v>255</v>
      </c>
      <c r="O1599">
        <v>1471</v>
      </c>
      <c r="P1599" t="s">
        <v>407</v>
      </c>
      <c r="Q1599" t="s">
        <v>255</v>
      </c>
      <c r="R1599" t="s">
        <v>300</v>
      </c>
      <c r="S1599" s="2">
        <v>105467.533</v>
      </c>
      <c r="U1599">
        <v>17</v>
      </c>
      <c r="IF1599">
        <v>1471</v>
      </c>
      <c r="IG1599" t="s">
        <v>407</v>
      </c>
      <c r="IH1599" t="s">
        <v>252</v>
      </c>
      <c r="IK1599">
        <v>-2</v>
      </c>
      <c r="IL1599" t="s">
        <v>253</v>
      </c>
      <c r="IM1599" t="s">
        <v>254</v>
      </c>
      <c r="IN1599" t="s">
        <v>416</v>
      </c>
      <c r="IP1599" t="s">
        <v>419</v>
      </c>
    </row>
    <row r="1600" spans="1:250" x14ac:dyDescent="0.25">
      <c r="A1600">
        <v>135342</v>
      </c>
      <c r="B1600">
        <v>1886117376</v>
      </c>
      <c r="C1600">
        <v>1403</v>
      </c>
      <c r="D1600" t="s">
        <v>399</v>
      </c>
      <c r="E1600" t="s">
        <v>400</v>
      </c>
      <c r="F1600">
        <v>1407</v>
      </c>
      <c r="G1600" t="s">
        <v>401</v>
      </c>
      <c r="H1600" t="s">
        <v>400</v>
      </c>
      <c r="I1600">
        <v>474</v>
      </c>
      <c r="J1600" t="s">
        <v>437</v>
      </c>
      <c r="K1600" t="s">
        <v>438</v>
      </c>
      <c r="L1600">
        <v>1471</v>
      </c>
      <c r="M1600" t="s">
        <v>407</v>
      </c>
      <c r="N1600" t="s">
        <v>255</v>
      </c>
      <c r="O1600">
        <v>1471</v>
      </c>
      <c r="P1600" t="s">
        <v>407</v>
      </c>
      <c r="Q1600" t="s">
        <v>255</v>
      </c>
      <c r="R1600" t="s">
        <v>300</v>
      </c>
      <c r="S1600" s="2">
        <v>105245.973</v>
      </c>
      <c r="U1600">
        <v>17</v>
      </c>
      <c r="IF1600">
        <v>1471</v>
      </c>
      <c r="IG1600" t="s">
        <v>407</v>
      </c>
      <c r="IH1600" t="s">
        <v>252</v>
      </c>
      <c r="IK1600">
        <v>-2</v>
      </c>
      <c r="IL1600" t="s">
        <v>253</v>
      </c>
      <c r="IM1600" t="s">
        <v>254</v>
      </c>
      <c r="IN1600" t="s">
        <v>416</v>
      </c>
      <c r="IP1600" t="s">
        <v>419</v>
      </c>
    </row>
    <row r="1601" spans="1:250" x14ac:dyDescent="0.25">
      <c r="A1601">
        <v>135343</v>
      </c>
      <c r="B1601">
        <v>1886117376</v>
      </c>
      <c r="C1601">
        <v>1403</v>
      </c>
      <c r="D1601" t="s">
        <v>399</v>
      </c>
      <c r="E1601" t="s">
        <v>400</v>
      </c>
      <c r="F1601">
        <v>1407</v>
      </c>
      <c r="G1601" t="s">
        <v>401</v>
      </c>
      <c r="H1601" t="s">
        <v>400</v>
      </c>
      <c r="I1601">
        <v>470</v>
      </c>
      <c r="J1601" t="s">
        <v>439</v>
      </c>
      <c r="K1601" t="s">
        <v>440</v>
      </c>
      <c r="L1601">
        <v>1471</v>
      </c>
      <c r="M1601" t="s">
        <v>407</v>
      </c>
      <c r="N1601" t="s">
        <v>255</v>
      </c>
      <c r="O1601">
        <v>1471</v>
      </c>
      <c r="P1601" t="s">
        <v>407</v>
      </c>
      <c r="Q1601" t="s">
        <v>255</v>
      </c>
      <c r="R1601" t="s">
        <v>300</v>
      </c>
      <c r="S1601" s="2">
        <v>105024.40300000001</v>
      </c>
      <c r="U1601">
        <v>17</v>
      </c>
      <c r="IF1601">
        <v>1471</v>
      </c>
      <c r="IG1601" t="s">
        <v>407</v>
      </c>
      <c r="IH1601" t="s">
        <v>252</v>
      </c>
      <c r="IK1601">
        <v>-2</v>
      </c>
      <c r="IL1601" t="s">
        <v>253</v>
      </c>
      <c r="IM1601" t="s">
        <v>254</v>
      </c>
      <c r="IN1601" t="s">
        <v>416</v>
      </c>
      <c r="IP1601" t="s">
        <v>419</v>
      </c>
    </row>
    <row r="1602" spans="1:250" x14ac:dyDescent="0.25">
      <c r="A1602">
        <v>135344</v>
      </c>
      <c r="B1602">
        <v>1886117376</v>
      </c>
      <c r="C1602">
        <v>1403</v>
      </c>
      <c r="D1602" t="s">
        <v>399</v>
      </c>
      <c r="E1602" t="s">
        <v>400</v>
      </c>
      <c r="F1602">
        <v>1407</v>
      </c>
      <c r="G1602" t="s">
        <v>401</v>
      </c>
      <c r="H1602" t="s">
        <v>400</v>
      </c>
      <c r="I1602">
        <v>467</v>
      </c>
      <c r="J1602" t="s">
        <v>441</v>
      </c>
      <c r="K1602" t="s">
        <v>442</v>
      </c>
      <c r="L1602">
        <v>1471</v>
      </c>
      <c r="M1602" t="s">
        <v>407</v>
      </c>
      <c r="N1602" t="s">
        <v>255</v>
      </c>
      <c r="O1602">
        <v>1471</v>
      </c>
      <c r="P1602" t="s">
        <v>407</v>
      </c>
      <c r="Q1602" t="s">
        <v>255</v>
      </c>
      <c r="R1602" t="s">
        <v>300</v>
      </c>
      <c r="S1602" s="2">
        <v>104760.863</v>
      </c>
      <c r="U1602">
        <v>17</v>
      </c>
      <c r="IF1602">
        <v>1471</v>
      </c>
      <c r="IG1602" t="s">
        <v>407</v>
      </c>
      <c r="IH1602" t="s">
        <v>252</v>
      </c>
      <c r="IK1602">
        <v>-2</v>
      </c>
      <c r="IL1602" t="s">
        <v>253</v>
      </c>
      <c r="IM1602" t="s">
        <v>254</v>
      </c>
      <c r="IN1602" t="s">
        <v>416</v>
      </c>
      <c r="IP1602" t="s">
        <v>419</v>
      </c>
    </row>
    <row r="1603" spans="1:250" x14ac:dyDescent="0.25">
      <c r="A1603">
        <v>135345</v>
      </c>
      <c r="B1603">
        <v>1886117376</v>
      </c>
      <c r="C1603">
        <v>1403</v>
      </c>
      <c r="D1603" t="s">
        <v>399</v>
      </c>
      <c r="E1603" t="s">
        <v>400</v>
      </c>
      <c r="F1603">
        <v>1407</v>
      </c>
      <c r="G1603" t="s">
        <v>401</v>
      </c>
      <c r="H1603" t="s">
        <v>400</v>
      </c>
      <c r="I1603">
        <v>466</v>
      </c>
      <c r="J1603" t="s">
        <v>443</v>
      </c>
      <c r="K1603" t="s">
        <v>444</v>
      </c>
      <c r="L1603">
        <v>1471</v>
      </c>
      <c r="M1603" t="s">
        <v>407</v>
      </c>
      <c r="N1603" t="s">
        <v>255</v>
      </c>
      <c r="O1603">
        <v>1471</v>
      </c>
      <c r="P1603" t="s">
        <v>407</v>
      </c>
      <c r="Q1603" t="s">
        <v>255</v>
      </c>
      <c r="R1603" t="s">
        <v>300</v>
      </c>
      <c r="S1603" s="2">
        <v>104590.323</v>
      </c>
      <c r="U1603">
        <v>17</v>
      </c>
      <c r="IF1603">
        <v>1471</v>
      </c>
      <c r="IG1603" t="s">
        <v>407</v>
      </c>
      <c r="IH1603" t="s">
        <v>252</v>
      </c>
      <c r="IK1603">
        <v>-2</v>
      </c>
      <c r="IL1603" t="s">
        <v>253</v>
      </c>
      <c r="IM1603" t="s">
        <v>254</v>
      </c>
      <c r="IN1603" t="s">
        <v>416</v>
      </c>
      <c r="IP1603" t="s">
        <v>419</v>
      </c>
    </row>
    <row r="1604" spans="1:250" x14ac:dyDescent="0.25">
      <c r="A1604">
        <v>135346</v>
      </c>
      <c r="B1604">
        <v>1886117376</v>
      </c>
      <c r="C1604">
        <v>1403</v>
      </c>
      <c r="D1604" t="s">
        <v>399</v>
      </c>
      <c r="E1604" t="s">
        <v>400</v>
      </c>
      <c r="F1604">
        <v>1407</v>
      </c>
      <c r="G1604" t="s">
        <v>401</v>
      </c>
      <c r="H1604" t="s">
        <v>400</v>
      </c>
      <c r="I1604">
        <v>462</v>
      </c>
      <c r="J1604" t="s">
        <v>445</v>
      </c>
      <c r="K1604" t="s">
        <v>446</v>
      </c>
      <c r="L1604">
        <v>1471</v>
      </c>
      <c r="M1604" t="s">
        <v>407</v>
      </c>
      <c r="N1604" t="s">
        <v>255</v>
      </c>
      <c r="O1604">
        <v>1471</v>
      </c>
      <c r="P1604" t="s">
        <v>407</v>
      </c>
      <c r="Q1604" t="s">
        <v>255</v>
      </c>
      <c r="R1604" t="s">
        <v>300</v>
      </c>
      <c r="S1604" s="2">
        <v>104485.95299999999</v>
      </c>
      <c r="U1604">
        <v>17</v>
      </c>
      <c r="IF1604">
        <v>1471</v>
      </c>
      <c r="IG1604" t="s">
        <v>407</v>
      </c>
      <c r="IH1604" t="s">
        <v>252</v>
      </c>
      <c r="IK1604">
        <v>-2</v>
      </c>
      <c r="IL1604" t="s">
        <v>253</v>
      </c>
      <c r="IM1604" t="s">
        <v>254</v>
      </c>
      <c r="IN1604" t="s">
        <v>416</v>
      </c>
      <c r="IP1604" t="s">
        <v>419</v>
      </c>
    </row>
    <row r="1605" spans="1:250" x14ac:dyDescent="0.25">
      <c r="A1605">
        <v>135347</v>
      </c>
      <c r="B1605">
        <v>1886117376</v>
      </c>
      <c r="C1605">
        <v>1403</v>
      </c>
      <c r="D1605" t="s">
        <v>399</v>
      </c>
      <c r="E1605" t="s">
        <v>400</v>
      </c>
      <c r="F1605">
        <v>1407</v>
      </c>
      <c r="G1605" t="s">
        <v>401</v>
      </c>
      <c r="H1605" t="s">
        <v>400</v>
      </c>
      <c r="I1605">
        <v>459</v>
      </c>
      <c r="J1605" t="s">
        <v>431</v>
      </c>
      <c r="K1605" t="s">
        <v>432</v>
      </c>
      <c r="L1605">
        <v>1471</v>
      </c>
      <c r="M1605" t="s">
        <v>407</v>
      </c>
      <c r="N1605" t="s">
        <v>255</v>
      </c>
      <c r="O1605">
        <v>1471</v>
      </c>
      <c r="P1605" t="s">
        <v>407</v>
      </c>
      <c r="Q1605" t="s">
        <v>255</v>
      </c>
      <c r="R1605" t="s">
        <v>300</v>
      </c>
      <c r="S1605" s="2">
        <v>104292.103</v>
      </c>
      <c r="U1605">
        <v>17</v>
      </c>
      <c r="IF1605">
        <v>1471</v>
      </c>
      <c r="IG1605" t="s">
        <v>407</v>
      </c>
      <c r="IH1605" t="s">
        <v>252</v>
      </c>
      <c r="IK1605">
        <v>-2</v>
      </c>
      <c r="IL1605" t="s">
        <v>253</v>
      </c>
      <c r="IM1605" t="s">
        <v>254</v>
      </c>
      <c r="IN1605" t="s">
        <v>416</v>
      </c>
      <c r="IP1605" t="s">
        <v>419</v>
      </c>
    </row>
    <row r="1606" spans="1:250" x14ac:dyDescent="0.25">
      <c r="A1606">
        <v>135348</v>
      </c>
      <c r="B1606">
        <v>1886117376</v>
      </c>
      <c r="C1606">
        <v>1403</v>
      </c>
      <c r="D1606" t="s">
        <v>399</v>
      </c>
      <c r="E1606" t="s">
        <v>400</v>
      </c>
      <c r="F1606">
        <v>1407</v>
      </c>
      <c r="G1606" t="s">
        <v>401</v>
      </c>
      <c r="H1606" t="s">
        <v>400</v>
      </c>
      <c r="I1606">
        <v>454</v>
      </c>
      <c r="J1606" t="s">
        <v>420</v>
      </c>
      <c r="K1606" t="s">
        <v>421</v>
      </c>
      <c r="L1606">
        <v>1471</v>
      </c>
      <c r="M1606" t="s">
        <v>407</v>
      </c>
      <c r="N1606" t="s">
        <v>255</v>
      </c>
      <c r="O1606">
        <v>1471</v>
      </c>
      <c r="P1606" t="s">
        <v>407</v>
      </c>
      <c r="Q1606" t="s">
        <v>255</v>
      </c>
      <c r="R1606" t="s">
        <v>300</v>
      </c>
      <c r="S1606" s="2">
        <v>104068.443</v>
      </c>
      <c r="U1606">
        <v>17</v>
      </c>
      <c r="IF1606">
        <v>1471</v>
      </c>
      <c r="IG1606" t="s">
        <v>407</v>
      </c>
      <c r="IH1606" t="s">
        <v>252</v>
      </c>
      <c r="IK1606">
        <v>-2</v>
      </c>
      <c r="IL1606" t="s">
        <v>253</v>
      </c>
      <c r="IM1606" t="s">
        <v>254</v>
      </c>
      <c r="IN1606" t="s">
        <v>416</v>
      </c>
      <c r="IP1606" t="s">
        <v>419</v>
      </c>
    </row>
    <row r="1607" spans="1:250" x14ac:dyDescent="0.25">
      <c r="A1607">
        <v>135349</v>
      </c>
      <c r="B1607">
        <v>1886117376</v>
      </c>
      <c r="C1607">
        <v>1403</v>
      </c>
      <c r="D1607" t="s">
        <v>399</v>
      </c>
      <c r="E1607" t="s">
        <v>400</v>
      </c>
      <c r="F1607">
        <v>1407</v>
      </c>
      <c r="G1607" t="s">
        <v>401</v>
      </c>
      <c r="H1607" t="s">
        <v>400</v>
      </c>
      <c r="I1607">
        <v>449</v>
      </c>
      <c r="J1607" t="s">
        <v>422</v>
      </c>
      <c r="K1607" t="s">
        <v>423</v>
      </c>
      <c r="L1607">
        <v>1471</v>
      </c>
      <c r="M1607" t="s">
        <v>407</v>
      </c>
      <c r="N1607" t="s">
        <v>255</v>
      </c>
      <c r="O1607">
        <v>1471</v>
      </c>
      <c r="P1607" t="s">
        <v>407</v>
      </c>
      <c r="Q1607" t="s">
        <v>255</v>
      </c>
      <c r="R1607" t="s">
        <v>300</v>
      </c>
      <c r="S1607" s="2">
        <v>103847.12300000001</v>
      </c>
      <c r="U1607">
        <v>17</v>
      </c>
      <c r="IF1607">
        <v>1471</v>
      </c>
      <c r="IG1607" t="s">
        <v>407</v>
      </c>
      <c r="IH1607" t="s">
        <v>252</v>
      </c>
      <c r="IK1607">
        <v>-2</v>
      </c>
      <c r="IL1607" t="s">
        <v>253</v>
      </c>
      <c r="IM1607" t="s">
        <v>254</v>
      </c>
      <c r="IN1607" t="s">
        <v>416</v>
      </c>
      <c r="IP1607" t="s">
        <v>419</v>
      </c>
    </row>
    <row r="1608" spans="1:250" x14ac:dyDescent="0.25">
      <c r="A1608">
        <v>135350</v>
      </c>
      <c r="B1608">
        <v>1886117376</v>
      </c>
      <c r="C1608">
        <v>1403</v>
      </c>
      <c r="D1608" t="s">
        <v>399</v>
      </c>
      <c r="E1608" t="s">
        <v>400</v>
      </c>
      <c r="F1608">
        <v>1407</v>
      </c>
      <c r="G1608" t="s">
        <v>401</v>
      </c>
      <c r="H1608" t="s">
        <v>400</v>
      </c>
      <c r="I1608">
        <v>446</v>
      </c>
      <c r="J1608" t="s">
        <v>424</v>
      </c>
      <c r="K1608" t="s">
        <v>425</v>
      </c>
      <c r="L1608">
        <v>1471</v>
      </c>
      <c r="M1608" t="s">
        <v>407</v>
      </c>
      <c r="N1608" t="s">
        <v>255</v>
      </c>
      <c r="O1608">
        <v>1471</v>
      </c>
      <c r="P1608" t="s">
        <v>407</v>
      </c>
      <c r="Q1608" t="s">
        <v>255</v>
      </c>
      <c r="R1608" t="s">
        <v>300</v>
      </c>
      <c r="S1608" s="2">
        <v>103552.083</v>
      </c>
      <c r="U1608">
        <v>17</v>
      </c>
      <c r="IF1608">
        <v>1471</v>
      </c>
      <c r="IG1608" t="s">
        <v>407</v>
      </c>
      <c r="IH1608" t="s">
        <v>252</v>
      </c>
      <c r="IK1608">
        <v>-2</v>
      </c>
      <c r="IL1608" t="s">
        <v>253</v>
      </c>
      <c r="IM1608" t="s">
        <v>254</v>
      </c>
      <c r="IN1608" t="s">
        <v>416</v>
      </c>
      <c r="IP1608" t="s">
        <v>419</v>
      </c>
    </row>
    <row r="1609" spans="1:250" x14ac:dyDescent="0.25">
      <c r="A1609">
        <v>135351</v>
      </c>
      <c r="B1609">
        <v>1886117376</v>
      </c>
      <c r="C1609">
        <v>1403</v>
      </c>
      <c r="D1609" t="s">
        <v>399</v>
      </c>
      <c r="E1609" t="s">
        <v>400</v>
      </c>
      <c r="F1609">
        <v>1407</v>
      </c>
      <c r="G1609" t="s">
        <v>401</v>
      </c>
      <c r="H1609" t="s">
        <v>400</v>
      </c>
      <c r="I1609">
        <v>444</v>
      </c>
      <c r="J1609" t="s">
        <v>426</v>
      </c>
      <c r="K1609" t="s">
        <v>427</v>
      </c>
      <c r="L1609">
        <v>1471</v>
      </c>
      <c r="M1609" t="s">
        <v>407</v>
      </c>
      <c r="N1609" t="s">
        <v>255</v>
      </c>
      <c r="O1609">
        <v>1471</v>
      </c>
      <c r="P1609" t="s">
        <v>407</v>
      </c>
      <c r="Q1609" t="s">
        <v>255</v>
      </c>
      <c r="R1609" t="s">
        <v>300</v>
      </c>
      <c r="S1609" s="2">
        <v>103396.633</v>
      </c>
      <c r="U1609">
        <v>17</v>
      </c>
      <c r="IF1609">
        <v>1471</v>
      </c>
      <c r="IG1609" t="s">
        <v>407</v>
      </c>
      <c r="IH1609" t="s">
        <v>252</v>
      </c>
      <c r="IK1609">
        <v>-2</v>
      </c>
      <c r="IL1609" t="s">
        <v>253</v>
      </c>
      <c r="IM1609" t="s">
        <v>254</v>
      </c>
      <c r="IN1609" t="s">
        <v>416</v>
      </c>
      <c r="IP1609" t="s">
        <v>419</v>
      </c>
    </row>
    <row r="1610" spans="1:250" x14ac:dyDescent="0.25">
      <c r="A1610">
        <v>135352</v>
      </c>
      <c r="B1610">
        <v>1886117376</v>
      </c>
      <c r="C1610">
        <v>1403</v>
      </c>
      <c r="D1610" t="s">
        <v>399</v>
      </c>
      <c r="E1610" t="s">
        <v>400</v>
      </c>
      <c r="F1610">
        <v>1407</v>
      </c>
      <c r="G1610" t="s">
        <v>401</v>
      </c>
      <c r="H1610" t="s">
        <v>400</v>
      </c>
      <c r="I1610">
        <v>439</v>
      </c>
      <c r="J1610" t="s">
        <v>428</v>
      </c>
      <c r="K1610" t="s">
        <v>429</v>
      </c>
      <c r="L1610">
        <v>1471</v>
      </c>
      <c r="M1610" t="s">
        <v>407</v>
      </c>
      <c r="N1610" t="s">
        <v>255</v>
      </c>
      <c r="O1610">
        <v>1471</v>
      </c>
      <c r="P1610" t="s">
        <v>407</v>
      </c>
      <c r="Q1610" t="s">
        <v>255</v>
      </c>
      <c r="R1610" t="s">
        <v>300</v>
      </c>
      <c r="S1610" s="2">
        <v>103156.40300000001</v>
      </c>
      <c r="U1610">
        <v>17</v>
      </c>
      <c r="IF1610">
        <v>1471</v>
      </c>
      <c r="IG1610" t="s">
        <v>407</v>
      </c>
      <c r="IH1610" t="s">
        <v>252</v>
      </c>
      <c r="IK1610">
        <v>-2</v>
      </c>
      <c r="IL1610" t="s">
        <v>253</v>
      </c>
      <c r="IM1610" t="s">
        <v>254</v>
      </c>
      <c r="IN1610" t="s">
        <v>416</v>
      </c>
      <c r="IP1610" t="s">
        <v>419</v>
      </c>
    </row>
    <row r="1611" spans="1:250" x14ac:dyDescent="0.25">
      <c r="A1611">
        <v>135353</v>
      </c>
      <c r="B1611">
        <v>1886117376</v>
      </c>
      <c r="C1611">
        <v>1403</v>
      </c>
      <c r="D1611" t="s">
        <v>399</v>
      </c>
      <c r="E1611" t="s">
        <v>400</v>
      </c>
      <c r="F1611">
        <v>1407</v>
      </c>
      <c r="G1611" t="s">
        <v>401</v>
      </c>
      <c r="H1611" t="s">
        <v>400</v>
      </c>
      <c r="I1611">
        <v>434</v>
      </c>
      <c r="J1611" t="s">
        <v>414</v>
      </c>
      <c r="K1611" t="s">
        <v>415</v>
      </c>
      <c r="L1611">
        <v>1471</v>
      </c>
      <c r="M1611" t="s">
        <v>407</v>
      </c>
      <c r="N1611" t="s">
        <v>255</v>
      </c>
      <c r="O1611">
        <v>1471</v>
      </c>
      <c r="P1611" t="s">
        <v>407</v>
      </c>
      <c r="Q1611" t="s">
        <v>255</v>
      </c>
      <c r="R1611" t="s">
        <v>300</v>
      </c>
      <c r="S1611" s="2">
        <v>102979.023</v>
      </c>
      <c r="U1611">
        <v>17</v>
      </c>
      <c r="IF1611">
        <v>1471</v>
      </c>
      <c r="IG1611" t="s">
        <v>407</v>
      </c>
      <c r="IH1611" t="s">
        <v>252</v>
      </c>
      <c r="IK1611">
        <v>-2</v>
      </c>
      <c r="IL1611" t="s">
        <v>253</v>
      </c>
      <c r="IM1611" t="s">
        <v>254</v>
      </c>
      <c r="IN1611" t="s">
        <v>416</v>
      </c>
      <c r="IP1611" t="s">
        <v>419</v>
      </c>
    </row>
    <row r="1612" spans="1:250" x14ac:dyDescent="0.25">
      <c r="A1612">
        <v>135354</v>
      </c>
      <c r="B1612">
        <v>1886117376</v>
      </c>
      <c r="C1612">
        <v>1403</v>
      </c>
      <c r="D1612" t="s">
        <v>399</v>
      </c>
      <c r="E1612" t="s">
        <v>400</v>
      </c>
      <c r="F1612">
        <v>1407</v>
      </c>
      <c r="G1612" t="s">
        <v>401</v>
      </c>
      <c r="H1612" t="s">
        <v>400</v>
      </c>
      <c r="I1612">
        <v>430</v>
      </c>
      <c r="J1612" t="s">
        <v>410</v>
      </c>
      <c r="K1612" t="s">
        <v>411</v>
      </c>
      <c r="L1612">
        <v>1471</v>
      </c>
      <c r="M1612" t="s">
        <v>407</v>
      </c>
      <c r="N1612" t="s">
        <v>255</v>
      </c>
      <c r="O1612">
        <v>1471</v>
      </c>
      <c r="P1612" t="s">
        <v>407</v>
      </c>
      <c r="Q1612" t="s">
        <v>255</v>
      </c>
      <c r="R1612" t="s">
        <v>300</v>
      </c>
      <c r="S1612" s="2">
        <v>177678.86300000001</v>
      </c>
      <c r="U1612">
        <v>17</v>
      </c>
      <c r="IF1612">
        <v>1471</v>
      </c>
      <c r="IG1612" t="s">
        <v>407</v>
      </c>
      <c r="IH1612" t="s">
        <v>252</v>
      </c>
      <c r="IK1612">
        <v>-2</v>
      </c>
      <c r="IL1612" t="s">
        <v>253</v>
      </c>
      <c r="IM1612" t="s">
        <v>254</v>
      </c>
      <c r="IN1612" t="s">
        <v>416</v>
      </c>
      <c r="IP1612" t="s">
        <v>419</v>
      </c>
    </row>
    <row r="1613" spans="1:250" x14ac:dyDescent="0.25">
      <c r="A1613">
        <v>135355</v>
      </c>
      <c r="B1613">
        <v>1886117376</v>
      </c>
      <c r="C1613">
        <v>1403</v>
      </c>
      <c r="D1613" t="s">
        <v>399</v>
      </c>
      <c r="E1613" t="s">
        <v>400</v>
      </c>
      <c r="F1613">
        <v>1407</v>
      </c>
      <c r="G1613" t="s">
        <v>401</v>
      </c>
      <c r="H1613" t="s">
        <v>400</v>
      </c>
      <c r="I1613">
        <v>428</v>
      </c>
      <c r="J1613" t="s">
        <v>391</v>
      </c>
      <c r="K1613" t="s">
        <v>402</v>
      </c>
      <c r="L1613">
        <v>1471</v>
      </c>
      <c r="M1613" t="s">
        <v>407</v>
      </c>
      <c r="N1613" t="s">
        <v>255</v>
      </c>
      <c r="O1613">
        <v>1471</v>
      </c>
      <c r="P1613" t="s">
        <v>407</v>
      </c>
      <c r="Q1613" t="s">
        <v>255</v>
      </c>
      <c r="R1613" t="s">
        <v>300</v>
      </c>
      <c r="S1613" s="2">
        <v>177477.17300000001</v>
      </c>
      <c r="U1613">
        <v>17</v>
      </c>
      <c r="IF1613">
        <v>1471</v>
      </c>
      <c r="IG1613" t="s">
        <v>407</v>
      </c>
      <c r="IH1613" t="s">
        <v>252</v>
      </c>
      <c r="IK1613">
        <v>-2</v>
      </c>
      <c r="IL1613" t="s">
        <v>253</v>
      </c>
      <c r="IM1613" t="s">
        <v>254</v>
      </c>
      <c r="IN1613" t="s">
        <v>416</v>
      </c>
      <c r="IP1613" t="s">
        <v>419</v>
      </c>
    </row>
    <row r="1614" spans="1:250" x14ac:dyDescent="0.25">
      <c r="A1614">
        <v>135356</v>
      </c>
      <c r="B1614">
        <v>1886117376</v>
      </c>
      <c r="C1614">
        <v>1403</v>
      </c>
      <c r="D1614" t="s">
        <v>399</v>
      </c>
      <c r="E1614" t="s">
        <v>400</v>
      </c>
      <c r="F1614">
        <v>1407</v>
      </c>
      <c r="G1614" t="s">
        <v>401</v>
      </c>
      <c r="H1614" t="s">
        <v>400</v>
      </c>
      <c r="I1614">
        <v>423</v>
      </c>
      <c r="J1614" t="s">
        <v>392</v>
      </c>
      <c r="K1614" t="s">
        <v>393</v>
      </c>
      <c r="L1614">
        <v>1471</v>
      </c>
      <c r="M1614" t="s">
        <v>407</v>
      </c>
      <c r="N1614" t="s">
        <v>255</v>
      </c>
      <c r="O1614">
        <v>1471</v>
      </c>
      <c r="P1614" t="s">
        <v>407</v>
      </c>
      <c r="Q1614" t="s">
        <v>255</v>
      </c>
      <c r="R1614" t="s">
        <v>300</v>
      </c>
      <c r="S1614" s="2">
        <v>177038.12299999999</v>
      </c>
      <c r="U1614">
        <v>17</v>
      </c>
      <c r="IF1614">
        <v>1471</v>
      </c>
      <c r="IG1614" t="s">
        <v>407</v>
      </c>
      <c r="IH1614" t="s">
        <v>252</v>
      </c>
      <c r="IK1614">
        <v>-2</v>
      </c>
      <c r="IL1614" t="s">
        <v>253</v>
      </c>
      <c r="IM1614" t="s">
        <v>254</v>
      </c>
      <c r="IN1614" t="s">
        <v>416</v>
      </c>
      <c r="IP1614" t="s">
        <v>419</v>
      </c>
    </row>
    <row r="1615" spans="1:250" x14ac:dyDescent="0.25">
      <c r="A1615">
        <v>135357</v>
      </c>
      <c r="B1615">
        <v>1886117376</v>
      </c>
      <c r="C1615">
        <v>1403</v>
      </c>
      <c r="D1615" t="s">
        <v>399</v>
      </c>
      <c r="E1615" t="s">
        <v>400</v>
      </c>
      <c r="F1615">
        <v>1407</v>
      </c>
      <c r="G1615" t="s">
        <v>401</v>
      </c>
      <c r="H1615" t="s">
        <v>400</v>
      </c>
      <c r="I1615">
        <v>421</v>
      </c>
      <c r="J1615" t="s">
        <v>394</v>
      </c>
      <c r="K1615" t="s">
        <v>405</v>
      </c>
      <c r="L1615">
        <v>1471</v>
      </c>
      <c r="M1615" t="s">
        <v>407</v>
      </c>
      <c r="N1615" t="s">
        <v>255</v>
      </c>
      <c r="O1615">
        <v>1471</v>
      </c>
      <c r="P1615" t="s">
        <v>407</v>
      </c>
      <c r="Q1615" t="s">
        <v>255</v>
      </c>
      <c r="R1615" t="s">
        <v>300</v>
      </c>
      <c r="S1615" s="2">
        <v>176844.943</v>
      </c>
      <c r="U1615">
        <v>17</v>
      </c>
      <c r="IF1615">
        <v>1471</v>
      </c>
      <c r="IG1615" t="s">
        <v>407</v>
      </c>
      <c r="IH1615" t="s">
        <v>252</v>
      </c>
      <c r="IK1615">
        <v>-2</v>
      </c>
      <c r="IL1615" t="s">
        <v>253</v>
      </c>
      <c r="IM1615" t="s">
        <v>254</v>
      </c>
      <c r="IN1615" t="s">
        <v>416</v>
      </c>
      <c r="IP1615" t="s">
        <v>419</v>
      </c>
    </row>
    <row r="1616" spans="1:250" x14ac:dyDescent="0.25">
      <c r="A1616">
        <v>135358</v>
      </c>
      <c r="B1616">
        <v>1886117376</v>
      </c>
      <c r="C1616">
        <v>1403</v>
      </c>
      <c r="D1616" t="s">
        <v>399</v>
      </c>
      <c r="E1616" t="s">
        <v>400</v>
      </c>
      <c r="F1616">
        <v>1407</v>
      </c>
      <c r="G1616" t="s">
        <v>401</v>
      </c>
      <c r="H1616" t="s">
        <v>400</v>
      </c>
      <c r="I1616">
        <v>417</v>
      </c>
      <c r="J1616" t="s">
        <v>389</v>
      </c>
      <c r="K1616" t="s">
        <v>390</v>
      </c>
      <c r="L1616">
        <v>1471</v>
      </c>
      <c r="M1616" t="s">
        <v>407</v>
      </c>
      <c r="N1616" t="s">
        <v>255</v>
      </c>
      <c r="O1616">
        <v>1471</v>
      </c>
      <c r="P1616" t="s">
        <v>407</v>
      </c>
      <c r="Q1616" t="s">
        <v>255</v>
      </c>
      <c r="R1616" t="s">
        <v>300</v>
      </c>
      <c r="S1616" s="2">
        <v>176437.15299999999</v>
      </c>
      <c r="U1616">
        <v>17</v>
      </c>
      <c r="IF1616">
        <v>1471</v>
      </c>
      <c r="IG1616" t="s">
        <v>407</v>
      </c>
      <c r="IH1616" t="s">
        <v>252</v>
      </c>
      <c r="IK1616">
        <v>-2</v>
      </c>
      <c r="IL1616" t="s">
        <v>253</v>
      </c>
      <c r="IM1616" t="s">
        <v>254</v>
      </c>
      <c r="IN1616" t="s">
        <v>416</v>
      </c>
      <c r="IP1616" t="s">
        <v>419</v>
      </c>
    </row>
    <row r="1617" spans="1:250" x14ac:dyDescent="0.25">
      <c r="A1617">
        <v>135359</v>
      </c>
      <c r="B1617">
        <v>1886117376</v>
      </c>
      <c r="C1617">
        <v>1403</v>
      </c>
      <c r="D1617" t="s">
        <v>399</v>
      </c>
      <c r="E1617" t="s">
        <v>400</v>
      </c>
      <c r="F1617">
        <v>1407</v>
      </c>
      <c r="G1617" t="s">
        <v>401</v>
      </c>
      <c r="H1617" t="s">
        <v>400</v>
      </c>
      <c r="I1617">
        <v>504</v>
      </c>
      <c r="J1617" t="s">
        <v>464</v>
      </c>
      <c r="K1617" t="s">
        <v>463</v>
      </c>
      <c r="L1617">
        <v>79514</v>
      </c>
      <c r="M1617" t="s">
        <v>465</v>
      </c>
      <c r="N1617" t="s">
        <v>466</v>
      </c>
      <c r="O1617">
        <v>79514</v>
      </c>
      <c r="P1617" t="s">
        <v>465</v>
      </c>
      <c r="Q1617" t="s">
        <v>466</v>
      </c>
      <c r="R1617" t="s">
        <v>301</v>
      </c>
      <c r="S1617" s="2">
        <v>20753315.300000001</v>
      </c>
      <c r="U1617">
        <v>18</v>
      </c>
      <c r="IF1617">
        <v>79514</v>
      </c>
      <c r="IG1617" t="s">
        <v>465</v>
      </c>
      <c r="IH1617" t="s">
        <v>252</v>
      </c>
      <c r="IK1617">
        <v>-2</v>
      </c>
      <c r="IL1617" t="s">
        <v>253</v>
      </c>
      <c r="IM1617" t="s">
        <v>254</v>
      </c>
      <c r="IN1617" t="s">
        <v>416</v>
      </c>
      <c r="IP1617" t="s">
        <v>465</v>
      </c>
    </row>
    <row r="1618" spans="1:250" x14ac:dyDescent="0.25">
      <c r="A1618">
        <v>135360</v>
      </c>
      <c r="B1618">
        <v>1886117376</v>
      </c>
      <c r="C1618">
        <v>1403</v>
      </c>
      <c r="D1618" t="s">
        <v>399</v>
      </c>
      <c r="E1618" t="s">
        <v>400</v>
      </c>
      <c r="F1618">
        <v>1407</v>
      </c>
      <c r="G1618" t="s">
        <v>401</v>
      </c>
      <c r="H1618" t="s">
        <v>400</v>
      </c>
      <c r="I1618">
        <v>504</v>
      </c>
      <c r="J1618" t="s">
        <v>464</v>
      </c>
      <c r="K1618" t="s">
        <v>463</v>
      </c>
      <c r="L1618">
        <v>78013</v>
      </c>
      <c r="M1618" t="s">
        <v>467</v>
      </c>
      <c r="N1618" t="s">
        <v>262</v>
      </c>
      <c r="O1618">
        <v>78013</v>
      </c>
      <c r="P1618" t="s">
        <v>467</v>
      </c>
      <c r="Q1618" t="s">
        <v>262</v>
      </c>
      <c r="R1618" t="s">
        <v>301</v>
      </c>
      <c r="S1618" s="2">
        <v>6040972.3700000001</v>
      </c>
      <c r="U1618">
        <v>18</v>
      </c>
      <c r="IF1618">
        <v>78013</v>
      </c>
      <c r="IG1618" t="s">
        <v>467</v>
      </c>
      <c r="IH1618" t="s">
        <v>252</v>
      </c>
      <c r="IK1618">
        <v>-2</v>
      </c>
      <c r="IL1618" t="s">
        <v>253</v>
      </c>
      <c r="IM1618" t="s">
        <v>254</v>
      </c>
      <c r="IN1618" t="s">
        <v>416</v>
      </c>
      <c r="IP1618" t="s">
        <v>467</v>
      </c>
    </row>
    <row r="1619" spans="1:250" x14ac:dyDescent="0.25">
      <c r="A1619">
        <v>135361</v>
      </c>
      <c r="B1619">
        <v>1886117376</v>
      </c>
      <c r="C1619">
        <v>1403</v>
      </c>
      <c r="D1619" t="s">
        <v>399</v>
      </c>
      <c r="E1619" t="s">
        <v>400</v>
      </c>
      <c r="F1619">
        <v>1407</v>
      </c>
      <c r="G1619" t="s">
        <v>401</v>
      </c>
      <c r="H1619" t="s">
        <v>400</v>
      </c>
      <c r="I1619">
        <v>501</v>
      </c>
      <c r="J1619" t="s">
        <v>468</v>
      </c>
      <c r="K1619" t="s">
        <v>469</v>
      </c>
      <c r="L1619">
        <v>78013</v>
      </c>
      <c r="M1619" t="s">
        <v>467</v>
      </c>
      <c r="N1619" t="s">
        <v>262</v>
      </c>
      <c r="O1619">
        <v>78013</v>
      </c>
      <c r="P1619" t="s">
        <v>467</v>
      </c>
      <c r="Q1619" t="s">
        <v>262</v>
      </c>
      <c r="R1619" t="s">
        <v>301</v>
      </c>
      <c r="S1619" s="2">
        <v>6025453.1200000001</v>
      </c>
      <c r="U1619">
        <v>18</v>
      </c>
      <c r="IF1619">
        <v>78013</v>
      </c>
      <c r="IG1619" t="s">
        <v>467</v>
      </c>
      <c r="IH1619" t="s">
        <v>252</v>
      </c>
      <c r="IK1619">
        <v>-2</v>
      </c>
      <c r="IL1619" t="s">
        <v>253</v>
      </c>
      <c r="IM1619" t="s">
        <v>254</v>
      </c>
      <c r="IN1619" t="s">
        <v>416</v>
      </c>
      <c r="IP1619" t="s">
        <v>467</v>
      </c>
    </row>
    <row r="1620" spans="1:250" x14ac:dyDescent="0.25">
      <c r="A1620">
        <v>135362</v>
      </c>
      <c r="B1620">
        <v>1886117376</v>
      </c>
      <c r="C1620">
        <v>1403</v>
      </c>
      <c r="D1620" t="s">
        <v>399</v>
      </c>
      <c r="E1620" t="s">
        <v>400</v>
      </c>
      <c r="F1620">
        <v>1407</v>
      </c>
      <c r="G1620" t="s">
        <v>401</v>
      </c>
      <c r="H1620" t="s">
        <v>400</v>
      </c>
      <c r="I1620">
        <v>499</v>
      </c>
      <c r="J1620" t="s">
        <v>470</v>
      </c>
      <c r="K1620" t="s">
        <v>471</v>
      </c>
      <c r="L1620">
        <v>78013</v>
      </c>
      <c r="M1620" t="s">
        <v>467</v>
      </c>
      <c r="N1620" t="s">
        <v>262</v>
      </c>
      <c r="O1620">
        <v>78013</v>
      </c>
      <c r="P1620" t="s">
        <v>467</v>
      </c>
      <c r="Q1620" t="s">
        <v>262</v>
      </c>
      <c r="R1620" t="s">
        <v>301</v>
      </c>
      <c r="S1620" s="2">
        <v>6012726.5700000003</v>
      </c>
      <c r="U1620">
        <v>18</v>
      </c>
      <c r="IF1620">
        <v>78013</v>
      </c>
      <c r="IG1620" t="s">
        <v>467</v>
      </c>
      <c r="IH1620" t="s">
        <v>252</v>
      </c>
      <c r="IK1620">
        <v>-2</v>
      </c>
      <c r="IL1620" t="s">
        <v>253</v>
      </c>
      <c r="IM1620" t="s">
        <v>254</v>
      </c>
      <c r="IN1620" t="s">
        <v>416</v>
      </c>
      <c r="IP1620" t="s">
        <v>467</v>
      </c>
    </row>
    <row r="1621" spans="1:250" x14ac:dyDescent="0.25">
      <c r="A1621">
        <v>135363</v>
      </c>
      <c r="B1621">
        <v>1886117376</v>
      </c>
      <c r="C1621">
        <v>1403</v>
      </c>
      <c r="D1621" t="s">
        <v>399</v>
      </c>
      <c r="E1621" t="s">
        <v>400</v>
      </c>
      <c r="F1621">
        <v>1407</v>
      </c>
      <c r="G1621" t="s">
        <v>401</v>
      </c>
      <c r="H1621" t="s">
        <v>400</v>
      </c>
      <c r="I1621">
        <v>504</v>
      </c>
      <c r="J1621" t="s">
        <v>464</v>
      </c>
      <c r="K1621" t="s">
        <v>463</v>
      </c>
      <c r="L1621">
        <v>50297</v>
      </c>
      <c r="M1621" t="s">
        <v>435</v>
      </c>
      <c r="N1621" t="s">
        <v>436</v>
      </c>
      <c r="O1621">
        <v>50297</v>
      </c>
      <c r="P1621" t="s">
        <v>435</v>
      </c>
      <c r="Q1621" t="s">
        <v>436</v>
      </c>
      <c r="R1621" t="s">
        <v>301</v>
      </c>
      <c r="S1621" s="2">
        <v>20503823.690000001</v>
      </c>
      <c r="U1621">
        <v>18</v>
      </c>
      <c r="IF1621">
        <v>50297</v>
      </c>
      <c r="IG1621" t="s">
        <v>435</v>
      </c>
      <c r="IH1621" t="s">
        <v>252</v>
      </c>
      <c r="IK1621">
        <v>-2</v>
      </c>
      <c r="IL1621" t="s">
        <v>253</v>
      </c>
      <c r="IM1621" t="s">
        <v>254</v>
      </c>
      <c r="IN1621" t="s">
        <v>416</v>
      </c>
      <c r="IP1621" t="s">
        <v>435</v>
      </c>
    </row>
    <row r="1622" spans="1:250" x14ac:dyDescent="0.25">
      <c r="A1622">
        <v>135364</v>
      </c>
      <c r="B1622">
        <v>1886117376</v>
      </c>
      <c r="C1622">
        <v>1403</v>
      </c>
      <c r="D1622" t="s">
        <v>399</v>
      </c>
      <c r="E1622" t="s">
        <v>400</v>
      </c>
      <c r="F1622">
        <v>1407</v>
      </c>
      <c r="G1622" t="s">
        <v>401</v>
      </c>
      <c r="H1622" t="s">
        <v>400</v>
      </c>
      <c r="I1622">
        <v>501</v>
      </c>
      <c r="J1622" t="s">
        <v>468</v>
      </c>
      <c r="K1622" t="s">
        <v>469</v>
      </c>
      <c r="L1622">
        <v>50297</v>
      </c>
      <c r="M1622" t="s">
        <v>435</v>
      </c>
      <c r="N1622" t="s">
        <v>436</v>
      </c>
      <c r="O1622">
        <v>50297</v>
      </c>
      <c r="P1622" t="s">
        <v>435</v>
      </c>
      <c r="Q1622" t="s">
        <v>436</v>
      </c>
      <c r="R1622" t="s">
        <v>301</v>
      </c>
      <c r="S1622" s="2">
        <v>20446121.899999999</v>
      </c>
      <c r="U1622">
        <v>18</v>
      </c>
      <c r="IF1622">
        <v>50297</v>
      </c>
      <c r="IG1622" t="s">
        <v>435</v>
      </c>
      <c r="IH1622" t="s">
        <v>252</v>
      </c>
      <c r="IK1622">
        <v>-2</v>
      </c>
      <c r="IL1622" t="s">
        <v>253</v>
      </c>
      <c r="IM1622" t="s">
        <v>254</v>
      </c>
      <c r="IN1622" t="s">
        <v>416</v>
      </c>
      <c r="IP1622" t="s">
        <v>435</v>
      </c>
    </row>
    <row r="1623" spans="1:250" x14ac:dyDescent="0.25">
      <c r="A1623">
        <v>135365</v>
      </c>
      <c r="B1623">
        <v>1886117376</v>
      </c>
      <c r="C1623">
        <v>1403</v>
      </c>
      <c r="D1623" t="s">
        <v>399</v>
      </c>
      <c r="E1623" t="s">
        <v>400</v>
      </c>
      <c r="F1623">
        <v>1407</v>
      </c>
      <c r="G1623" t="s">
        <v>401</v>
      </c>
      <c r="H1623" t="s">
        <v>400</v>
      </c>
      <c r="I1623">
        <v>499</v>
      </c>
      <c r="J1623" t="s">
        <v>470</v>
      </c>
      <c r="K1623" t="s">
        <v>471</v>
      </c>
      <c r="L1623">
        <v>50297</v>
      </c>
      <c r="M1623" t="s">
        <v>435</v>
      </c>
      <c r="N1623" t="s">
        <v>436</v>
      </c>
      <c r="O1623">
        <v>50297</v>
      </c>
      <c r="P1623" t="s">
        <v>435</v>
      </c>
      <c r="Q1623" t="s">
        <v>436</v>
      </c>
      <c r="R1623" t="s">
        <v>301</v>
      </c>
      <c r="S1623" s="2">
        <v>20402936.940000001</v>
      </c>
      <c r="U1623">
        <v>18</v>
      </c>
      <c r="IF1623">
        <v>50297</v>
      </c>
      <c r="IG1623" t="s">
        <v>435</v>
      </c>
      <c r="IH1623" t="s">
        <v>252</v>
      </c>
      <c r="IK1623">
        <v>-2</v>
      </c>
      <c r="IL1623" t="s">
        <v>253</v>
      </c>
      <c r="IM1623" t="s">
        <v>254</v>
      </c>
      <c r="IN1623" t="s">
        <v>416</v>
      </c>
      <c r="IP1623" t="s">
        <v>435</v>
      </c>
    </row>
    <row r="1624" spans="1:250" x14ac:dyDescent="0.25">
      <c r="A1624">
        <v>135366</v>
      </c>
      <c r="B1624">
        <v>1886117376</v>
      </c>
      <c r="C1624">
        <v>1403</v>
      </c>
      <c r="D1624" t="s">
        <v>399</v>
      </c>
      <c r="E1624" t="s">
        <v>400</v>
      </c>
      <c r="F1624">
        <v>1407</v>
      </c>
      <c r="G1624" t="s">
        <v>401</v>
      </c>
      <c r="H1624" t="s">
        <v>400</v>
      </c>
      <c r="I1624">
        <v>493</v>
      </c>
      <c r="J1624" t="s">
        <v>472</v>
      </c>
      <c r="K1624" t="s">
        <v>473</v>
      </c>
      <c r="L1624">
        <v>50297</v>
      </c>
      <c r="M1624" t="s">
        <v>435</v>
      </c>
      <c r="N1624" t="s">
        <v>436</v>
      </c>
      <c r="O1624">
        <v>50297</v>
      </c>
      <c r="P1624" t="s">
        <v>435</v>
      </c>
      <c r="Q1624" t="s">
        <v>436</v>
      </c>
      <c r="R1624" t="s">
        <v>301</v>
      </c>
      <c r="S1624" s="2">
        <v>20359751.920000002</v>
      </c>
      <c r="U1624">
        <v>18</v>
      </c>
      <c r="IF1624">
        <v>50297</v>
      </c>
      <c r="IG1624" t="s">
        <v>435</v>
      </c>
      <c r="IH1624" t="s">
        <v>252</v>
      </c>
      <c r="IK1624">
        <v>-2</v>
      </c>
      <c r="IL1624" t="s">
        <v>253</v>
      </c>
      <c r="IM1624" t="s">
        <v>254</v>
      </c>
      <c r="IN1624" t="s">
        <v>416</v>
      </c>
      <c r="IP1624" t="s">
        <v>435</v>
      </c>
    </row>
    <row r="1625" spans="1:250" x14ac:dyDescent="0.25">
      <c r="A1625">
        <v>135367</v>
      </c>
      <c r="B1625">
        <v>1886117376</v>
      </c>
      <c r="C1625">
        <v>1403</v>
      </c>
      <c r="D1625" t="s">
        <v>399</v>
      </c>
      <c r="E1625" t="s">
        <v>400</v>
      </c>
      <c r="F1625">
        <v>1407</v>
      </c>
      <c r="G1625" t="s">
        <v>401</v>
      </c>
      <c r="H1625" t="s">
        <v>400</v>
      </c>
      <c r="I1625">
        <v>491</v>
      </c>
      <c r="J1625" t="s">
        <v>474</v>
      </c>
      <c r="K1625" t="s">
        <v>475</v>
      </c>
      <c r="L1625">
        <v>50297</v>
      </c>
      <c r="M1625" t="s">
        <v>435</v>
      </c>
      <c r="N1625" t="s">
        <v>436</v>
      </c>
      <c r="O1625">
        <v>50297</v>
      </c>
      <c r="P1625" t="s">
        <v>435</v>
      </c>
      <c r="Q1625" t="s">
        <v>436</v>
      </c>
      <c r="R1625" t="s">
        <v>301</v>
      </c>
      <c r="S1625" s="2">
        <v>20310606.100000001</v>
      </c>
      <c r="U1625">
        <v>18</v>
      </c>
      <c r="IF1625">
        <v>50297</v>
      </c>
      <c r="IG1625" t="s">
        <v>435</v>
      </c>
      <c r="IH1625" t="s">
        <v>252</v>
      </c>
      <c r="IK1625">
        <v>-2</v>
      </c>
      <c r="IL1625" t="s">
        <v>253</v>
      </c>
      <c r="IM1625" t="s">
        <v>254</v>
      </c>
      <c r="IN1625" t="s">
        <v>416</v>
      </c>
      <c r="IP1625" t="s">
        <v>435</v>
      </c>
    </row>
    <row r="1626" spans="1:250" x14ac:dyDescent="0.25">
      <c r="A1626">
        <v>135368</v>
      </c>
      <c r="B1626">
        <v>1886117376</v>
      </c>
      <c r="C1626">
        <v>1403</v>
      </c>
      <c r="D1626" t="s">
        <v>399</v>
      </c>
      <c r="E1626" t="s">
        <v>400</v>
      </c>
      <c r="F1626">
        <v>1407</v>
      </c>
      <c r="G1626" t="s">
        <v>401</v>
      </c>
      <c r="H1626" t="s">
        <v>400</v>
      </c>
      <c r="I1626">
        <v>484</v>
      </c>
      <c r="J1626" t="s">
        <v>476</v>
      </c>
      <c r="K1626" t="s">
        <v>477</v>
      </c>
      <c r="L1626">
        <v>50297</v>
      </c>
      <c r="M1626" t="s">
        <v>435</v>
      </c>
      <c r="N1626" t="s">
        <v>436</v>
      </c>
      <c r="O1626">
        <v>50297</v>
      </c>
      <c r="P1626" t="s">
        <v>435</v>
      </c>
      <c r="Q1626" t="s">
        <v>436</v>
      </c>
      <c r="R1626" t="s">
        <v>301</v>
      </c>
      <c r="S1626" s="2">
        <v>15273746.76</v>
      </c>
      <c r="U1626">
        <v>18</v>
      </c>
      <c r="IF1626">
        <v>50297</v>
      </c>
      <c r="IG1626" t="s">
        <v>435</v>
      </c>
      <c r="IH1626" t="s">
        <v>252</v>
      </c>
      <c r="IK1626">
        <v>-2</v>
      </c>
      <c r="IL1626" t="s">
        <v>253</v>
      </c>
      <c r="IM1626" t="s">
        <v>254</v>
      </c>
      <c r="IN1626" t="s">
        <v>416</v>
      </c>
      <c r="IP1626" t="s">
        <v>435</v>
      </c>
    </row>
    <row r="1627" spans="1:250" x14ac:dyDescent="0.25">
      <c r="A1627">
        <v>135369</v>
      </c>
      <c r="B1627">
        <v>1886117376</v>
      </c>
      <c r="C1627">
        <v>1403</v>
      </c>
      <c r="D1627" t="s">
        <v>399</v>
      </c>
      <c r="E1627" t="s">
        <v>400</v>
      </c>
      <c r="F1627">
        <v>1407</v>
      </c>
      <c r="G1627" t="s">
        <v>401</v>
      </c>
      <c r="H1627" t="s">
        <v>400</v>
      </c>
      <c r="I1627">
        <v>483</v>
      </c>
      <c r="J1627" t="s">
        <v>448</v>
      </c>
      <c r="K1627" t="s">
        <v>449</v>
      </c>
      <c r="L1627">
        <v>50297</v>
      </c>
      <c r="M1627" t="s">
        <v>435</v>
      </c>
      <c r="N1627" t="s">
        <v>436</v>
      </c>
      <c r="O1627">
        <v>50297</v>
      </c>
      <c r="P1627" t="s">
        <v>435</v>
      </c>
      <c r="Q1627" t="s">
        <v>436</v>
      </c>
      <c r="R1627" t="s">
        <v>301</v>
      </c>
      <c r="S1627" s="2">
        <v>15229995.09</v>
      </c>
      <c r="U1627">
        <v>18</v>
      </c>
      <c r="IF1627">
        <v>50297</v>
      </c>
      <c r="IG1627" t="s">
        <v>435</v>
      </c>
      <c r="IH1627" t="s">
        <v>252</v>
      </c>
      <c r="IK1627">
        <v>-2</v>
      </c>
      <c r="IL1627" t="s">
        <v>253</v>
      </c>
      <c r="IM1627" t="s">
        <v>254</v>
      </c>
      <c r="IN1627" t="s">
        <v>416</v>
      </c>
      <c r="IP1627" t="s">
        <v>435</v>
      </c>
    </row>
    <row r="1628" spans="1:250" x14ac:dyDescent="0.25">
      <c r="A1628">
        <v>135370</v>
      </c>
      <c r="B1628">
        <v>1886117376</v>
      </c>
      <c r="C1628">
        <v>1403</v>
      </c>
      <c r="D1628" t="s">
        <v>399</v>
      </c>
      <c r="E1628" t="s">
        <v>400</v>
      </c>
      <c r="F1628">
        <v>1407</v>
      </c>
      <c r="G1628" t="s">
        <v>401</v>
      </c>
      <c r="H1628" t="s">
        <v>400</v>
      </c>
      <c r="I1628">
        <v>479</v>
      </c>
      <c r="J1628" t="s">
        <v>450</v>
      </c>
      <c r="K1628" t="s">
        <v>451</v>
      </c>
      <c r="L1628">
        <v>50297</v>
      </c>
      <c r="M1628" t="s">
        <v>435</v>
      </c>
      <c r="N1628" t="s">
        <v>436</v>
      </c>
      <c r="O1628">
        <v>50297</v>
      </c>
      <c r="P1628" t="s">
        <v>435</v>
      </c>
      <c r="Q1628" t="s">
        <v>436</v>
      </c>
      <c r="R1628" t="s">
        <v>301</v>
      </c>
      <c r="S1628" s="2">
        <v>20209294.379999999</v>
      </c>
      <c r="U1628">
        <v>18</v>
      </c>
      <c r="IF1628">
        <v>50297</v>
      </c>
      <c r="IG1628" t="s">
        <v>435</v>
      </c>
      <c r="IH1628" t="s">
        <v>252</v>
      </c>
      <c r="IK1628">
        <v>-2</v>
      </c>
      <c r="IL1628" t="s">
        <v>253</v>
      </c>
      <c r="IM1628" t="s">
        <v>254</v>
      </c>
      <c r="IN1628" t="s">
        <v>416</v>
      </c>
      <c r="IP1628" t="s">
        <v>435</v>
      </c>
    </row>
    <row r="1629" spans="1:250" x14ac:dyDescent="0.25">
      <c r="A1629">
        <v>135371</v>
      </c>
      <c r="B1629">
        <v>1886117376</v>
      </c>
      <c r="C1629">
        <v>1403</v>
      </c>
      <c r="D1629" t="s">
        <v>399</v>
      </c>
      <c r="E1629" t="s">
        <v>400</v>
      </c>
      <c r="F1629">
        <v>1407</v>
      </c>
      <c r="G1629" t="s">
        <v>401</v>
      </c>
      <c r="H1629" t="s">
        <v>400</v>
      </c>
      <c r="I1629">
        <v>475</v>
      </c>
      <c r="J1629" t="s">
        <v>433</v>
      </c>
      <c r="K1629" t="s">
        <v>434</v>
      </c>
      <c r="L1629">
        <v>50297</v>
      </c>
      <c r="M1629" t="s">
        <v>435</v>
      </c>
      <c r="N1629" t="s">
        <v>436</v>
      </c>
      <c r="O1629">
        <v>50297</v>
      </c>
      <c r="P1629" t="s">
        <v>435</v>
      </c>
      <c r="Q1629" t="s">
        <v>436</v>
      </c>
      <c r="R1629" t="s">
        <v>301</v>
      </c>
      <c r="S1629" s="2">
        <v>20187884.16</v>
      </c>
      <c r="U1629">
        <v>18</v>
      </c>
      <c r="IF1629">
        <v>50297</v>
      </c>
      <c r="IG1629" t="s">
        <v>435</v>
      </c>
      <c r="IH1629" t="s">
        <v>252</v>
      </c>
      <c r="IK1629">
        <v>-2</v>
      </c>
      <c r="IL1629" t="s">
        <v>253</v>
      </c>
      <c r="IM1629" t="s">
        <v>254</v>
      </c>
      <c r="IN1629" t="s">
        <v>416</v>
      </c>
      <c r="IP1629" t="s">
        <v>435</v>
      </c>
    </row>
    <row r="1630" spans="1:250" x14ac:dyDescent="0.25">
      <c r="A1630">
        <v>135372</v>
      </c>
      <c r="B1630">
        <v>1886117376</v>
      </c>
      <c r="C1630">
        <v>1403</v>
      </c>
      <c r="D1630" t="s">
        <v>399</v>
      </c>
      <c r="E1630" t="s">
        <v>400</v>
      </c>
      <c r="F1630">
        <v>1407</v>
      </c>
      <c r="G1630" t="s">
        <v>401</v>
      </c>
      <c r="H1630" t="s">
        <v>400</v>
      </c>
      <c r="I1630">
        <v>474</v>
      </c>
      <c r="J1630" t="s">
        <v>437</v>
      </c>
      <c r="K1630" t="s">
        <v>438</v>
      </c>
      <c r="L1630">
        <v>50297</v>
      </c>
      <c r="M1630" t="s">
        <v>435</v>
      </c>
      <c r="N1630" t="s">
        <v>436</v>
      </c>
      <c r="O1630">
        <v>50297</v>
      </c>
      <c r="P1630" t="s">
        <v>435</v>
      </c>
      <c r="Q1630" t="s">
        <v>436</v>
      </c>
      <c r="R1630" t="s">
        <v>301</v>
      </c>
      <c r="S1630" s="2">
        <v>20145475.039999999</v>
      </c>
      <c r="U1630">
        <v>18</v>
      </c>
      <c r="IF1630">
        <v>50297</v>
      </c>
      <c r="IG1630" t="s">
        <v>435</v>
      </c>
      <c r="IH1630" t="s">
        <v>252</v>
      </c>
      <c r="IK1630">
        <v>-2</v>
      </c>
      <c r="IL1630" t="s">
        <v>253</v>
      </c>
      <c r="IM1630" t="s">
        <v>254</v>
      </c>
      <c r="IN1630" t="s">
        <v>416</v>
      </c>
      <c r="IP1630" t="s">
        <v>435</v>
      </c>
    </row>
    <row r="1631" spans="1:250" x14ac:dyDescent="0.25">
      <c r="A1631">
        <v>135373</v>
      </c>
      <c r="B1631">
        <v>1886117376</v>
      </c>
      <c r="C1631">
        <v>1403</v>
      </c>
      <c r="D1631" t="s">
        <v>399</v>
      </c>
      <c r="E1631" t="s">
        <v>400</v>
      </c>
      <c r="F1631">
        <v>1407</v>
      </c>
      <c r="G1631" t="s">
        <v>401</v>
      </c>
      <c r="H1631" t="s">
        <v>400</v>
      </c>
      <c r="I1631">
        <v>470</v>
      </c>
      <c r="J1631" t="s">
        <v>439</v>
      </c>
      <c r="K1631" t="s">
        <v>440</v>
      </c>
      <c r="L1631">
        <v>50297</v>
      </c>
      <c r="M1631" t="s">
        <v>435</v>
      </c>
      <c r="N1631" t="s">
        <v>436</v>
      </c>
      <c r="O1631">
        <v>50297</v>
      </c>
      <c r="P1631" t="s">
        <v>435</v>
      </c>
      <c r="Q1631" t="s">
        <v>436</v>
      </c>
      <c r="R1631" t="s">
        <v>301</v>
      </c>
      <c r="S1631" s="2">
        <v>20103065.77</v>
      </c>
      <c r="U1631">
        <v>18</v>
      </c>
      <c r="IF1631">
        <v>50297</v>
      </c>
      <c r="IG1631" t="s">
        <v>435</v>
      </c>
      <c r="IH1631" t="s">
        <v>252</v>
      </c>
      <c r="IK1631">
        <v>-2</v>
      </c>
      <c r="IL1631" t="s">
        <v>253</v>
      </c>
      <c r="IM1631" t="s">
        <v>254</v>
      </c>
      <c r="IN1631" t="s">
        <v>416</v>
      </c>
      <c r="IP1631" t="s">
        <v>435</v>
      </c>
    </row>
    <row r="1632" spans="1:250" x14ac:dyDescent="0.25">
      <c r="A1632">
        <v>135374</v>
      </c>
      <c r="B1632">
        <v>1886117376</v>
      </c>
      <c r="C1632">
        <v>1403</v>
      </c>
      <c r="D1632" t="s">
        <v>399</v>
      </c>
      <c r="E1632" t="s">
        <v>400</v>
      </c>
      <c r="F1632">
        <v>1407</v>
      </c>
      <c r="G1632" t="s">
        <v>401</v>
      </c>
      <c r="H1632" t="s">
        <v>400</v>
      </c>
      <c r="I1632">
        <v>467</v>
      </c>
      <c r="J1632" t="s">
        <v>441</v>
      </c>
      <c r="K1632" t="s">
        <v>442</v>
      </c>
      <c r="L1632">
        <v>50297</v>
      </c>
      <c r="M1632" t="s">
        <v>435</v>
      </c>
      <c r="N1632" t="s">
        <v>436</v>
      </c>
      <c r="O1632">
        <v>50297</v>
      </c>
      <c r="P1632" t="s">
        <v>435</v>
      </c>
      <c r="Q1632" t="s">
        <v>436</v>
      </c>
      <c r="R1632" t="s">
        <v>301</v>
      </c>
      <c r="S1632" s="2">
        <v>20052620.850000001</v>
      </c>
      <c r="U1632">
        <v>18</v>
      </c>
      <c r="IF1632">
        <v>50297</v>
      </c>
      <c r="IG1632" t="s">
        <v>435</v>
      </c>
      <c r="IH1632" t="s">
        <v>252</v>
      </c>
      <c r="IK1632">
        <v>-2</v>
      </c>
      <c r="IL1632" t="s">
        <v>253</v>
      </c>
      <c r="IM1632" t="s">
        <v>254</v>
      </c>
      <c r="IN1632" t="s">
        <v>416</v>
      </c>
      <c r="IP1632" t="s">
        <v>435</v>
      </c>
    </row>
    <row r="1633" spans="1:250" x14ac:dyDescent="0.25">
      <c r="A1633">
        <v>135375</v>
      </c>
      <c r="B1633">
        <v>1886117376</v>
      </c>
      <c r="C1633">
        <v>1403</v>
      </c>
      <c r="D1633" t="s">
        <v>399</v>
      </c>
      <c r="E1633" t="s">
        <v>400</v>
      </c>
      <c r="F1633">
        <v>1407</v>
      </c>
      <c r="G1633" t="s">
        <v>401</v>
      </c>
      <c r="H1633" t="s">
        <v>400</v>
      </c>
      <c r="I1633">
        <v>466</v>
      </c>
      <c r="J1633" t="s">
        <v>443</v>
      </c>
      <c r="K1633" t="s">
        <v>444</v>
      </c>
      <c r="L1633">
        <v>50297</v>
      </c>
      <c r="M1633" t="s">
        <v>435</v>
      </c>
      <c r="N1633" t="s">
        <v>436</v>
      </c>
      <c r="O1633">
        <v>50297</v>
      </c>
      <c r="P1633" t="s">
        <v>435</v>
      </c>
      <c r="Q1633" t="s">
        <v>436</v>
      </c>
      <c r="R1633" t="s">
        <v>301</v>
      </c>
      <c r="S1633" s="2">
        <v>20019980.120000001</v>
      </c>
      <c r="U1633">
        <v>18</v>
      </c>
      <c r="IF1633">
        <v>50297</v>
      </c>
      <c r="IG1633" t="s">
        <v>435</v>
      </c>
      <c r="IH1633" t="s">
        <v>252</v>
      </c>
      <c r="IK1633">
        <v>-2</v>
      </c>
      <c r="IL1633" t="s">
        <v>253</v>
      </c>
      <c r="IM1633" t="s">
        <v>254</v>
      </c>
      <c r="IN1633" t="s">
        <v>416</v>
      </c>
      <c r="IP1633" t="s">
        <v>435</v>
      </c>
    </row>
    <row r="1634" spans="1:250" x14ac:dyDescent="0.25">
      <c r="A1634">
        <v>135376</v>
      </c>
      <c r="B1634">
        <v>1886117376</v>
      </c>
      <c r="C1634">
        <v>1403</v>
      </c>
      <c r="D1634" t="s">
        <v>399</v>
      </c>
      <c r="E1634" t="s">
        <v>400</v>
      </c>
      <c r="F1634">
        <v>1407</v>
      </c>
      <c r="G1634" t="s">
        <v>401</v>
      </c>
      <c r="H1634" t="s">
        <v>400</v>
      </c>
      <c r="I1634">
        <v>504</v>
      </c>
      <c r="J1634" t="s">
        <v>464</v>
      </c>
      <c r="K1634" t="s">
        <v>463</v>
      </c>
      <c r="L1634">
        <v>22342</v>
      </c>
      <c r="M1634" t="s">
        <v>403</v>
      </c>
      <c r="N1634" t="s">
        <v>404</v>
      </c>
      <c r="O1634">
        <v>22342</v>
      </c>
      <c r="P1634" t="s">
        <v>403</v>
      </c>
      <c r="Q1634" t="s">
        <v>404</v>
      </c>
      <c r="R1634" t="s">
        <v>301</v>
      </c>
      <c r="S1634" s="2">
        <v>0</v>
      </c>
      <c r="U1634">
        <v>18</v>
      </c>
      <c r="IF1634">
        <v>22342</v>
      </c>
      <c r="IG1634" t="s">
        <v>403</v>
      </c>
      <c r="IH1634" t="s">
        <v>252</v>
      </c>
      <c r="IK1634">
        <v>-2</v>
      </c>
      <c r="IL1634" t="s">
        <v>253</v>
      </c>
      <c r="IM1634" t="s">
        <v>254</v>
      </c>
      <c r="IN1634" t="s">
        <v>416</v>
      </c>
      <c r="IP1634" t="s">
        <v>417</v>
      </c>
    </row>
    <row r="1635" spans="1:250" x14ac:dyDescent="0.25">
      <c r="A1635">
        <v>135377</v>
      </c>
      <c r="B1635">
        <v>1886117376</v>
      </c>
      <c r="C1635">
        <v>1403</v>
      </c>
      <c r="D1635" t="s">
        <v>399</v>
      </c>
      <c r="E1635" t="s">
        <v>400</v>
      </c>
      <c r="F1635">
        <v>1407</v>
      </c>
      <c r="G1635" t="s">
        <v>401</v>
      </c>
      <c r="H1635" t="s">
        <v>400</v>
      </c>
      <c r="I1635">
        <v>501</v>
      </c>
      <c r="J1635" t="s">
        <v>468</v>
      </c>
      <c r="K1635" t="s">
        <v>469</v>
      </c>
      <c r="L1635">
        <v>22342</v>
      </c>
      <c r="M1635" t="s">
        <v>403</v>
      </c>
      <c r="N1635" t="s">
        <v>404</v>
      </c>
      <c r="O1635">
        <v>22342</v>
      </c>
      <c r="P1635" t="s">
        <v>403</v>
      </c>
      <c r="Q1635" t="s">
        <v>404</v>
      </c>
      <c r="R1635" t="s">
        <v>301</v>
      </c>
      <c r="S1635" s="2">
        <v>20787813.370000001</v>
      </c>
      <c r="U1635">
        <v>18</v>
      </c>
      <c r="IF1635">
        <v>22342</v>
      </c>
      <c r="IG1635" t="s">
        <v>403</v>
      </c>
      <c r="IH1635" t="s">
        <v>252</v>
      </c>
      <c r="IK1635">
        <v>-2</v>
      </c>
      <c r="IL1635" t="s">
        <v>253</v>
      </c>
      <c r="IM1635" t="s">
        <v>254</v>
      </c>
      <c r="IN1635" t="s">
        <v>416</v>
      </c>
      <c r="IP1635" t="s">
        <v>417</v>
      </c>
    </row>
    <row r="1636" spans="1:250" x14ac:dyDescent="0.25">
      <c r="A1636">
        <v>135378</v>
      </c>
      <c r="B1636">
        <v>1886117376</v>
      </c>
      <c r="C1636">
        <v>1403</v>
      </c>
      <c r="D1636" t="s">
        <v>399</v>
      </c>
      <c r="E1636" t="s">
        <v>400</v>
      </c>
      <c r="F1636">
        <v>1407</v>
      </c>
      <c r="G1636" t="s">
        <v>401</v>
      </c>
      <c r="H1636" t="s">
        <v>400</v>
      </c>
      <c r="I1636">
        <v>499</v>
      </c>
      <c r="J1636" t="s">
        <v>470</v>
      </c>
      <c r="K1636" t="s">
        <v>471</v>
      </c>
      <c r="L1636">
        <v>22342</v>
      </c>
      <c r="M1636" t="s">
        <v>403</v>
      </c>
      <c r="N1636" t="s">
        <v>404</v>
      </c>
      <c r="O1636">
        <v>22342</v>
      </c>
      <c r="P1636" t="s">
        <v>403</v>
      </c>
      <c r="Q1636" t="s">
        <v>404</v>
      </c>
      <c r="R1636" t="s">
        <v>301</v>
      </c>
      <c r="S1636" s="2">
        <v>20743906.73</v>
      </c>
      <c r="U1636">
        <v>18</v>
      </c>
      <c r="IF1636">
        <v>22342</v>
      </c>
      <c r="IG1636" t="s">
        <v>403</v>
      </c>
      <c r="IH1636" t="s">
        <v>252</v>
      </c>
      <c r="IK1636">
        <v>-2</v>
      </c>
      <c r="IL1636" t="s">
        <v>253</v>
      </c>
      <c r="IM1636" t="s">
        <v>254</v>
      </c>
      <c r="IN1636" t="s">
        <v>416</v>
      </c>
      <c r="IP1636" t="s">
        <v>417</v>
      </c>
    </row>
    <row r="1637" spans="1:250" x14ac:dyDescent="0.25">
      <c r="A1637">
        <v>135379</v>
      </c>
      <c r="B1637">
        <v>1886117376</v>
      </c>
      <c r="C1637">
        <v>1403</v>
      </c>
      <c r="D1637" t="s">
        <v>399</v>
      </c>
      <c r="E1637" t="s">
        <v>400</v>
      </c>
      <c r="F1637">
        <v>1407</v>
      </c>
      <c r="G1637" t="s">
        <v>401</v>
      </c>
      <c r="H1637" t="s">
        <v>400</v>
      </c>
      <c r="I1637">
        <v>493</v>
      </c>
      <c r="J1637" t="s">
        <v>472</v>
      </c>
      <c r="K1637" t="s">
        <v>473</v>
      </c>
      <c r="L1637">
        <v>22342</v>
      </c>
      <c r="M1637" t="s">
        <v>403</v>
      </c>
      <c r="N1637" t="s">
        <v>404</v>
      </c>
      <c r="O1637">
        <v>22342</v>
      </c>
      <c r="P1637" t="s">
        <v>403</v>
      </c>
      <c r="Q1637" t="s">
        <v>404</v>
      </c>
      <c r="R1637" t="s">
        <v>301</v>
      </c>
      <c r="S1637" s="2">
        <v>20787813.370000001</v>
      </c>
      <c r="U1637">
        <v>18</v>
      </c>
      <c r="IF1637">
        <v>22342</v>
      </c>
      <c r="IG1637" t="s">
        <v>403</v>
      </c>
      <c r="IH1637" t="s">
        <v>252</v>
      </c>
      <c r="IK1637">
        <v>-2</v>
      </c>
      <c r="IL1637" t="s">
        <v>253</v>
      </c>
      <c r="IM1637" t="s">
        <v>254</v>
      </c>
      <c r="IN1637" t="s">
        <v>416</v>
      </c>
      <c r="IP1637" t="s">
        <v>417</v>
      </c>
    </row>
    <row r="1638" spans="1:250" x14ac:dyDescent="0.25">
      <c r="A1638">
        <v>135380</v>
      </c>
      <c r="B1638">
        <v>1886117376</v>
      </c>
      <c r="C1638">
        <v>1403</v>
      </c>
      <c r="D1638" t="s">
        <v>399</v>
      </c>
      <c r="E1638" t="s">
        <v>400</v>
      </c>
      <c r="F1638">
        <v>1407</v>
      </c>
      <c r="G1638" t="s">
        <v>401</v>
      </c>
      <c r="H1638" t="s">
        <v>400</v>
      </c>
      <c r="I1638">
        <v>491</v>
      </c>
      <c r="J1638" t="s">
        <v>474</v>
      </c>
      <c r="K1638" t="s">
        <v>475</v>
      </c>
      <c r="L1638">
        <v>22342</v>
      </c>
      <c r="M1638" t="s">
        <v>403</v>
      </c>
      <c r="N1638" t="s">
        <v>404</v>
      </c>
      <c r="O1638">
        <v>22342</v>
      </c>
      <c r="P1638" t="s">
        <v>403</v>
      </c>
      <c r="Q1638" t="s">
        <v>404</v>
      </c>
      <c r="R1638" t="s">
        <v>301</v>
      </c>
      <c r="S1638" s="2">
        <v>20737634.309999999</v>
      </c>
      <c r="U1638">
        <v>18</v>
      </c>
      <c r="IF1638">
        <v>22342</v>
      </c>
      <c r="IG1638" t="s">
        <v>403</v>
      </c>
      <c r="IH1638" t="s">
        <v>252</v>
      </c>
      <c r="IK1638">
        <v>-2</v>
      </c>
      <c r="IL1638" t="s">
        <v>253</v>
      </c>
      <c r="IM1638" t="s">
        <v>254</v>
      </c>
      <c r="IN1638" t="s">
        <v>416</v>
      </c>
      <c r="IP1638" t="s">
        <v>417</v>
      </c>
    </row>
    <row r="1639" spans="1:250" x14ac:dyDescent="0.25">
      <c r="A1639">
        <v>135381</v>
      </c>
      <c r="B1639">
        <v>1886117376</v>
      </c>
      <c r="C1639">
        <v>1403</v>
      </c>
      <c r="D1639" t="s">
        <v>399</v>
      </c>
      <c r="E1639" t="s">
        <v>400</v>
      </c>
      <c r="F1639">
        <v>1407</v>
      </c>
      <c r="G1639" t="s">
        <v>401</v>
      </c>
      <c r="H1639" t="s">
        <v>400</v>
      </c>
      <c r="I1639">
        <v>484</v>
      </c>
      <c r="J1639" t="s">
        <v>476</v>
      </c>
      <c r="K1639" t="s">
        <v>477</v>
      </c>
      <c r="L1639">
        <v>22342</v>
      </c>
      <c r="M1639" t="s">
        <v>403</v>
      </c>
      <c r="N1639" t="s">
        <v>404</v>
      </c>
      <c r="O1639">
        <v>22342</v>
      </c>
      <c r="P1639" t="s">
        <v>403</v>
      </c>
      <c r="Q1639" t="s">
        <v>404</v>
      </c>
      <c r="R1639" t="s">
        <v>301</v>
      </c>
      <c r="S1639" s="2">
        <v>20809766.710000001</v>
      </c>
      <c r="U1639">
        <v>18</v>
      </c>
      <c r="IF1639">
        <v>22342</v>
      </c>
      <c r="IG1639" t="s">
        <v>403</v>
      </c>
      <c r="IH1639" t="s">
        <v>252</v>
      </c>
      <c r="IK1639">
        <v>-2</v>
      </c>
      <c r="IL1639" t="s">
        <v>253</v>
      </c>
      <c r="IM1639" t="s">
        <v>254</v>
      </c>
      <c r="IN1639" t="s">
        <v>416</v>
      </c>
      <c r="IP1639" t="s">
        <v>417</v>
      </c>
    </row>
    <row r="1640" spans="1:250" x14ac:dyDescent="0.25">
      <c r="A1640">
        <v>135382</v>
      </c>
      <c r="B1640">
        <v>1886117376</v>
      </c>
      <c r="C1640">
        <v>1403</v>
      </c>
      <c r="D1640" t="s">
        <v>399</v>
      </c>
      <c r="E1640" t="s">
        <v>400</v>
      </c>
      <c r="F1640">
        <v>1407</v>
      </c>
      <c r="G1640" t="s">
        <v>401</v>
      </c>
      <c r="H1640" t="s">
        <v>400</v>
      </c>
      <c r="I1640">
        <v>483</v>
      </c>
      <c r="J1640" t="s">
        <v>448</v>
      </c>
      <c r="K1640" t="s">
        <v>449</v>
      </c>
      <c r="L1640">
        <v>22342</v>
      </c>
      <c r="M1640" t="s">
        <v>403</v>
      </c>
      <c r="N1640" t="s">
        <v>404</v>
      </c>
      <c r="O1640">
        <v>22342</v>
      </c>
      <c r="P1640" t="s">
        <v>403</v>
      </c>
      <c r="Q1640" t="s">
        <v>404</v>
      </c>
      <c r="R1640" t="s">
        <v>301</v>
      </c>
      <c r="S1640" s="2">
        <v>20750157.109999999</v>
      </c>
      <c r="U1640">
        <v>18</v>
      </c>
      <c r="IF1640">
        <v>22342</v>
      </c>
      <c r="IG1640" t="s">
        <v>403</v>
      </c>
      <c r="IH1640" t="s">
        <v>252</v>
      </c>
      <c r="IK1640">
        <v>-2</v>
      </c>
      <c r="IL1640" t="s">
        <v>253</v>
      </c>
      <c r="IM1640" t="s">
        <v>254</v>
      </c>
      <c r="IN1640" t="s">
        <v>416</v>
      </c>
      <c r="IP1640" t="s">
        <v>417</v>
      </c>
    </row>
    <row r="1641" spans="1:250" x14ac:dyDescent="0.25">
      <c r="A1641">
        <v>135383</v>
      </c>
      <c r="B1641">
        <v>1886117376</v>
      </c>
      <c r="C1641">
        <v>1403</v>
      </c>
      <c r="D1641" t="s">
        <v>399</v>
      </c>
      <c r="E1641" t="s">
        <v>400</v>
      </c>
      <c r="F1641">
        <v>1407</v>
      </c>
      <c r="G1641" t="s">
        <v>401</v>
      </c>
      <c r="H1641" t="s">
        <v>400</v>
      </c>
      <c r="I1641">
        <v>479</v>
      </c>
      <c r="J1641" t="s">
        <v>450</v>
      </c>
      <c r="K1641" t="s">
        <v>451</v>
      </c>
      <c r="L1641">
        <v>22342</v>
      </c>
      <c r="M1641" t="s">
        <v>403</v>
      </c>
      <c r="N1641" t="s">
        <v>404</v>
      </c>
      <c r="O1641">
        <v>22342</v>
      </c>
      <c r="P1641" t="s">
        <v>403</v>
      </c>
      <c r="Q1641" t="s">
        <v>404</v>
      </c>
      <c r="R1641" t="s">
        <v>301</v>
      </c>
      <c r="S1641" s="2">
        <v>20721953.350000001</v>
      </c>
      <c r="U1641">
        <v>18</v>
      </c>
      <c r="IF1641">
        <v>22342</v>
      </c>
      <c r="IG1641" t="s">
        <v>403</v>
      </c>
      <c r="IH1641" t="s">
        <v>252</v>
      </c>
      <c r="IK1641">
        <v>-2</v>
      </c>
      <c r="IL1641" t="s">
        <v>253</v>
      </c>
      <c r="IM1641" t="s">
        <v>254</v>
      </c>
      <c r="IN1641" t="s">
        <v>416</v>
      </c>
      <c r="IP1641" t="s">
        <v>417</v>
      </c>
    </row>
    <row r="1642" spans="1:250" x14ac:dyDescent="0.25">
      <c r="A1642">
        <v>135384</v>
      </c>
      <c r="B1642">
        <v>1886117376</v>
      </c>
      <c r="C1642">
        <v>1403</v>
      </c>
      <c r="D1642" t="s">
        <v>399</v>
      </c>
      <c r="E1642" t="s">
        <v>400</v>
      </c>
      <c r="F1642">
        <v>1407</v>
      </c>
      <c r="G1642" t="s">
        <v>401</v>
      </c>
      <c r="H1642" t="s">
        <v>400</v>
      </c>
      <c r="I1642">
        <v>475</v>
      </c>
      <c r="J1642" t="s">
        <v>433</v>
      </c>
      <c r="K1642" t="s">
        <v>434</v>
      </c>
      <c r="L1642">
        <v>22342</v>
      </c>
      <c r="M1642" t="s">
        <v>403</v>
      </c>
      <c r="N1642" t="s">
        <v>404</v>
      </c>
      <c r="O1642">
        <v>22342</v>
      </c>
      <c r="P1642" t="s">
        <v>403</v>
      </c>
      <c r="Q1642" t="s">
        <v>404</v>
      </c>
      <c r="R1642" t="s">
        <v>301</v>
      </c>
      <c r="S1642" s="2">
        <v>20787336.989999998</v>
      </c>
      <c r="U1642">
        <v>18</v>
      </c>
      <c r="IF1642">
        <v>22342</v>
      </c>
      <c r="IG1642" t="s">
        <v>403</v>
      </c>
      <c r="IH1642" t="s">
        <v>252</v>
      </c>
      <c r="IK1642">
        <v>-2</v>
      </c>
      <c r="IL1642" t="s">
        <v>253</v>
      </c>
      <c r="IM1642" t="s">
        <v>254</v>
      </c>
      <c r="IN1642" t="s">
        <v>416</v>
      </c>
      <c r="IP1642" t="s">
        <v>417</v>
      </c>
    </row>
    <row r="1643" spans="1:250" x14ac:dyDescent="0.25">
      <c r="A1643">
        <v>135385</v>
      </c>
      <c r="B1643">
        <v>1886117376</v>
      </c>
      <c r="C1643">
        <v>1403</v>
      </c>
      <c r="D1643" t="s">
        <v>399</v>
      </c>
      <c r="E1643" t="s">
        <v>400</v>
      </c>
      <c r="F1643">
        <v>1407</v>
      </c>
      <c r="G1643" t="s">
        <v>401</v>
      </c>
      <c r="H1643" t="s">
        <v>400</v>
      </c>
      <c r="I1643">
        <v>474</v>
      </c>
      <c r="J1643" t="s">
        <v>437</v>
      </c>
      <c r="K1643" t="s">
        <v>438</v>
      </c>
      <c r="L1643">
        <v>22342</v>
      </c>
      <c r="M1643" t="s">
        <v>403</v>
      </c>
      <c r="N1643" t="s">
        <v>404</v>
      </c>
      <c r="O1643">
        <v>22342</v>
      </c>
      <c r="P1643" t="s">
        <v>403</v>
      </c>
      <c r="Q1643" t="s">
        <v>404</v>
      </c>
      <c r="R1643" t="s">
        <v>301</v>
      </c>
      <c r="S1643" s="2">
        <v>20743668.539999999</v>
      </c>
      <c r="U1643">
        <v>18</v>
      </c>
      <c r="IF1643">
        <v>22342</v>
      </c>
      <c r="IG1643" t="s">
        <v>403</v>
      </c>
      <c r="IH1643" t="s">
        <v>252</v>
      </c>
      <c r="IK1643">
        <v>-2</v>
      </c>
      <c r="IL1643" t="s">
        <v>253</v>
      </c>
      <c r="IM1643" t="s">
        <v>254</v>
      </c>
      <c r="IN1643" t="s">
        <v>416</v>
      </c>
      <c r="IP1643" t="s">
        <v>417</v>
      </c>
    </row>
    <row r="1644" spans="1:250" x14ac:dyDescent="0.25">
      <c r="A1644">
        <v>135386</v>
      </c>
      <c r="B1644">
        <v>1886117376</v>
      </c>
      <c r="C1644">
        <v>1403</v>
      </c>
      <c r="D1644" t="s">
        <v>399</v>
      </c>
      <c r="E1644" t="s">
        <v>400</v>
      </c>
      <c r="F1644">
        <v>1407</v>
      </c>
      <c r="G1644" t="s">
        <v>401</v>
      </c>
      <c r="H1644" t="s">
        <v>400</v>
      </c>
      <c r="I1644">
        <v>470</v>
      </c>
      <c r="J1644" t="s">
        <v>439</v>
      </c>
      <c r="K1644" t="s">
        <v>440</v>
      </c>
      <c r="L1644">
        <v>22342</v>
      </c>
      <c r="M1644" t="s">
        <v>403</v>
      </c>
      <c r="N1644" t="s">
        <v>404</v>
      </c>
      <c r="O1644">
        <v>22342</v>
      </c>
      <c r="P1644" t="s">
        <v>403</v>
      </c>
      <c r="Q1644" t="s">
        <v>404</v>
      </c>
      <c r="R1644" t="s">
        <v>301</v>
      </c>
      <c r="S1644" s="2">
        <v>20785907.84</v>
      </c>
      <c r="U1644">
        <v>18</v>
      </c>
      <c r="IF1644">
        <v>22342</v>
      </c>
      <c r="IG1644" t="s">
        <v>403</v>
      </c>
      <c r="IH1644" t="s">
        <v>252</v>
      </c>
      <c r="IK1644">
        <v>-2</v>
      </c>
      <c r="IL1644" t="s">
        <v>253</v>
      </c>
      <c r="IM1644" t="s">
        <v>254</v>
      </c>
      <c r="IN1644" t="s">
        <v>416</v>
      </c>
      <c r="IP1644" t="s">
        <v>417</v>
      </c>
    </row>
    <row r="1645" spans="1:250" x14ac:dyDescent="0.25">
      <c r="A1645">
        <v>135387</v>
      </c>
      <c r="B1645">
        <v>1886117376</v>
      </c>
      <c r="C1645">
        <v>1403</v>
      </c>
      <c r="D1645" t="s">
        <v>399</v>
      </c>
      <c r="E1645" t="s">
        <v>400</v>
      </c>
      <c r="F1645">
        <v>1407</v>
      </c>
      <c r="G1645" t="s">
        <v>401</v>
      </c>
      <c r="H1645" t="s">
        <v>400</v>
      </c>
      <c r="I1645">
        <v>467</v>
      </c>
      <c r="J1645" t="s">
        <v>441</v>
      </c>
      <c r="K1645" t="s">
        <v>442</v>
      </c>
      <c r="L1645">
        <v>22342</v>
      </c>
      <c r="M1645" t="s">
        <v>403</v>
      </c>
      <c r="N1645" t="s">
        <v>404</v>
      </c>
      <c r="O1645">
        <v>22342</v>
      </c>
      <c r="P1645" t="s">
        <v>403</v>
      </c>
      <c r="Q1645" t="s">
        <v>404</v>
      </c>
      <c r="R1645" t="s">
        <v>301</v>
      </c>
      <c r="S1645" s="2">
        <v>20733749.440000001</v>
      </c>
      <c r="U1645">
        <v>18</v>
      </c>
      <c r="IF1645">
        <v>22342</v>
      </c>
      <c r="IG1645" t="s">
        <v>403</v>
      </c>
      <c r="IH1645" t="s">
        <v>252</v>
      </c>
      <c r="IK1645">
        <v>-2</v>
      </c>
      <c r="IL1645" t="s">
        <v>253</v>
      </c>
      <c r="IM1645" t="s">
        <v>254</v>
      </c>
      <c r="IN1645" t="s">
        <v>416</v>
      </c>
      <c r="IP1645" t="s">
        <v>417</v>
      </c>
    </row>
    <row r="1646" spans="1:250" x14ac:dyDescent="0.25">
      <c r="A1646">
        <v>135388</v>
      </c>
      <c r="B1646">
        <v>1886117376</v>
      </c>
      <c r="C1646">
        <v>1403</v>
      </c>
      <c r="D1646" t="s">
        <v>399</v>
      </c>
      <c r="E1646" t="s">
        <v>400</v>
      </c>
      <c r="F1646">
        <v>1407</v>
      </c>
      <c r="G1646" t="s">
        <v>401</v>
      </c>
      <c r="H1646" t="s">
        <v>400</v>
      </c>
      <c r="I1646">
        <v>466</v>
      </c>
      <c r="J1646" t="s">
        <v>443</v>
      </c>
      <c r="K1646" t="s">
        <v>444</v>
      </c>
      <c r="L1646">
        <v>22342</v>
      </c>
      <c r="M1646" t="s">
        <v>403</v>
      </c>
      <c r="N1646" t="s">
        <v>404</v>
      </c>
      <c r="O1646">
        <v>22342</v>
      </c>
      <c r="P1646" t="s">
        <v>403</v>
      </c>
      <c r="Q1646" t="s">
        <v>404</v>
      </c>
      <c r="R1646" t="s">
        <v>301</v>
      </c>
      <c r="S1646" s="2">
        <v>20803811.920000002</v>
      </c>
      <c r="U1646">
        <v>18</v>
      </c>
      <c r="IF1646">
        <v>22342</v>
      </c>
      <c r="IG1646" t="s">
        <v>403</v>
      </c>
      <c r="IH1646" t="s">
        <v>252</v>
      </c>
      <c r="IK1646">
        <v>-2</v>
      </c>
      <c r="IL1646" t="s">
        <v>253</v>
      </c>
      <c r="IM1646" t="s">
        <v>254</v>
      </c>
      <c r="IN1646" t="s">
        <v>416</v>
      </c>
      <c r="IP1646" t="s">
        <v>417</v>
      </c>
    </row>
    <row r="1647" spans="1:250" x14ac:dyDescent="0.25">
      <c r="A1647">
        <v>135389</v>
      </c>
      <c r="B1647">
        <v>1886117376</v>
      </c>
      <c r="C1647">
        <v>1403</v>
      </c>
      <c r="D1647" t="s">
        <v>399</v>
      </c>
      <c r="E1647" t="s">
        <v>400</v>
      </c>
      <c r="F1647">
        <v>1407</v>
      </c>
      <c r="G1647" t="s">
        <v>401</v>
      </c>
      <c r="H1647" t="s">
        <v>400</v>
      </c>
      <c r="I1647">
        <v>462</v>
      </c>
      <c r="J1647" t="s">
        <v>445</v>
      </c>
      <c r="K1647" t="s">
        <v>446</v>
      </c>
      <c r="L1647">
        <v>22342</v>
      </c>
      <c r="M1647" t="s">
        <v>403</v>
      </c>
      <c r="N1647" t="s">
        <v>404</v>
      </c>
      <c r="O1647">
        <v>22342</v>
      </c>
      <c r="P1647" t="s">
        <v>403</v>
      </c>
      <c r="Q1647" t="s">
        <v>404</v>
      </c>
      <c r="R1647" t="s">
        <v>301</v>
      </c>
      <c r="S1647" s="2">
        <v>20783049.539999999</v>
      </c>
      <c r="U1647">
        <v>18</v>
      </c>
      <c r="IF1647">
        <v>22342</v>
      </c>
      <c r="IG1647" t="s">
        <v>403</v>
      </c>
      <c r="IH1647" t="s">
        <v>252</v>
      </c>
      <c r="IK1647">
        <v>-2</v>
      </c>
      <c r="IL1647" t="s">
        <v>253</v>
      </c>
      <c r="IM1647" t="s">
        <v>254</v>
      </c>
      <c r="IN1647" t="s">
        <v>416</v>
      </c>
      <c r="IP1647" t="s">
        <v>417</v>
      </c>
    </row>
    <row r="1648" spans="1:250" x14ac:dyDescent="0.25">
      <c r="A1648">
        <v>135390</v>
      </c>
      <c r="B1648">
        <v>1886117376</v>
      </c>
      <c r="C1648">
        <v>1403</v>
      </c>
      <c r="D1648" t="s">
        <v>399</v>
      </c>
      <c r="E1648" t="s">
        <v>400</v>
      </c>
      <c r="F1648">
        <v>1407</v>
      </c>
      <c r="G1648" t="s">
        <v>401</v>
      </c>
      <c r="H1648" t="s">
        <v>400</v>
      </c>
      <c r="I1648">
        <v>459</v>
      </c>
      <c r="J1648" t="s">
        <v>431</v>
      </c>
      <c r="K1648" t="s">
        <v>432</v>
      </c>
      <c r="L1648">
        <v>22342</v>
      </c>
      <c r="M1648" t="s">
        <v>403</v>
      </c>
      <c r="N1648" t="s">
        <v>404</v>
      </c>
      <c r="O1648">
        <v>22342</v>
      </c>
      <c r="P1648" t="s">
        <v>403</v>
      </c>
      <c r="Q1648" t="s">
        <v>404</v>
      </c>
      <c r="R1648" t="s">
        <v>301</v>
      </c>
      <c r="S1648" s="2">
        <v>20744490.879999999</v>
      </c>
      <c r="U1648">
        <v>18</v>
      </c>
      <c r="IF1648">
        <v>22342</v>
      </c>
      <c r="IG1648" t="s">
        <v>403</v>
      </c>
      <c r="IH1648" t="s">
        <v>252</v>
      </c>
      <c r="IK1648">
        <v>-2</v>
      </c>
      <c r="IL1648" t="s">
        <v>253</v>
      </c>
      <c r="IM1648" t="s">
        <v>254</v>
      </c>
      <c r="IN1648" t="s">
        <v>416</v>
      </c>
      <c r="IP1648" t="s">
        <v>417</v>
      </c>
    </row>
    <row r="1649" spans="1:250" x14ac:dyDescent="0.25">
      <c r="A1649">
        <v>135391</v>
      </c>
      <c r="B1649">
        <v>1886117376</v>
      </c>
      <c r="C1649">
        <v>1403</v>
      </c>
      <c r="D1649" t="s">
        <v>399</v>
      </c>
      <c r="E1649" t="s">
        <v>400</v>
      </c>
      <c r="F1649">
        <v>1407</v>
      </c>
      <c r="G1649" t="s">
        <v>401</v>
      </c>
      <c r="H1649" t="s">
        <v>400</v>
      </c>
      <c r="I1649">
        <v>454</v>
      </c>
      <c r="J1649" t="s">
        <v>420</v>
      </c>
      <c r="K1649" t="s">
        <v>421</v>
      </c>
      <c r="L1649">
        <v>22342</v>
      </c>
      <c r="M1649" t="s">
        <v>403</v>
      </c>
      <c r="N1649" t="s">
        <v>404</v>
      </c>
      <c r="O1649">
        <v>22342</v>
      </c>
      <c r="P1649" t="s">
        <v>403</v>
      </c>
      <c r="Q1649" t="s">
        <v>404</v>
      </c>
      <c r="R1649" t="s">
        <v>301</v>
      </c>
      <c r="S1649" s="2">
        <v>20803216.440000001</v>
      </c>
      <c r="U1649">
        <v>18</v>
      </c>
      <c r="IF1649">
        <v>22342</v>
      </c>
      <c r="IG1649" t="s">
        <v>403</v>
      </c>
      <c r="IH1649" t="s">
        <v>252</v>
      </c>
      <c r="IK1649">
        <v>-2</v>
      </c>
      <c r="IL1649" t="s">
        <v>253</v>
      </c>
      <c r="IM1649" t="s">
        <v>254</v>
      </c>
      <c r="IN1649" t="s">
        <v>416</v>
      </c>
      <c r="IP1649" t="s">
        <v>417</v>
      </c>
    </row>
    <row r="1650" spans="1:250" x14ac:dyDescent="0.25">
      <c r="A1650">
        <v>135392</v>
      </c>
      <c r="B1650">
        <v>1886117376</v>
      </c>
      <c r="C1650">
        <v>1403</v>
      </c>
      <c r="D1650" t="s">
        <v>399</v>
      </c>
      <c r="E1650" t="s">
        <v>400</v>
      </c>
      <c r="F1650">
        <v>1407</v>
      </c>
      <c r="G1650" t="s">
        <v>401</v>
      </c>
      <c r="H1650" t="s">
        <v>400</v>
      </c>
      <c r="I1650">
        <v>449</v>
      </c>
      <c r="J1650" t="s">
        <v>422</v>
      </c>
      <c r="K1650" t="s">
        <v>423</v>
      </c>
      <c r="L1650">
        <v>22342</v>
      </c>
      <c r="M1650" t="s">
        <v>403</v>
      </c>
      <c r="N1650" t="s">
        <v>404</v>
      </c>
      <c r="O1650">
        <v>22342</v>
      </c>
      <c r="P1650" t="s">
        <v>403</v>
      </c>
      <c r="Q1650" t="s">
        <v>404</v>
      </c>
      <c r="R1650" t="s">
        <v>301</v>
      </c>
      <c r="S1650" s="2">
        <v>20758980.940000001</v>
      </c>
      <c r="U1650">
        <v>18</v>
      </c>
      <c r="IF1650">
        <v>22342</v>
      </c>
      <c r="IG1650" t="s">
        <v>403</v>
      </c>
      <c r="IH1650" t="s">
        <v>252</v>
      </c>
      <c r="IK1650">
        <v>-2</v>
      </c>
      <c r="IL1650" t="s">
        <v>253</v>
      </c>
      <c r="IM1650" t="s">
        <v>254</v>
      </c>
      <c r="IN1650" t="s">
        <v>416</v>
      </c>
      <c r="IP1650" t="s">
        <v>417</v>
      </c>
    </row>
    <row r="1651" spans="1:250" x14ac:dyDescent="0.25">
      <c r="A1651">
        <v>135393</v>
      </c>
      <c r="B1651">
        <v>1886117376</v>
      </c>
      <c r="C1651">
        <v>1403</v>
      </c>
      <c r="D1651" t="s">
        <v>399</v>
      </c>
      <c r="E1651" t="s">
        <v>400</v>
      </c>
      <c r="F1651">
        <v>1407</v>
      </c>
      <c r="G1651" t="s">
        <v>401</v>
      </c>
      <c r="H1651" t="s">
        <v>400</v>
      </c>
      <c r="I1651">
        <v>446</v>
      </c>
      <c r="J1651" t="s">
        <v>424</v>
      </c>
      <c r="K1651" t="s">
        <v>425</v>
      </c>
      <c r="L1651">
        <v>22342</v>
      </c>
      <c r="M1651" t="s">
        <v>403</v>
      </c>
      <c r="N1651" t="s">
        <v>404</v>
      </c>
      <c r="O1651">
        <v>22342</v>
      </c>
      <c r="P1651" t="s">
        <v>403</v>
      </c>
      <c r="Q1651" t="s">
        <v>404</v>
      </c>
      <c r="R1651" t="s">
        <v>301</v>
      </c>
      <c r="S1651" s="2">
        <v>20779397.260000002</v>
      </c>
      <c r="U1651">
        <v>18</v>
      </c>
      <c r="IF1651">
        <v>22342</v>
      </c>
      <c r="IG1651" t="s">
        <v>403</v>
      </c>
      <c r="IH1651" t="s">
        <v>252</v>
      </c>
      <c r="IK1651">
        <v>-2</v>
      </c>
      <c r="IL1651" t="s">
        <v>253</v>
      </c>
      <c r="IM1651" t="s">
        <v>254</v>
      </c>
      <c r="IN1651" t="s">
        <v>416</v>
      </c>
      <c r="IP1651" t="s">
        <v>417</v>
      </c>
    </row>
    <row r="1652" spans="1:250" x14ac:dyDescent="0.25">
      <c r="A1652">
        <v>135394</v>
      </c>
      <c r="B1652">
        <v>1886117376</v>
      </c>
      <c r="C1652">
        <v>1403</v>
      </c>
      <c r="D1652" t="s">
        <v>399</v>
      </c>
      <c r="E1652" t="s">
        <v>400</v>
      </c>
      <c r="F1652">
        <v>1407</v>
      </c>
      <c r="G1652" t="s">
        <v>401</v>
      </c>
      <c r="H1652" t="s">
        <v>400</v>
      </c>
      <c r="I1652">
        <v>444</v>
      </c>
      <c r="J1652" t="s">
        <v>426</v>
      </c>
      <c r="K1652" t="s">
        <v>427</v>
      </c>
      <c r="L1652">
        <v>22342</v>
      </c>
      <c r="M1652" t="s">
        <v>403</v>
      </c>
      <c r="N1652" t="s">
        <v>404</v>
      </c>
      <c r="O1652">
        <v>22342</v>
      </c>
      <c r="P1652" t="s">
        <v>403</v>
      </c>
      <c r="Q1652" t="s">
        <v>404</v>
      </c>
      <c r="R1652" t="s">
        <v>301</v>
      </c>
      <c r="S1652" s="2">
        <v>20748205.530000001</v>
      </c>
      <c r="U1652">
        <v>18</v>
      </c>
      <c r="IF1652">
        <v>22342</v>
      </c>
      <c r="IG1652" t="s">
        <v>403</v>
      </c>
      <c r="IH1652" t="s">
        <v>252</v>
      </c>
      <c r="IK1652">
        <v>-2</v>
      </c>
      <c r="IL1652" t="s">
        <v>253</v>
      </c>
      <c r="IM1652" t="s">
        <v>254</v>
      </c>
      <c r="IN1652" t="s">
        <v>416</v>
      </c>
      <c r="IP1652" t="s">
        <v>417</v>
      </c>
    </row>
    <row r="1653" spans="1:250" x14ac:dyDescent="0.25">
      <c r="A1653">
        <v>135395</v>
      </c>
      <c r="B1653">
        <v>1886117376</v>
      </c>
      <c r="C1653">
        <v>1403</v>
      </c>
      <c r="D1653" t="s">
        <v>399</v>
      </c>
      <c r="E1653" t="s">
        <v>400</v>
      </c>
      <c r="F1653">
        <v>1407</v>
      </c>
      <c r="G1653" t="s">
        <v>401</v>
      </c>
      <c r="H1653" t="s">
        <v>400</v>
      </c>
      <c r="I1653">
        <v>439</v>
      </c>
      <c r="J1653" t="s">
        <v>428</v>
      </c>
      <c r="K1653" t="s">
        <v>429</v>
      </c>
      <c r="L1653">
        <v>22342</v>
      </c>
      <c r="M1653" t="s">
        <v>403</v>
      </c>
      <c r="N1653" t="s">
        <v>404</v>
      </c>
      <c r="O1653">
        <v>22342</v>
      </c>
      <c r="P1653" t="s">
        <v>403</v>
      </c>
      <c r="Q1653" t="s">
        <v>404</v>
      </c>
      <c r="R1653" t="s">
        <v>301</v>
      </c>
      <c r="S1653" s="2">
        <v>20796269.170000002</v>
      </c>
      <c r="U1653">
        <v>18</v>
      </c>
      <c r="IF1653">
        <v>22342</v>
      </c>
      <c r="IG1653" t="s">
        <v>403</v>
      </c>
      <c r="IH1653" t="s">
        <v>252</v>
      </c>
      <c r="IK1653">
        <v>-2</v>
      </c>
      <c r="IL1653" t="s">
        <v>253</v>
      </c>
      <c r="IM1653" t="s">
        <v>254</v>
      </c>
      <c r="IN1653" t="s">
        <v>416</v>
      </c>
      <c r="IP1653" t="s">
        <v>417</v>
      </c>
    </row>
    <row r="1654" spans="1:250" x14ac:dyDescent="0.25">
      <c r="A1654">
        <v>135396</v>
      </c>
      <c r="B1654">
        <v>1886117376</v>
      </c>
      <c r="C1654">
        <v>1403</v>
      </c>
      <c r="D1654" t="s">
        <v>399</v>
      </c>
      <c r="E1654" t="s">
        <v>400</v>
      </c>
      <c r="F1654">
        <v>1407</v>
      </c>
      <c r="G1654" t="s">
        <v>401</v>
      </c>
      <c r="H1654" t="s">
        <v>400</v>
      </c>
      <c r="I1654">
        <v>434</v>
      </c>
      <c r="J1654" t="s">
        <v>414</v>
      </c>
      <c r="K1654" t="s">
        <v>415</v>
      </c>
      <c r="L1654">
        <v>22342</v>
      </c>
      <c r="M1654" t="s">
        <v>403</v>
      </c>
      <c r="N1654" t="s">
        <v>404</v>
      </c>
      <c r="O1654">
        <v>22342</v>
      </c>
      <c r="P1654" t="s">
        <v>403</v>
      </c>
      <c r="Q1654" t="s">
        <v>404</v>
      </c>
      <c r="R1654" t="s">
        <v>301</v>
      </c>
      <c r="S1654" s="2">
        <v>20760512.100000001</v>
      </c>
      <c r="U1654">
        <v>18</v>
      </c>
      <c r="IF1654">
        <v>22342</v>
      </c>
      <c r="IG1654" t="s">
        <v>403</v>
      </c>
      <c r="IH1654" t="s">
        <v>252</v>
      </c>
      <c r="IK1654">
        <v>-2</v>
      </c>
      <c r="IL1654" t="s">
        <v>253</v>
      </c>
      <c r="IM1654" t="s">
        <v>254</v>
      </c>
      <c r="IN1654" t="s">
        <v>416</v>
      </c>
      <c r="IP1654" t="s">
        <v>417</v>
      </c>
    </row>
    <row r="1655" spans="1:250" x14ac:dyDescent="0.25">
      <c r="A1655">
        <v>135397</v>
      </c>
      <c r="B1655">
        <v>1886117376</v>
      </c>
      <c r="C1655">
        <v>1403</v>
      </c>
      <c r="D1655" t="s">
        <v>399</v>
      </c>
      <c r="E1655" t="s">
        <v>400</v>
      </c>
      <c r="F1655">
        <v>1407</v>
      </c>
      <c r="G1655" t="s">
        <v>401</v>
      </c>
      <c r="H1655" t="s">
        <v>400</v>
      </c>
      <c r="I1655">
        <v>430</v>
      </c>
      <c r="J1655" t="s">
        <v>410</v>
      </c>
      <c r="K1655" t="s">
        <v>411</v>
      </c>
      <c r="L1655">
        <v>22342</v>
      </c>
      <c r="M1655" t="s">
        <v>403</v>
      </c>
      <c r="N1655" t="s">
        <v>404</v>
      </c>
      <c r="O1655">
        <v>22342</v>
      </c>
      <c r="P1655" t="s">
        <v>403</v>
      </c>
      <c r="Q1655" t="s">
        <v>404</v>
      </c>
      <c r="R1655" t="s">
        <v>301</v>
      </c>
      <c r="S1655" s="2">
        <v>20774921.530000001</v>
      </c>
      <c r="U1655">
        <v>18</v>
      </c>
      <c r="IF1655">
        <v>22342</v>
      </c>
      <c r="IG1655" t="s">
        <v>403</v>
      </c>
      <c r="IH1655" t="s">
        <v>252</v>
      </c>
      <c r="IK1655">
        <v>-2</v>
      </c>
      <c r="IL1655" t="s">
        <v>253</v>
      </c>
      <c r="IM1655" t="s">
        <v>254</v>
      </c>
      <c r="IN1655" t="s">
        <v>416</v>
      </c>
      <c r="IP1655" t="s">
        <v>417</v>
      </c>
    </row>
    <row r="1656" spans="1:250" x14ac:dyDescent="0.25">
      <c r="A1656">
        <v>135398</v>
      </c>
      <c r="B1656">
        <v>1886117376</v>
      </c>
      <c r="C1656">
        <v>1403</v>
      </c>
      <c r="D1656" t="s">
        <v>399</v>
      </c>
      <c r="E1656" t="s">
        <v>400</v>
      </c>
      <c r="F1656">
        <v>1407</v>
      </c>
      <c r="G1656" t="s">
        <v>401</v>
      </c>
      <c r="H1656" t="s">
        <v>400</v>
      </c>
      <c r="I1656">
        <v>428</v>
      </c>
      <c r="J1656" t="s">
        <v>391</v>
      </c>
      <c r="K1656" t="s">
        <v>402</v>
      </c>
      <c r="L1656">
        <v>22342</v>
      </c>
      <c r="M1656" t="s">
        <v>403</v>
      </c>
      <c r="N1656" t="s">
        <v>404</v>
      </c>
      <c r="O1656">
        <v>22342</v>
      </c>
      <c r="P1656" t="s">
        <v>403</v>
      </c>
      <c r="Q1656" t="s">
        <v>404</v>
      </c>
      <c r="R1656" t="s">
        <v>301</v>
      </c>
      <c r="S1656" s="2">
        <v>20751335.850000001</v>
      </c>
      <c r="U1656">
        <v>18</v>
      </c>
      <c r="IF1656">
        <v>22342</v>
      </c>
      <c r="IG1656" t="s">
        <v>403</v>
      </c>
      <c r="IH1656" t="s">
        <v>252</v>
      </c>
      <c r="IK1656">
        <v>-2</v>
      </c>
      <c r="IL1656" t="s">
        <v>253</v>
      </c>
      <c r="IM1656" t="s">
        <v>254</v>
      </c>
      <c r="IN1656" t="s">
        <v>416</v>
      </c>
      <c r="IP1656" t="s">
        <v>417</v>
      </c>
    </row>
    <row r="1657" spans="1:250" x14ac:dyDescent="0.25">
      <c r="A1657">
        <v>135399</v>
      </c>
      <c r="B1657">
        <v>1886117376</v>
      </c>
      <c r="C1657">
        <v>1403</v>
      </c>
      <c r="D1657" t="s">
        <v>399</v>
      </c>
      <c r="E1657" t="s">
        <v>400</v>
      </c>
      <c r="F1657">
        <v>1407</v>
      </c>
      <c r="G1657" t="s">
        <v>401</v>
      </c>
      <c r="H1657" t="s">
        <v>400</v>
      </c>
      <c r="I1657">
        <v>423</v>
      </c>
      <c r="J1657" t="s">
        <v>392</v>
      </c>
      <c r="K1657" t="s">
        <v>393</v>
      </c>
      <c r="L1657">
        <v>22342</v>
      </c>
      <c r="M1657" t="s">
        <v>403</v>
      </c>
      <c r="N1657" t="s">
        <v>404</v>
      </c>
      <c r="O1657">
        <v>22342</v>
      </c>
      <c r="P1657" t="s">
        <v>403</v>
      </c>
      <c r="Q1657" t="s">
        <v>404</v>
      </c>
      <c r="R1657" t="s">
        <v>301</v>
      </c>
      <c r="S1657" s="2">
        <v>20770504.77</v>
      </c>
      <c r="U1657">
        <v>18</v>
      </c>
      <c r="IF1657">
        <v>22342</v>
      </c>
      <c r="IG1657" t="s">
        <v>403</v>
      </c>
      <c r="IH1657" t="s">
        <v>252</v>
      </c>
      <c r="IK1657">
        <v>-2</v>
      </c>
      <c r="IL1657" t="s">
        <v>253</v>
      </c>
      <c r="IM1657" t="s">
        <v>254</v>
      </c>
      <c r="IN1657" t="s">
        <v>416</v>
      </c>
      <c r="IP1657" t="s">
        <v>417</v>
      </c>
    </row>
    <row r="1658" spans="1:250" x14ac:dyDescent="0.25">
      <c r="A1658">
        <v>135400</v>
      </c>
      <c r="B1658">
        <v>1886117376</v>
      </c>
      <c r="C1658">
        <v>1403</v>
      </c>
      <c r="D1658" t="s">
        <v>399</v>
      </c>
      <c r="E1658" t="s">
        <v>400</v>
      </c>
      <c r="F1658">
        <v>1407</v>
      </c>
      <c r="G1658" t="s">
        <v>401</v>
      </c>
      <c r="H1658" t="s">
        <v>400</v>
      </c>
      <c r="I1658">
        <v>421</v>
      </c>
      <c r="J1658" t="s">
        <v>394</v>
      </c>
      <c r="K1658" t="s">
        <v>405</v>
      </c>
      <c r="L1658">
        <v>22342</v>
      </c>
      <c r="M1658" t="s">
        <v>403</v>
      </c>
      <c r="N1658" t="s">
        <v>404</v>
      </c>
      <c r="O1658">
        <v>22342</v>
      </c>
      <c r="P1658" t="s">
        <v>403</v>
      </c>
      <c r="Q1658" t="s">
        <v>404</v>
      </c>
      <c r="R1658" t="s">
        <v>301</v>
      </c>
      <c r="S1658" s="2">
        <v>20747842.559999999</v>
      </c>
      <c r="U1658">
        <v>18</v>
      </c>
      <c r="IF1658">
        <v>22342</v>
      </c>
      <c r="IG1658" t="s">
        <v>403</v>
      </c>
      <c r="IH1658" t="s">
        <v>252</v>
      </c>
      <c r="IK1658">
        <v>-2</v>
      </c>
      <c r="IL1658" t="s">
        <v>253</v>
      </c>
      <c r="IM1658" t="s">
        <v>254</v>
      </c>
      <c r="IN1658" t="s">
        <v>416</v>
      </c>
      <c r="IP1658" t="s">
        <v>417</v>
      </c>
    </row>
    <row r="1659" spans="1:250" x14ac:dyDescent="0.25">
      <c r="A1659">
        <v>135401</v>
      </c>
      <c r="B1659">
        <v>1886117376</v>
      </c>
      <c r="C1659">
        <v>1403</v>
      </c>
      <c r="D1659" t="s">
        <v>399</v>
      </c>
      <c r="E1659" t="s">
        <v>400</v>
      </c>
      <c r="F1659">
        <v>1407</v>
      </c>
      <c r="G1659" t="s">
        <v>401</v>
      </c>
      <c r="H1659" t="s">
        <v>400</v>
      </c>
      <c r="I1659">
        <v>417</v>
      </c>
      <c r="J1659" t="s">
        <v>389</v>
      </c>
      <c r="K1659" t="s">
        <v>390</v>
      </c>
      <c r="L1659">
        <v>22342</v>
      </c>
      <c r="M1659" t="s">
        <v>403</v>
      </c>
      <c r="N1659" t="s">
        <v>404</v>
      </c>
      <c r="O1659">
        <v>22342</v>
      </c>
      <c r="P1659" t="s">
        <v>403</v>
      </c>
      <c r="Q1659" t="s">
        <v>404</v>
      </c>
      <c r="R1659" t="s">
        <v>301</v>
      </c>
      <c r="S1659" s="2">
        <v>20784558.09</v>
      </c>
      <c r="U1659">
        <v>18</v>
      </c>
      <c r="IF1659">
        <v>22342</v>
      </c>
      <c r="IG1659" t="s">
        <v>403</v>
      </c>
      <c r="IH1659" t="s">
        <v>252</v>
      </c>
      <c r="IK1659">
        <v>-2</v>
      </c>
      <c r="IL1659" t="s">
        <v>253</v>
      </c>
      <c r="IM1659" t="s">
        <v>254</v>
      </c>
      <c r="IN1659" t="s">
        <v>416</v>
      </c>
      <c r="IP1659" t="s">
        <v>417</v>
      </c>
    </row>
    <row r="1660" spans="1:250" x14ac:dyDescent="0.25">
      <c r="A1660">
        <v>135402</v>
      </c>
      <c r="B1660">
        <v>1886117376</v>
      </c>
      <c r="C1660">
        <v>1403</v>
      </c>
      <c r="D1660" t="s">
        <v>399</v>
      </c>
      <c r="E1660" t="s">
        <v>400</v>
      </c>
      <c r="F1660">
        <v>1407</v>
      </c>
      <c r="G1660" t="s">
        <v>401</v>
      </c>
      <c r="H1660" t="s">
        <v>400</v>
      </c>
      <c r="I1660">
        <v>504</v>
      </c>
      <c r="J1660" t="s">
        <v>464</v>
      </c>
      <c r="K1660" t="s">
        <v>463</v>
      </c>
      <c r="L1660">
        <v>1736</v>
      </c>
      <c r="M1660" t="s">
        <v>406</v>
      </c>
      <c r="N1660" t="s">
        <v>256</v>
      </c>
      <c r="O1660">
        <v>1736</v>
      </c>
      <c r="P1660" t="s">
        <v>406</v>
      </c>
      <c r="Q1660" t="s">
        <v>256</v>
      </c>
      <c r="R1660" t="s">
        <v>301</v>
      </c>
      <c r="S1660" s="2">
        <v>24609168.760000002</v>
      </c>
      <c r="U1660">
        <v>18</v>
      </c>
      <c r="IF1660">
        <v>1736</v>
      </c>
      <c r="IG1660" t="s">
        <v>406</v>
      </c>
      <c r="IH1660" t="s">
        <v>252</v>
      </c>
      <c r="IK1660">
        <v>-2</v>
      </c>
      <c r="IL1660" t="s">
        <v>253</v>
      </c>
      <c r="IM1660" t="s">
        <v>254</v>
      </c>
      <c r="IN1660" t="s">
        <v>416</v>
      </c>
      <c r="IP1660" t="s">
        <v>418</v>
      </c>
    </row>
    <row r="1661" spans="1:250" x14ac:dyDescent="0.25">
      <c r="A1661">
        <v>135403</v>
      </c>
      <c r="B1661">
        <v>1886117376</v>
      </c>
      <c r="C1661">
        <v>1403</v>
      </c>
      <c r="D1661" t="s">
        <v>399</v>
      </c>
      <c r="E1661" t="s">
        <v>400</v>
      </c>
      <c r="F1661">
        <v>1407</v>
      </c>
      <c r="G1661" t="s">
        <v>401</v>
      </c>
      <c r="H1661" t="s">
        <v>400</v>
      </c>
      <c r="I1661">
        <v>501</v>
      </c>
      <c r="J1661" t="s">
        <v>468</v>
      </c>
      <c r="K1661" t="s">
        <v>469</v>
      </c>
      <c r="L1661">
        <v>1736</v>
      </c>
      <c r="M1661" t="s">
        <v>406</v>
      </c>
      <c r="N1661" t="s">
        <v>256</v>
      </c>
      <c r="O1661">
        <v>1736</v>
      </c>
      <c r="P1661" t="s">
        <v>406</v>
      </c>
      <c r="Q1661" t="s">
        <v>256</v>
      </c>
      <c r="R1661" t="s">
        <v>301</v>
      </c>
      <c r="S1661" s="2">
        <v>24545947.739999998</v>
      </c>
      <c r="U1661">
        <v>18</v>
      </c>
      <c r="IF1661">
        <v>1736</v>
      </c>
      <c r="IG1661" t="s">
        <v>406</v>
      </c>
      <c r="IH1661" t="s">
        <v>252</v>
      </c>
      <c r="IK1661">
        <v>-2</v>
      </c>
      <c r="IL1661" t="s">
        <v>253</v>
      </c>
      <c r="IM1661" t="s">
        <v>254</v>
      </c>
      <c r="IN1661" t="s">
        <v>416</v>
      </c>
      <c r="IP1661" t="s">
        <v>418</v>
      </c>
    </row>
    <row r="1662" spans="1:250" x14ac:dyDescent="0.25">
      <c r="A1662">
        <v>135404</v>
      </c>
      <c r="B1662">
        <v>1886117376</v>
      </c>
      <c r="C1662">
        <v>1403</v>
      </c>
      <c r="D1662" t="s">
        <v>399</v>
      </c>
      <c r="E1662" t="s">
        <v>400</v>
      </c>
      <c r="F1662">
        <v>1407</v>
      </c>
      <c r="G1662" t="s">
        <v>401</v>
      </c>
      <c r="H1662" t="s">
        <v>400</v>
      </c>
      <c r="I1662">
        <v>499</v>
      </c>
      <c r="J1662" t="s">
        <v>470</v>
      </c>
      <c r="K1662" t="s">
        <v>471</v>
      </c>
      <c r="L1662">
        <v>1736</v>
      </c>
      <c r="M1662" t="s">
        <v>406</v>
      </c>
      <c r="N1662" t="s">
        <v>256</v>
      </c>
      <c r="O1662">
        <v>1736</v>
      </c>
      <c r="P1662" t="s">
        <v>406</v>
      </c>
      <c r="Q1662" t="s">
        <v>256</v>
      </c>
      <c r="R1662" t="s">
        <v>301</v>
      </c>
      <c r="S1662" s="2">
        <v>24494103.399999999</v>
      </c>
      <c r="U1662">
        <v>18</v>
      </c>
      <c r="IF1662">
        <v>1736</v>
      </c>
      <c r="IG1662" t="s">
        <v>406</v>
      </c>
      <c r="IH1662" t="s">
        <v>252</v>
      </c>
      <c r="IK1662">
        <v>-2</v>
      </c>
      <c r="IL1662" t="s">
        <v>253</v>
      </c>
      <c r="IM1662" t="s">
        <v>254</v>
      </c>
      <c r="IN1662" t="s">
        <v>416</v>
      </c>
      <c r="IP1662" t="s">
        <v>418</v>
      </c>
    </row>
    <row r="1663" spans="1:250" x14ac:dyDescent="0.25">
      <c r="A1663">
        <v>135405</v>
      </c>
      <c r="B1663">
        <v>1886117376</v>
      </c>
      <c r="C1663">
        <v>1403</v>
      </c>
      <c r="D1663" t="s">
        <v>399</v>
      </c>
      <c r="E1663" t="s">
        <v>400</v>
      </c>
      <c r="F1663">
        <v>1407</v>
      </c>
      <c r="G1663" t="s">
        <v>401</v>
      </c>
      <c r="H1663" t="s">
        <v>400</v>
      </c>
      <c r="I1663">
        <v>493</v>
      </c>
      <c r="J1663" t="s">
        <v>472</v>
      </c>
      <c r="K1663" t="s">
        <v>473</v>
      </c>
      <c r="L1663">
        <v>1736</v>
      </c>
      <c r="M1663" t="s">
        <v>406</v>
      </c>
      <c r="N1663" t="s">
        <v>256</v>
      </c>
      <c r="O1663">
        <v>1736</v>
      </c>
      <c r="P1663" t="s">
        <v>406</v>
      </c>
      <c r="Q1663" t="s">
        <v>256</v>
      </c>
      <c r="R1663" t="s">
        <v>301</v>
      </c>
      <c r="S1663" s="2">
        <v>24442258.969999999</v>
      </c>
      <c r="U1663">
        <v>18</v>
      </c>
      <c r="IF1663">
        <v>1736</v>
      </c>
      <c r="IG1663" t="s">
        <v>406</v>
      </c>
      <c r="IH1663" t="s">
        <v>252</v>
      </c>
      <c r="IK1663">
        <v>-2</v>
      </c>
      <c r="IL1663" t="s">
        <v>253</v>
      </c>
      <c r="IM1663" t="s">
        <v>254</v>
      </c>
      <c r="IN1663" t="s">
        <v>416</v>
      </c>
      <c r="IP1663" t="s">
        <v>418</v>
      </c>
    </row>
    <row r="1664" spans="1:250" x14ac:dyDescent="0.25">
      <c r="A1664">
        <v>135406</v>
      </c>
      <c r="B1664">
        <v>1886117376</v>
      </c>
      <c r="C1664">
        <v>1403</v>
      </c>
      <c r="D1664" t="s">
        <v>399</v>
      </c>
      <c r="E1664" t="s">
        <v>400</v>
      </c>
      <c r="F1664">
        <v>1407</v>
      </c>
      <c r="G1664" t="s">
        <v>401</v>
      </c>
      <c r="H1664" t="s">
        <v>400</v>
      </c>
      <c r="I1664">
        <v>491</v>
      </c>
      <c r="J1664" t="s">
        <v>474</v>
      </c>
      <c r="K1664" t="s">
        <v>475</v>
      </c>
      <c r="L1664">
        <v>1736</v>
      </c>
      <c r="M1664" t="s">
        <v>406</v>
      </c>
      <c r="N1664" t="s">
        <v>256</v>
      </c>
      <c r="O1664">
        <v>1736</v>
      </c>
      <c r="P1664" t="s">
        <v>406</v>
      </c>
      <c r="Q1664" t="s">
        <v>256</v>
      </c>
      <c r="R1664" t="s">
        <v>301</v>
      </c>
      <c r="S1664" s="2">
        <v>24383258.57</v>
      </c>
      <c r="U1664">
        <v>18</v>
      </c>
      <c r="IF1664">
        <v>1736</v>
      </c>
      <c r="IG1664" t="s">
        <v>406</v>
      </c>
      <c r="IH1664" t="s">
        <v>252</v>
      </c>
      <c r="IK1664">
        <v>-2</v>
      </c>
      <c r="IL1664" t="s">
        <v>253</v>
      </c>
      <c r="IM1664" t="s">
        <v>254</v>
      </c>
      <c r="IN1664" t="s">
        <v>416</v>
      </c>
      <c r="IP1664" t="s">
        <v>418</v>
      </c>
    </row>
    <row r="1665" spans="1:250" x14ac:dyDescent="0.25">
      <c r="A1665">
        <v>135407</v>
      </c>
      <c r="B1665">
        <v>1886117376</v>
      </c>
      <c r="C1665">
        <v>1403</v>
      </c>
      <c r="D1665" t="s">
        <v>399</v>
      </c>
      <c r="E1665" t="s">
        <v>400</v>
      </c>
      <c r="F1665">
        <v>1407</v>
      </c>
      <c r="G1665" t="s">
        <v>401</v>
      </c>
      <c r="H1665" t="s">
        <v>400</v>
      </c>
      <c r="I1665">
        <v>484</v>
      </c>
      <c r="J1665" t="s">
        <v>476</v>
      </c>
      <c r="K1665" t="s">
        <v>477</v>
      </c>
      <c r="L1665">
        <v>1736</v>
      </c>
      <c r="M1665" t="s">
        <v>406</v>
      </c>
      <c r="N1665" t="s">
        <v>256</v>
      </c>
      <c r="O1665">
        <v>1736</v>
      </c>
      <c r="P1665" t="s">
        <v>406</v>
      </c>
      <c r="Q1665" t="s">
        <v>256</v>
      </c>
      <c r="R1665" t="s">
        <v>301</v>
      </c>
      <c r="S1665" s="2">
        <v>24339008.260000002</v>
      </c>
      <c r="U1665">
        <v>18</v>
      </c>
      <c r="IF1665">
        <v>1736</v>
      </c>
      <c r="IG1665" t="s">
        <v>406</v>
      </c>
      <c r="IH1665" t="s">
        <v>252</v>
      </c>
      <c r="IK1665">
        <v>-2</v>
      </c>
      <c r="IL1665" t="s">
        <v>253</v>
      </c>
      <c r="IM1665" t="s">
        <v>254</v>
      </c>
      <c r="IN1665" t="s">
        <v>416</v>
      </c>
      <c r="IP1665" t="s">
        <v>418</v>
      </c>
    </row>
    <row r="1666" spans="1:250" x14ac:dyDescent="0.25">
      <c r="A1666">
        <v>135408</v>
      </c>
      <c r="B1666">
        <v>1886117376</v>
      </c>
      <c r="C1666">
        <v>1403</v>
      </c>
      <c r="D1666" t="s">
        <v>399</v>
      </c>
      <c r="E1666" t="s">
        <v>400</v>
      </c>
      <c r="F1666">
        <v>1407</v>
      </c>
      <c r="G1666" t="s">
        <v>401</v>
      </c>
      <c r="H1666" t="s">
        <v>400</v>
      </c>
      <c r="I1666">
        <v>483</v>
      </c>
      <c r="J1666" t="s">
        <v>448</v>
      </c>
      <c r="K1666" t="s">
        <v>449</v>
      </c>
      <c r="L1666">
        <v>1736</v>
      </c>
      <c r="M1666" t="s">
        <v>406</v>
      </c>
      <c r="N1666" t="s">
        <v>256</v>
      </c>
      <c r="O1666">
        <v>1736</v>
      </c>
      <c r="P1666" t="s">
        <v>406</v>
      </c>
      <c r="Q1666" t="s">
        <v>256</v>
      </c>
      <c r="R1666" t="s">
        <v>301</v>
      </c>
      <c r="S1666" s="2">
        <v>24269289.120000001</v>
      </c>
      <c r="U1666">
        <v>18</v>
      </c>
      <c r="IF1666">
        <v>1736</v>
      </c>
      <c r="IG1666" t="s">
        <v>406</v>
      </c>
      <c r="IH1666" t="s">
        <v>252</v>
      </c>
      <c r="IK1666">
        <v>-2</v>
      </c>
      <c r="IL1666" t="s">
        <v>253</v>
      </c>
      <c r="IM1666" t="s">
        <v>254</v>
      </c>
      <c r="IN1666" t="s">
        <v>416</v>
      </c>
      <c r="IP1666" t="s">
        <v>418</v>
      </c>
    </row>
    <row r="1667" spans="1:250" x14ac:dyDescent="0.25">
      <c r="A1667">
        <v>135409</v>
      </c>
      <c r="B1667">
        <v>1886117376</v>
      </c>
      <c r="C1667">
        <v>1403</v>
      </c>
      <c r="D1667" t="s">
        <v>399</v>
      </c>
      <c r="E1667" t="s">
        <v>400</v>
      </c>
      <c r="F1667">
        <v>1407</v>
      </c>
      <c r="G1667" t="s">
        <v>401</v>
      </c>
      <c r="H1667" t="s">
        <v>400</v>
      </c>
      <c r="I1667">
        <v>479</v>
      </c>
      <c r="J1667" t="s">
        <v>450</v>
      </c>
      <c r="K1667" t="s">
        <v>451</v>
      </c>
      <c r="L1667">
        <v>1736</v>
      </c>
      <c r="M1667" t="s">
        <v>406</v>
      </c>
      <c r="N1667" t="s">
        <v>256</v>
      </c>
      <c r="O1667">
        <v>1736</v>
      </c>
      <c r="P1667" t="s">
        <v>406</v>
      </c>
      <c r="Q1667" t="s">
        <v>256</v>
      </c>
      <c r="R1667" t="s">
        <v>301</v>
      </c>
      <c r="S1667" s="2">
        <v>24236302.109999999</v>
      </c>
      <c r="U1667">
        <v>18</v>
      </c>
      <c r="IF1667">
        <v>1736</v>
      </c>
      <c r="IG1667" t="s">
        <v>406</v>
      </c>
      <c r="IH1667" t="s">
        <v>252</v>
      </c>
      <c r="IK1667">
        <v>-2</v>
      </c>
      <c r="IL1667" t="s">
        <v>253</v>
      </c>
      <c r="IM1667" t="s">
        <v>254</v>
      </c>
      <c r="IN1667" t="s">
        <v>416</v>
      </c>
      <c r="IP1667" t="s">
        <v>418</v>
      </c>
    </row>
    <row r="1668" spans="1:250" x14ac:dyDescent="0.25">
      <c r="A1668">
        <v>135410</v>
      </c>
      <c r="B1668">
        <v>1886117376</v>
      </c>
      <c r="C1668">
        <v>1403</v>
      </c>
      <c r="D1668" t="s">
        <v>399</v>
      </c>
      <c r="E1668" t="s">
        <v>400</v>
      </c>
      <c r="F1668">
        <v>1407</v>
      </c>
      <c r="G1668" t="s">
        <v>401</v>
      </c>
      <c r="H1668" t="s">
        <v>400</v>
      </c>
      <c r="I1668">
        <v>475</v>
      </c>
      <c r="J1668" t="s">
        <v>433</v>
      </c>
      <c r="K1668" t="s">
        <v>434</v>
      </c>
      <c r="L1668">
        <v>1736</v>
      </c>
      <c r="M1668" t="s">
        <v>406</v>
      </c>
      <c r="N1668" t="s">
        <v>256</v>
      </c>
      <c r="O1668">
        <v>1736</v>
      </c>
      <c r="P1668" t="s">
        <v>406</v>
      </c>
      <c r="Q1668" t="s">
        <v>256</v>
      </c>
      <c r="R1668" t="s">
        <v>301</v>
      </c>
      <c r="S1668" s="2">
        <v>24210625.600000001</v>
      </c>
      <c r="U1668">
        <v>18</v>
      </c>
      <c r="IF1668">
        <v>1736</v>
      </c>
      <c r="IG1668" t="s">
        <v>406</v>
      </c>
      <c r="IH1668" t="s">
        <v>252</v>
      </c>
      <c r="IK1668">
        <v>-2</v>
      </c>
      <c r="IL1668" t="s">
        <v>253</v>
      </c>
      <c r="IM1668" t="s">
        <v>254</v>
      </c>
      <c r="IN1668" t="s">
        <v>416</v>
      </c>
      <c r="IP1668" t="s">
        <v>418</v>
      </c>
    </row>
    <row r="1669" spans="1:250" x14ac:dyDescent="0.25">
      <c r="A1669">
        <v>135411</v>
      </c>
      <c r="B1669">
        <v>1886117376</v>
      </c>
      <c r="C1669">
        <v>1403</v>
      </c>
      <c r="D1669" t="s">
        <v>399</v>
      </c>
      <c r="E1669" t="s">
        <v>400</v>
      </c>
      <c r="F1669">
        <v>1407</v>
      </c>
      <c r="G1669" t="s">
        <v>401</v>
      </c>
      <c r="H1669" t="s">
        <v>400</v>
      </c>
      <c r="I1669">
        <v>474</v>
      </c>
      <c r="J1669" t="s">
        <v>437</v>
      </c>
      <c r="K1669" t="s">
        <v>438</v>
      </c>
      <c r="L1669">
        <v>1736</v>
      </c>
      <c r="M1669" t="s">
        <v>406</v>
      </c>
      <c r="N1669" t="s">
        <v>256</v>
      </c>
      <c r="O1669">
        <v>1736</v>
      </c>
      <c r="P1669" t="s">
        <v>406</v>
      </c>
      <c r="Q1669" t="s">
        <v>256</v>
      </c>
      <c r="R1669" t="s">
        <v>301</v>
      </c>
      <c r="S1669" s="2">
        <v>24159765.760000002</v>
      </c>
      <c r="U1669">
        <v>18</v>
      </c>
      <c r="IF1669">
        <v>1736</v>
      </c>
      <c r="IG1669" t="s">
        <v>406</v>
      </c>
      <c r="IH1669" t="s">
        <v>252</v>
      </c>
      <c r="IK1669">
        <v>-2</v>
      </c>
      <c r="IL1669" t="s">
        <v>253</v>
      </c>
      <c r="IM1669" t="s">
        <v>254</v>
      </c>
      <c r="IN1669" t="s">
        <v>416</v>
      </c>
      <c r="IP1669" t="s">
        <v>418</v>
      </c>
    </row>
    <row r="1670" spans="1:250" x14ac:dyDescent="0.25">
      <c r="A1670">
        <v>135412</v>
      </c>
      <c r="B1670">
        <v>1886117376</v>
      </c>
      <c r="C1670">
        <v>1403</v>
      </c>
      <c r="D1670" t="s">
        <v>399</v>
      </c>
      <c r="E1670" t="s">
        <v>400</v>
      </c>
      <c r="F1670">
        <v>1407</v>
      </c>
      <c r="G1670" t="s">
        <v>401</v>
      </c>
      <c r="H1670" t="s">
        <v>400</v>
      </c>
      <c r="I1670">
        <v>470</v>
      </c>
      <c r="J1670" t="s">
        <v>439</v>
      </c>
      <c r="K1670" t="s">
        <v>440</v>
      </c>
      <c r="L1670">
        <v>1736</v>
      </c>
      <c r="M1670" t="s">
        <v>406</v>
      </c>
      <c r="N1670" t="s">
        <v>256</v>
      </c>
      <c r="O1670">
        <v>1736</v>
      </c>
      <c r="P1670" t="s">
        <v>406</v>
      </c>
      <c r="Q1670" t="s">
        <v>256</v>
      </c>
      <c r="R1670" t="s">
        <v>301</v>
      </c>
      <c r="S1670" s="2">
        <v>24108905.800000001</v>
      </c>
      <c r="U1670">
        <v>18</v>
      </c>
      <c r="IF1670">
        <v>1736</v>
      </c>
      <c r="IG1670" t="s">
        <v>406</v>
      </c>
      <c r="IH1670" t="s">
        <v>252</v>
      </c>
      <c r="IK1670">
        <v>-2</v>
      </c>
      <c r="IL1670" t="s">
        <v>253</v>
      </c>
      <c r="IM1670" t="s">
        <v>254</v>
      </c>
      <c r="IN1670" t="s">
        <v>416</v>
      </c>
      <c r="IP1670" t="s">
        <v>418</v>
      </c>
    </row>
    <row r="1671" spans="1:250" x14ac:dyDescent="0.25">
      <c r="A1671">
        <v>135413</v>
      </c>
      <c r="B1671">
        <v>1886117376</v>
      </c>
      <c r="C1671">
        <v>1403</v>
      </c>
      <c r="D1671" t="s">
        <v>399</v>
      </c>
      <c r="E1671" t="s">
        <v>400</v>
      </c>
      <c r="F1671">
        <v>1407</v>
      </c>
      <c r="G1671" t="s">
        <v>401</v>
      </c>
      <c r="H1671" t="s">
        <v>400</v>
      </c>
      <c r="I1671">
        <v>467</v>
      </c>
      <c r="J1671" t="s">
        <v>441</v>
      </c>
      <c r="K1671" t="s">
        <v>442</v>
      </c>
      <c r="L1671">
        <v>1736</v>
      </c>
      <c r="M1671" t="s">
        <v>406</v>
      </c>
      <c r="N1671" t="s">
        <v>256</v>
      </c>
      <c r="O1671">
        <v>1736</v>
      </c>
      <c r="P1671" t="s">
        <v>406</v>
      </c>
      <c r="Q1671" t="s">
        <v>256</v>
      </c>
      <c r="R1671" t="s">
        <v>301</v>
      </c>
      <c r="S1671" s="2">
        <v>24048408.949999999</v>
      </c>
      <c r="U1671">
        <v>18</v>
      </c>
      <c r="IF1671">
        <v>1736</v>
      </c>
      <c r="IG1671" t="s">
        <v>406</v>
      </c>
      <c r="IH1671" t="s">
        <v>252</v>
      </c>
      <c r="IK1671">
        <v>-2</v>
      </c>
      <c r="IL1671" t="s">
        <v>253</v>
      </c>
      <c r="IM1671" t="s">
        <v>254</v>
      </c>
      <c r="IN1671" t="s">
        <v>416</v>
      </c>
      <c r="IP1671" t="s">
        <v>418</v>
      </c>
    </row>
    <row r="1672" spans="1:250" x14ac:dyDescent="0.25">
      <c r="A1672">
        <v>135414</v>
      </c>
      <c r="B1672">
        <v>1886117376</v>
      </c>
      <c r="C1672">
        <v>1403</v>
      </c>
      <c r="D1672" t="s">
        <v>399</v>
      </c>
      <c r="E1672" t="s">
        <v>400</v>
      </c>
      <c r="F1672">
        <v>1407</v>
      </c>
      <c r="G1672" t="s">
        <v>401</v>
      </c>
      <c r="H1672" t="s">
        <v>400</v>
      </c>
      <c r="I1672">
        <v>466</v>
      </c>
      <c r="J1672" t="s">
        <v>443</v>
      </c>
      <c r="K1672" t="s">
        <v>444</v>
      </c>
      <c r="L1672">
        <v>1736</v>
      </c>
      <c r="M1672" t="s">
        <v>406</v>
      </c>
      <c r="N1672" t="s">
        <v>256</v>
      </c>
      <c r="O1672">
        <v>1736</v>
      </c>
      <c r="P1672" t="s">
        <v>406</v>
      </c>
      <c r="Q1672" t="s">
        <v>256</v>
      </c>
      <c r="R1672" t="s">
        <v>301</v>
      </c>
      <c r="S1672" s="2">
        <v>24009264.07</v>
      </c>
      <c r="U1672">
        <v>18</v>
      </c>
      <c r="IF1672">
        <v>1736</v>
      </c>
      <c r="IG1672" t="s">
        <v>406</v>
      </c>
      <c r="IH1672" t="s">
        <v>252</v>
      </c>
      <c r="IK1672">
        <v>-2</v>
      </c>
      <c r="IL1672" t="s">
        <v>253</v>
      </c>
      <c r="IM1672" t="s">
        <v>254</v>
      </c>
      <c r="IN1672" t="s">
        <v>416</v>
      </c>
      <c r="IP1672" t="s">
        <v>418</v>
      </c>
    </row>
    <row r="1673" spans="1:250" x14ac:dyDescent="0.25">
      <c r="A1673">
        <v>135415</v>
      </c>
      <c r="B1673">
        <v>1886117376</v>
      </c>
      <c r="C1673">
        <v>1403</v>
      </c>
      <c r="D1673" t="s">
        <v>399</v>
      </c>
      <c r="E1673" t="s">
        <v>400</v>
      </c>
      <c r="F1673">
        <v>1407</v>
      </c>
      <c r="G1673" t="s">
        <v>401</v>
      </c>
      <c r="H1673" t="s">
        <v>400</v>
      </c>
      <c r="I1673">
        <v>462</v>
      </c>
      <c r="J1673" t="s">
        <v>445</v>
      </c>
      <c r="K1673" t="s">
        <v>446</v>
      </c>
      <c r="L1673">
        <v>1736</v>
      </c>
      <c r="M1673" t="s">
        <v>406</v>
      </c>
      <c r="N1673" t="s">
        <v>256</v>
      </c>
      <c r="O1673">
        <v>1736</v>
      </c>
      <c r="P1673" t="s">
        <v>406</v>
      </c>
      <c r="Q1673" t="s">
        <v>256</v>
      </c>
      <c r="R1673" t="s">
        <v>301</v>
      </c>
      <c r="S1673" s="2">
        <v>23985302.609999999</v>
      </c>
      <c r="U1673">
        <v>18</v>
      </c>
      <c r="IF1673">
        <v>1736</v>
      </c>
      <c r="IG1673" t="s">
        <v>406</v>
      </c>
      <c r="IH1673" t="s">
        <v>252</v>
      </c>
      <c r="IK1673">
        <v>-2</v>
      </c>
      <c r="IL1673" t="s">
        <v>253</v>
      </c>
      <c r="IM1673" t="s">
        <v>254</v>
      </c>
      <c r="IN1673" t="s">
        <v>416</v>
      </c>
      <c r="IP1673" t="s">
        <v>418</v>
      </c>
    </row>
    <row r="1674" spans="1:250" x14ac:dyDescent="0.25">
      <c r="A1674">
        <v>135416</v>
      </c>
      <c r="B1674">
        <v>1886117376</v>
      </c>
      <c r="C1674">
        <v>1403</v>
      </c>
      <c r="D1674" t="s">
        <v>399</v>
      </c>
      <c r="E1674" t="s">
        <v>400</v>
      </c>
      <c r="F1674">
        <v>1407</v>
      </c>
      <c r="G1674" t="s">
        <v>401</v>
      </c>
      <c r="H1674" t="s">
        <v>400</v>
      </c>
      <c r="I1674">
        <v>459</v>
      </c>
      <c r="J1674" t="s">
        <v>431</v>
      </c>
      <c r="K1674" t="s">
        <v>432</v>
      </c>
      <c r="L1674">
        <v>1736</v>
      </c>
      <c r="M1674" t="s">
        <v>406</v>
      </c>
      <c r="N1674" t="s">
        <v>256</v>
      </c>
      <c r="O1674">
        <v>1736</v>
      </c>
      <c r="P1674" t="s">
        <v>406</v>
      </c>
      <c r="Q1674" t="s">
        <v>256</v>
      </c>
      <c r="R1674" t="s">
        <v>301</v>
      </c>
      <c r="S1674" s="2">
        <v>23940802.829999998</v>
      </c>
      <c r="U1674">
        <v>18</v>
      </c>
      <c r="IF1674">
        <v>1736</v>
      </c>
      <c r="IG1674" t="s">
        <v>406</v>
      </c>
      <c r="IH1674" t="s">
        <v>252</v>
      </c>
      <c r="IK1674">
        <v>-2</v>
      </c>
      <c r="IL1674" t="s">
        <v>253</v>
      </c>
      <c r="IM1674" t="s">
        <v>254</v>
      </c>
      <c r="IN1674" t="s">
        <v>416</v>
      </c>
      <c r="IP1674" t="s">
        <v>418</v>
      </c>
    </row>
    <row r="1675" spans="1:250" x14ac:dyDescent="0.25">
      <c r="A1675">
        <v>135417</v>
      </c>
      <c r="B1675">
        <v>1886117376</v>
      </c>
      <c r="C1675">
        <v>1403</v>
      </c>
      <c r="D1675" t="s">
        <v>399</v>
      </c>
      <c r="E1675" t="s">
        <v>400</v>
      </c>
      <c r="F1675">
        <v>1407</v>
      </c>
      <c r="G1675" t="s">
        <v>401</v>
      </c>
      <c r="H1675" t="s">
        <v>400</v>
      </c>
      <c r="I1675">
        <v>454</v>
      </c>
      <c r="J1675" t="s">
        <v>420</v>
      </c>
      <c r="K1675" t="s">
        <v>421</v>
      </c>
      <c r="L1675">
        <v>1736</v>
      </c>
      <c r="M1675" t="s">
        <v>406</v>
      </c>
      <c r="N1675" t="s">
        <v>256</v>
      </c>
      <c r="O1675">
        <v>1736</v>
      </c>
      <c r="P1675" t="s">
        <v>406</v>
      </c>
      <c r="Q1675" t="s">
        <v>256</v>
      </c>
      <c r="R1675" t="s">
        <v>301</v>
      </c>
      <c r="S1675" s="2">
        <v>23889456.780000001</v>
      </c>
      <c r="U1675">
        <v>18</v>
      </c>
      <c r="IF1675">
        <v>1736</v>
      </c>
      <c r="IG1675" t="s">
        <v>406</v>
      </c>
      <c r="IH1675" t="s">
        <v>252</v>
      </c>
      <c r="IK1675">
        <v>-2</v>
      </c>
      <c r="IL1675" t="s">
        <v>253</v>
      </c>
      <c r="IM1675" t="s">
        <v>254</v>
      </c>
      <c r="IN1675" t="s">
        <v>416</v>
      </c>
      <c r="IP1675" t="s">
        <v>418</v>
      </c>
    </row>
    <row r="1676" spans="1:250" x14ac:dyDescent="0.25">
      <c r="A1676">
        <v>135418</v>
      </c>
      <c r="B1676">
        <v>1886117376</v>
      </c>
      <c r="C1676">
        <v>1403</v>
      </c>
      <c r="D1676" t="s">
        <v>399</v>
      </c>
      <c r="E1676" t="s">
        <v>400</v>
      </c>
      <c r="F1676">
        <v>1407</v>
      </c>
      <c r="G1676" t="s">
        <v>401</v>
      </c>
      <c r="H1676" t="s">
        <v>400</v>
      </c>
      <c r="I1676">
        <v>449</v>
      </c>
      <c r="J1676" t="s">
        <v>422</v>
      </c>
      <c r="K1676" t="s">
        <v>423</v>
      </c>
      <c r="L1676">
        <v>1736</v>
      </c>
      <c r="M1676" t="s">
        <v>406</v>
      </c>
      <c r="N1676" t="s">
        <v>256</v>
      </c>
      <c r="O1676">
        <v>1736</v>
      </c>
      <c r="P1676" t="s">
        <v>406</v>
      </c>
      <c r="Q1676" t="s">
        <v>256</v>
      </c>
      <c r="R1676" t="s">
        <v>301</v>
      </c>
      <c r="S1676" s="2">
        <v>23838658.609999999</v>
      </c>
      <c r="U1676">
        <v>18</v>
      </c>
      <c r="IF1676">
        <v>1736</v>
      </c>
      <c r="IG1676" t="s">
        <v>406</v>
      </c>
      <c r="IH1676" t="s">
        <v>252</v>
      </c>
      <c r="IK1676">
        <v>-2</v>
      </c>
      <c r="IL1676" t="s">
        <v>253</v>
      </c>
      <c r="IM1676" t="s">
        <v>254</v>
      </c>
      <c r="IN1676" t="s">
        <v>416</v>
      </c>
      <c r="IP1676" t="s">
        <v>418</v>
      </c>
    </row>
    <row r="1677" spans="1:250" x14ac:dyDescent="0.25">
      <c r="A1677">
        <v>135419</v>
      </c>
      <c r="B1677">
        <v>1886117376</v>
      </c>
      <c r="C1677">
        <v>1403</v>
      </c>
      <c r="D1677" t="s">
        <v>399</v>
      </c>
      <c r="E1677" t="s">
        <v>400</v>
      </c>
      <c r="F1677">
        <v>1407</v>
      </c>
      <c r="G1677" t="s">
        <v>401</v>
      </c>
      <c r="H1677" t="s">
        <v>400</v>
      </c>
      <c r="I1677">
        <v>446</v>
      </c>
      <c r="J1677" t="s">
        <v>424</v>
      </c>
      <c r="K1677" t="s">
        <v>425</v>
      </c>
      <c r="L1677">
        <v>1736</v>
      </c>
      <c r="M1677" t="s">
        <v>406</v>
      </c>
      <c r="N1677" t="s">
        <v>256</v>
      </c>
      <c r="O1677">
        <v>1736</v>
      </c>
      <c r="P1677" t="s">
        <v>406</v>
      </c>
      <c r="Q1677" t="s">
        <v>256</v>
      </c>
      <c r="R1677" t="s">
        <v>301</v>
      </c>
      <c r="S1677" s="2">
        <v>23770927.620000001</v>
      </c>
      <c r="U1677">
        <v>18</v>
      </c>
      <c r="IF1677">
        <v>1736</v>
      </c>
      <c r="IG1677" t="s">
        <v>406</v>
      </c>
      <c r="IH1677" t="s">
        <v>252</v>
      </c>
      <c r="IK1677">
        <v>-2</v>
      </c>
      <c r="IL1677" t="s">
        <v>253</v>
      </c>
      <c r="IM1677" t="s">
        <v>254</v>
      </c>
      <c r="IN1677" t="s">
        <v>416</v>
      </c>
      <c r="IP1677" t="s">
        <v>418</v>
      </c>
    </row>
    <row r="1678" spans="1:250" x14ac:dyDescent="0.25">
      <c r="A1678">
        <v>135420</v>
      </c>
      <c r="B1678">
        <v>1886117376</v>
      </c>
      <c r="C1678">
        <v>1403</v>
      </c>
      <c r="D1678" t="s">
        <v>399</v>
      </c>
      <c r="E1678" t="s">
        <v>400</v>
      </c>
      <c r="F1678">
        <v>1407</v>
      </c>
      <c r="G1678" t="s">
        <v>401</v>
      </c>
      <c r="H1678" t="s">
        <v>400</v>
      </c>
      <c r="I1678">
        <v>444</v>
      </c>
      <c r="J1678" t="s">
        <v>426</v>
      </c>
      <c r="K1678" t="s">
        <v>427</v>
      </c>
      <c r="L1678">
        <v>1736</v>
      </c>
      <c r="M1678" t="s">
        <v>406</v>
      </c>
      <c r="N1678" t="s">
        <v>256</v>
      </c>
      <c r="O1678">
        <v>1736</v>
      </c>
      <c r="P1678" t="s">
        <v>406</v>
      </c>
      <c r="Q1678" t="s">
        <v>256</v>
      </c>
      <c r="R1678" t="s">
        <v>301</v>
      </c>
      <c r="S1678" s="2">
        <v>23735245.280000001</v>
      </c>
      <c r="U1678">
        <v>18</v>
      </c>
      <c r="IF1678">
        <v>1736</v>
      </c>
      <c r="IG1678" t="s">
        <v>406</v>
      </c>
      <c r="IH1678" t="s">
        <v>252</v>
      </c>
      <c r="IK1678">
        <v>-2</v>
      </c>
      <c r="IL1678" t="s">
        <v>253</v>
      </c>
      <c r="IM1678" t="s">
        <v>254</v>
      </c>
      <c r="IN1678" t="s">
        <v>416</v>
      </c>
      <c r="IP1678" t="s">
        <v>418</v>
      </c>
    </row>
    <row r="1679" spans="1:250" x14ac:dyDescent="0.25">
      <c r="A1679">
        <v>135421</v>
      </c>
      <c r="B1679">
        <v>1886117376</v>
      </c>
      <c r="C1679">
        <v>1403</v>
      </c>
      <c r="D1679" t="s">
        <v>399</v>
      </c>
      <c r="E1679" t="s">
        <v>400</v>
      </c>
      <c r="F1679">
        <v>1407</v>
      </c>
      <c r="G1679" t="s">
        <v>401</v>
      </c>
      <c r="H1679" t="s">
        <v>400</v>
      </c>
      <c r="I1679">
        <v>439</v>
      </c>
      <c r="J1679" t="s">
        <v>428</v>
      </c>
      <c r="K1679" t="s">
        <v>429</v>
      </c>
      <c r="L1679">
        <v>1736</v>
      </c>
      <c r="M1679" t="s">
        <v>406</v>
      </c>
      <c r="N1679" t="s">
        <v>256</v>
      </c>
      <c r="O1679">
        <v>1736</v>
      </c>
      <c r="P1679" t="s">
        <v>406</v>
      </c>
      <c r="Q1679" t="s">
        <v>256</v>
      </c>
      <c r="R1679" t="s">
        <v>301</v>
      </c>
      <c r="S1679" s="2">
        <v>23680099.800000001</v>
      </c>
      <c r="U1679">
        <v>18</v>
      </c>
      <c r="IF1679">
        <v>1736</v>
      </c>
      <c r="IG1679" t="s">
        <v>406</v>
      </c>
      <c r="IH1679" t="s">
        <v>252</v>
      </c>
      <c r="IK1679">
        <v>-2</v>
      </c>
      <c r="IL1679" t="s">
        <v>253</v>
      </c>
      <c r="IM1679" t="s">
        <v>254</v>
      </c>
      <c r="IN1679" t="s">
        <v>416</v>
      </c>
      <c r="IP1679" t="s">
        <v>418</v>
      </c>
    </row>
    <row r="1680" spans="1:250" x14ac:dyDescent="0.25">
      <c r="A1680">
        <v>135422</v>
      </c>
      <c r="B1680">
        <v>1886117376</v>
      </c>
      <c r="C1680">
        <v>1403</v>
      </c>
      <c r="D1680" t="s">
        <v>399</v>
      </c>
      <c r="E1680" t="s">
        <v>400</v>
      </c>
      <c r="F1680">
        <v>1407</v>
      </c>
      <c r="G1680" t="s">
        <v>401</v>
      </c>
      <c r="H1680" t="s">
        <v>400</v>
      </c>
      <c r="I1680">
        <v>434</v>
      </c>
      <c r="J1680" t="s">
        <v>414</v>
      </c>
      <c r="K1680" t="s">
        <v>415</v>
      </c>
      <c r="L1680">
        <v>1736</v>
      </c>
      <c r="M1680" t="s">
        <v>406</v>
      </c>
      <c r="N1680" t="s">
        <v>256</v>
      </c>
      <c r="O1680">
        <v>1736</v>
      </c>
      <c r="P1680" t="s">
        <v>406</v>
      </c>
      <c r="Q1680" t="s">
        <v>256</v>
      </c>
      <c r="R1680" t="s">
        <v>301</v>
      </c>
      <c r="S1680" s="2">
        <v>23639384.260000002</v>
      </c>
      <c r="U1680">
        <v>18</v>
      </c>
      <c r="IF1680">
        <v>1736</v>
      </c>
      <c r="IG1680" t="s">
        <v>406</v>
      </c>
      <c r="IH1680" t="s">
        <v>252</v>
      </c>
      <c r="IK1680">
        <v>-2</v>
      </c>
      <c r="IL1680" t="s">
        <v>253</v>
      </c>
      <c r="IM1680" t="s">
        <v>254</v>
      </c>
      <c r="IN1680" t="s">
        <v>416</v>
      </c>
      <c r="IP1680" t="s">
        <v>418</v>
      </c>
    </row>
    <row r="1681" spans="1:250" x14ac:dyDescent="0.25">
      <c r="A1681">
        <v>135423</v>
      </c>
      <c r="B1681">
        <v>1886117376</v>
      </c>
      <c r="C1681">
        <v>1403</v>
      </c>
      <c r="D1681" t="s">
        <v>399</v>
      </c>
      <c r="E1681" t="s">
        <v>400</v>
      </c>
      <c r="F1681">
        <v>1407</v>
      </c>
      <c r="G1681" t="s">
        <v>401</v>
      </c>
      <c r="H1681" t="s">
        <v>400</v>
      </c>
      <c r="I1681">
        <v>430</v>
      </c>
      <c r="J1681" t="s">
        <v>410</v>
      </c>
      <c r="K1681" t="s">
        <v>411</v>
      </c>
      <c r="L1681">
        <v>1736</v>
      </c>
      <c r="M1681" t="s">
        <v>406</v>
      </c>
      <c r="N1681" t="s">
        <v>256</v>
      </c>
      <c r="O1681">
        <v>1736</v>
      </c>
      <c r="P1681" t="s">
        <v>406</v>
      </c>
      <c r="Q1681" t="s">
        <v>256</v>
      </c>
      <c r="R1681" t="s">
        <v>301</v>
      </c>
      <c r="S1681" s="2">
        <v>23570480.920000002</v>
      </c>
      <c r="U1681">
        <v>18</v>
      </c>
      <c r="IF1681">
        <v>1736</v>
      </c>
      <c r="IG1681" t="s">
        <v>406</v>
      </c>
      <c r="IH1681" t="s">
        <v>252</v>
      </c>
      <c r="IK1681">
        <v>-2</v>
      </c>
      <c r="IL1681" t="s">
        <v>253</v>
      </c>
      <c r="IM1681" t="s">
        <v>254</v>
      </c>
      <c r="IN1681" t="s">
        <v>416</v>
      </c>
      <c r="IP1681" t="s">
        <v>418</v>
      </c>
    </row>
    <row r="1682" spans="1:250" x14ac:dyDescent="0.25">
      <c r="A1682">
        <v>135424</v>
      </c>
      <c r="B1682">
        <v>1886117376</v>
      </c>
      <c r="C1682">
        <v>1403</v>
      </c>
      <c r="D1682" t="s">
        <v>399</v>
      </c>
      <c r="E1682" t="s">
        <v>400</v>
      </c>
      <c r="F1682">
        <v>1407</v>
      </c>
      <c r="G1682" t="s">
        <v>401</v>
      </c>
      <c r="H1682" t="s">
        <v>400</v>
      </c>
      <c r="I1682">
        <v>428</v>
      </c>
      <c r="J1682" t="s">
        <v>391</v>
      </c>
      <c r="K1682" t="s">
        <v>402</v>
      </c>
      <c r="L1682">
        <v>1736</v>
      </c>
      <c r="M1682" t="s">
        <v>406</v>
      </c>
      <c r="N1682" t="s">
        <v>256</v>
      </c>
      <c r="O1682">
        <v>1736</v>
      </c>
      <c r="P1682" t="s">
        <v>406</v>
      </c>
      <c r="Q1682" t="s">
        <v>256</v>
      </c>
      <c r="R1682" t="s">
        <v>301</v>
      </c>
      <c r="S1682" s="2">
        <v>23543721.52</v>
      </c>
      <c r="U1682">
        <v>18</v>
      </c>
      <c r="IF1682">
        <v>1736</v>
      </c>
      <c r="IG1682" t="s">
        <v>406</v>
      </c>
      <c r="IH1682" t="s">
        <v>252</v>
      </c>
      <c r="IK1682">
        <v>-2</v>
      </c>
      <c r="IL1682" t="s">
        <v>253</v>
      </c>
      <c r="IM1682" t="s">
        <v>254</v>
      </c>
      <c r="IN1682" t="s">
        <v>416</v>
      </c>
      <c r="IP1682" t="s">
        <v>418</v>
      </c>
    </row>
    <row r="1683" spans="1:250" x14ac:dyDescent="0.25">
      <c r="A1683">
        <v>135425</v>
      </c>
      <c r="B1683">
        <v>1886117376</v>
      </c>
      <c r="C1683">
        <v>1403</v>
      </c>
      <c r="D1683" t="s">
        <v>399</v>
      </c>
      <c r="E1683" t="s">
        <v>400</v>
      </c>
      <c r="F1683">
        <v>1407</v>
      </c>
      <c r="G1683" t="s">
        <v>401</v>
      </c>
      <c r="H1683" t="s">
        <v>400</v>
      </c>
      <c r="I1683">
        <v>423</v>
      </c>
      <c r="J1683" t="s">
        <v>392</v>
      </c>
      <c r="K1683" t="s">
        <v>393</v>
      </c>
      <c r="L1683">
        <v>1736</v>
      </c>
      <c r="M1683" t="s">
        <v>406</v>
      </c>
      <c r="N1683" t="s">
        <v>256</v>
      </c>
      <c r="O1683">
        <v>1736</v>
      </c>
      <c r="P1683" t="s">
        <v>406</v>
      </c>
      <c r="Q1683" t="s">
        <v>256</v>
      </c>
      <c r="R1683" t="s">
        <v>301</v>
      </c>
      <c r="S1683" s="2">
        <v>23485477.699999999</v>
      </c>
      <c r="U1683">
        <v>18</v>
      </c>
      <c r="IF1683">
        <v>1736</v>
      </c>
      <c r="IG1683" t="s">
        <v>406</v>
      </c>
      <c r="IH1683" t="s">
        <v>252</v>
      </c>
      <c r="IK1683">
        <v>-2</v>
      </c>
      <c r="IL1683" t="s">
        <v>253</v>
      </c>
      <c r="IM1683" t="s">
        <v>254</v>
      </c>
      <c r="IN1683" t="s">
        <v>416</v>
      </c>
      <c r="IP1683" t="s">
        <v>418</v>
      </c>
    </row>
    <row r="1684" spans="1:250" x14ac:dyDescent="0.25">
      <c r="A1684">
        <v>135426</v>
      </c>
      <c r="B1684">
        <v>1886117376</v>
      </c>
      <c r="C1684">
        <v>1403</v>
      </c>
      <c r="D1684" t="s">
        <v>399</v>
      </c>
      <c r="E1684" t="s">
        <v>400</v>
      </c>
      <c r="F1684">
        <v>1407</v>
      </c>
      <c r="G1684" t="s">
        <v>401</v>
      </c>
      <c r="H1684" t="s">
        <v>400</v>
      </c>
      <c r="I1684">
        <v>421</v>
      </c>
      <c r="J1684" t="s">
        <v>394</v>
      </c>
      <c r="K1684" t="s">
        <v>405</v>
      </c>
      <c r="L1684">
        <v>1736</v>
      </c>
      <c r="M1684" t="s">
        <v>406</v>
      </c>
      <c r="N1684" t="s">
        <v>256</v>
      </c>
      <c r="O1684">
        <v>1736</v>
      </c>
      <c r="P1684" t="s">
        <v>406</v>
      </c>
      <c r="Q1684" t="s">
        <v>256</v>
      </c>
      <c r="R1684" t="s">
        <v>301</v>
      </c>
      <c r="S1684" s="2">
        <v>23459853.219999999</v>
      </c>
      <c r="U1684">
        <v>18</v>
      </c>
      <c r="IF1684">
        <v>1736</v>
      </c>
      <c r="IG1684" t="s">
        <v>406</v>
      </c>
      <c r="IH1684" t="s">
        <v>252</v>
      </c>
      <c r="IK1684">
        <v>-2</v>
      </c>
      <c r="IL1684" t="s">
        <v>253</v>
      </c>
      <c r="IM1684" t="s">
        <v>254</v>
      </c>
      <c r="IN1684" t="s">
        <v>416</v>
      </c>
      <c r="IP1684" t="s">
        <v>418</v>
      </c>
    </row>
    <row r="1685" spans="1:250" x14ac:dyDescent="0.25">
      <c r="A1685">
        <v>135427</v>
      </c>
      <c r="B1685">
        <v>1886117376</v>
      </c>
      <c r="C1685">
        <v>1403</v>
      </c>
      <c r="D1685" t="s">
        <v>399</v>
      </c>
      <c r="E1685" t="s">
        <v>400</v>
      </c>
      <c r="F1685">
        <v>1407</v>
      </c>
      <c r="G1685" t="s">
        <v>401</v>
      </c>
      <c r="H1685" t="s">
        <v>400</v>
      </c>
      <c r="I1685">
        <v>417</v>
      </c>
      <c r="J1685" t="s">
        <v>389</v>
      </c>
      <c r="K1685" t="s">
        <v>390</v>
      </c>
      <c r="L1685">
        <v>1736</v>
      </c>
      <c r="M1685" t="s">
        <v>406</v>
      </c>
      <c r="N1685" t="s">
        <v>256</v>
      </c>
      <c r="O1685">
        <v>1736</v>
      </c>
      <c r="P1685" t="s">
        <v>406</v>
      </c>
      <c r="Q1685" t="s">
        <v>256</v>
      </c>
      <c r="R1685" t="s">
        <v>301</v>
      </c>
      <c r="S1685" s="2">
        <v>23405757.039999999</v>
      </c>
      <c r="U1685">
        <v>18</v>
      </c>
      <c r="IF1685">
        <v>1736</v>
      </c>
      <c r="IG1685" t="s">
        <v>406</v>
      </c>
      <c r="IH1685" t="s">
        <v>252</v>
      </c>
      <c r="IK1685">
        <v>-2</v>
      </c>
      <c r="IL1685" t="s">
        <v>253</v>
      </c>
      <c r="IM1685" t="s">
        <v>254</v>
      </c>
      <c r="IN1685" t="s">
        <v>416</v>
      </c>
      <c r="IP1685" t="s">
        <v>418</v>
      </c>
    </row>
    <row r="1686" spans="1:250" x14ac:dyDescent="0.25">
      <c r="A1686">
        <v>135428</v>
      </c>
      <c r="B1686">
        <v>1886117376</v>
      </c>
      <c r="C1686">
        <v>1403</v>
      </c>
      <c r="D1686" t="s">
        <v>399</v>
      </c>
      <c r="E1686" t="s">
        <v>400</v>
      </c>
      <c r="F1686">
        <v>1407</v>
      </c>
      <c r="G1686" t="s">
        <v>401</v>
      </c>
      <c r="H1686" t="s">
        <v>400</v>
      </c>
      <c r="I1686">
        <v>504</v>
      </c>
      <c r="J1686" t="s">
        <v>464</v>
      </c>
      <c r="K1686" t="s">
        <v>463</v>
      </c>
      <c r="L1686">
        <v>1471</v>
      </c>
      <c r="M1686" t="s">
        <v>407</v>
      </c>
      <c r="N1686" t="s">
        <v>255</v>
      </c>
      <c r="O1686">
        <v>1471</v>
      </c>
      <c r="P1686" t="s">
        <v>407</v>
      </c>
      <c r="Q1686" t="s">
        <v>255</v>
      </c>
      <c r="R1686" t="s">
        <v>301</v>
      </c>
      <c r="S1686" s="2">
        <v>107203.743</v>
      </c>
      <c r="U1686">
        <v>18</v>
      </c>
      <c r="IF1686">
        <v>1471</v>
      </c>
      <c r="IG1686" t="s">
        <v>407</v>
      </c>
      <c r="IH1686" t="s">
        <v>252</v>
      </c>
      <c r="IK1686">
        <v>-2</v>
      </c>
      <c r="IL1686" t="s">
        <v>253</v>
      </c>
      <c r="IM1686" t="s">
        <v>254</v>
      </c>
      <c r="IN1686" t="s">
        <v>416</v>
      </c>
      <c r="IP1686" t="s">
        <v>419</v>
      </c>
    </row>
    <row r="1687" spans="1:250" x14ac:dyDescent="0.25">
      <c r="A1687">
        <v>135429</v>
      </c>
      <c r="B1687">
        <v>1886117376</v>
      </c>
      <c r="C1687">
        <v>1403</v>
      </c>
      <c r="D1687" t="s">
        <v>399</v>
      </c>
      <c r="E1687" t="s">
        <v>400</v>
      </c>
      <c r="F1687">
        <v>1407</v>
      </c>
      <c r="G1687" t="s">
        <v>401</v>
      </c>
      <c r="H1687" t="s">
        <v>400</v>
      </c>
      <c r="I1687">
        <v>501</v>
      </c>
      <c r="J1687" t="s">
        <v>468</v>
      </c>
      <c r="K1687" t="s">
        <v>469</v>
      </c>
      <c r="L1687">
        <v>1471</v>
      </c>
      <c r="M1687" t="s">
        <v>407</v>
      </c>
      <c r="N1687" t="s">
        <v>255</v>
      </c>
      <c r="O1687">
        <v>1471</v>
      </c>
      <c r="P1687" t="s">
        <v>407</v>
      </c>
      <c r="Q1687" t="s">
        <v>255</v>
      </c>
      <c r="R1687" t="s">
        <v>301</v>
      </c>
      <c r="S1687" s="2">
        <v>106928.333</v>
      </c>
      <c r="U1687">
        <v>18</v>
      </c>
      <c r="IF1687">
        <v>1471</v>
      </c>
      <c r="IG1687" t="s">
        <v>407</v>
      </c>
      <c r="IH1687" t="s">
        <v>252</v>
      </c>
      <c r="IK1687">
        <v>-2</v>
      </c>
      <c r="IL1687" t="s">
        <v>253</v>
      </c>
      <c r="IM1687" t="s">
        <v>254</v>
      </c>
      <c r="IN1687" t="s">
        <v>416</v>
      </c>
      <c r="IP1687" t="s">
        <v>419</v>
      </c>
    </row>
    <row r="1688" spans="1:250" x14ac:dyDescent="0.25">
      <c r="A1688">
        <v>135430</v>
      </c>
      <c r="B1688">
        <v>1886117376</v>
      </c>
      <c r="C1688">
        <v>1403</v>
      </c>
      <c r="D1688" t="s">
        <v>399</v>
      </c>
      <c r="E1688" t="s">
        <v>400</v>
      </c>
      <c r="F1688">
        <v>1407</v>
      </c>
      <c r="G1688" t="s">
        <v>401</v>
      </c>
      <c r="H1688" t="s">
        <v>400</v>
      </c>
      <c r="I1688">
        <v>499</v>
      </c>
      <c r="J1688" t="s">
        <v>470</v>
      </c>
      <c r="K1688" t="s">
        <v>471</v>
      </c>
      <c r="L1688">
        <v>1471</v>
      </c>
      <c r="M1688" t="s">
        <v>407</v>
      </c>
      <c r="N1688" t="s">
        <v>255</v>
      </c>
      <c r="O1688">
        <v>1471</v>
      </c>
      <c r="P1688" t="s">
        <v>407</v>
      </c>
      <c r="Q1688" t="s">
        <v>255</v>
      </c>
      <c r="R1688" t="s">
        <v>301</v>
      </c>
      <c r="S1688" s="2">
        <v>106702.473</v>
      </c>
      <c r="U1688">
        <v>18</v>
      </c>
      <c r="IF1688">
        <v>1471</v>
      </c>
      <c r="IG1688" t="s">
        <v>407</v>
      </c>
      <c r="IH1688" t="s">
        <v>252</v>
      </c>
      <c r="IK1688">
        <v>-2</v>
      </c>
      <c r="IL1688" t="s">
        <v>253</v>
      </c>
      <c r="IM1688" t="s">
        <v>254</v>
      </c>
      <c r="IN1688" t="s">
        <v>416</v>
      </c>
      <c r="IP1688" t="s">
        <v>419</v>
      </c>
    </row>
    <row r="1689" spans="1:250" x14ac:dyDescent="0.25">
      <c r="A1689">
        <v>135431</v>
      </c>
      <c r="B1689">
        <v>1886117376</v>
      </c>
      <c r="C1689">
        <v>1403</v>
      </c>
      <c r="D1689" t="s">
        <v>399</v>
      </c>
      <c r="E1689" t="s">
        <v>400</v>
      </c>
      <c r="F1689">
        <v>1407</v>
      </c>
      <c r="G1689" t="s">
        <v>401</v>
      </c>
      <c r="H1689" t="s">
        <v>400</v>
      </c>
      <c r="I1689">
        <v>493</v>
      </c>
      <c r="J1689" t="s">
        <v>472</v>
      </c>
      <c r="K1689" t="s">
        <v>473</v>
      </c>
      <c r="L1689">
        <v>1471</v>
      </c>
      <c r="M1689" t="s">
        <v>407</v>
      </c>
      <c r="N1689" t="s">
        <v>255</v>
      </c>
      <c r="O1689">
        <v>1471</v>
      </c>
      <c r="P1689" t="s">
        <v>407</v>
      </c>
      <c r="Q1689" t="s">
        <v>255</v>
      </c>
      <c r="R1689" t="s">
        <v>301</v>
      </c>
      <c r="S1689" s="2">
        <v>106476.613</v>
      </c>
      <c r="U1689">
        <v>18</v>
      </c>
      <c r="IF1689">
        <v>1471</v>
      </c>
      <c r="IG1689" t="s">
        <v>407</v>
      </c>
      <c r="IH1689" t="s">
        <v>252</v>
      </c>
      <c r="IK1689">
        <v>-2</v>
      </c>
      <c r="IL1689" t="s">
        <v>253</v>
      </c>
      <c r="IM1689" t="s">
        <v>254</v>
      </c>
      <c r="IN1689" t="s">
        <v>416</v>
      </c>
      <c r="IP1689" t="s">
        <v>419</v>
      </c>
    </row>
    <row r="1690" spans="1:250" x14ac:dyDescent="0.25">
      <c r="A1690">
        <v>135432</v>
      </c>
      <c r="B1690">
        <v>1886117376</v>
      </c>
      <c r="C1690">
        <v>1403</v>
      </c>
      <c r="D1690" t="s">
        <v>399</v>
      </c>
      <c r="E1690" t="s">
        <v>400</v>
      </c>
      <c r="F1690">
        <v>1407</v>
      </c>
      <c r="G1690" t="s">
        <v>401</v>
      </c>
      <c r="H1690" t="s">
        <v>400</v>
      </c>
      <c r="I1690">
        <v>491</v>
      </c>
      <c r="J1690" t="s">
        <v>474</v>
      </c>
      <c r="K1690" t="s">
        <v>475</v>
      </c>
      <c r="L1690">
        <v>1471</v>
      </c>
      <c r="M1690" t="s">
        <v>407</v>
      </c>
      <c r="N1690" t="s">
        <v>255</v>
      </c>
      <c r="O1690">
        <v>1471</v>
      </c>
      <c r="P1690" t="s">
        <v>407</v>
      </c>
      <c r="Q1690" t="s">
        <v>255</v>
      </c>
      <c r="R1690" t="s">
        <v>301</v>
      </c>
      <c r="S1690" s="2">
        <v>106219.573</v>
      </c>
      <c r="U1690">
        <v>18</v>
      </c>
      <c r="IF1690">
        <v>1471</v>
      </c>
      <c r="IG1690" t="s">
        <v>407</v>
      </c>
      <c r="IH1690" t="s">
        <v>252</v>
      </c>
      <c r="IK1690">
        <v>-2</v>
      </c>
      <c r="IL1690" t="s">
        <v>253</v>
      </c>
      <c r="IM1690" t="s">
        <v>254</v>
      </c>
      <c r="IN1690" t="s">
        <v>416</v>
      </c>
      <c r="IP1690" t="s">
        <v>419</v>
      </c>
    </row>
    <row r="1691" spans="1:250" x14ac:dyDescent="0.25">
      <c r="A1691">
        <v>135433</v>
      </c>
      <c r="B1691">
        <v>1886117376</v>
      </c>
      <c r="C1691">
        <v>1403</v>
      </c>
      <c r="D1691" t="s">
        <v>399</v>
      </c>
      <c r="E1691" t="s">
        <v>400</v>
      </c>
      <c r="F1691">
        <v>1407</v>
      </c>
      <c r="G1691" t="s">
        <v>401</v>
      </c>
      <c r="H1691" t="s">
        <v>400</v>
      </c>
      <c r="I1691">
        <v>484</v>
      </c>
      <c r="J1691" t="s">
        <v>476</v>
      </c>
      <c r="K1691" t="s">
        <v>477</v>
      </c>
      <c r="L1691">
        <v>1471</v>
      </c>
      <c r="M1691" t="s">
        <v>407</v>
      </c>
      <c r="N1691" t="s">
        <v>255</v>
      </c>
      <c r="O1691">
        <v>1471</v>
      </c>
      <c r="P1691" t="s">
        <v>407</v>
      </c>
      <c r="Q1691" t="s">
        <v>255</v>
      </c>
      <c r="R1691" t="s">
        <v>301</v>
      </c>
      <c r="S1691" s="2">
        <v>106026.803</v>
      </c>
      <c r="U1691">
        <v>18</v>
      </c>
      <c r="IF1691">
        <v>1471</v>
      </c>
      <c r="IG1691" t="s">
        <v>407</v>
      </c>
      <c r="IH1691" t="s">
        <v>252</v>
      </c>
      <c r="IK1691">
        <v>-2</v>
      </c>
      <c r="IL1691" t="s">
        <v>253</v>
      </c>
      <c r="IM1691" t="s">
        <v>254</v>
      </c>
      <c r="IN1691" t="s">
        <v>416</v>
      </c>
      <c r="IP1691" t="s">
        <v>419</v>
      </c>
    </row>
    <row r="1692" spans="1:250" x14ac:dyDescent="0.25">
      <c r="A1692">
        <v>135434</v>
      </c>
      <c r="B1692">
        <v>1886117376</v>
      </c>
      <c r="C1692">
        <v>1403</v>
      </c>
      <c r="D1692" t="s">
        <v>399</v>
      </c>
      <c r="E1692" t="s">
        <v>400</v>
      </c>
      <c r="F1692">
        <v>1407</v>
      </c>
      <c r="G1692" t="s">
        <v>401</v>
      </c>
      <c r="H1692" t="s">
        <v>400</v>
      </c>
      <c r="I1692">
        <v>483</v>
      </c>
      <c r="J1692" t="s">
        <v>448</v>
      </c>
      <c r="K1692" t="s">
        <v>449</v>
      </c>
      <c r="L1692">
        <v>1471</v>
      </c>
      <c r="M1692" t="s">
        <v>407</v>
      </c>
      <c r="N1692" t="s">
        <v>255</v>
      </c>
      <c r="O1692">
        <v>1471</v>
      </c>
      <c r="P1692" t="s">
        <v>407</v>
      </c>
      <c r="Q1692" t="s">
        <v>255</v>
      </c>
      <c r="R1692" t="s">
        <v>301</v>
      </c>
      <c r="S1692" s="2">
        <v>105723.09299999999</v>
      </c>
      <c r="U1692">
        <v>18</v>
      </c>
      <c r="IF1692">
        <v>1471</v>
      </c>
      <c r="IG1692" t="s">
        <v>407</v>
      </c>
      <c r="IH1692" t="s">
        <v>252</v>
      </c>
      <c r="IK1692">
        <v>-2</v>
      </c>
      <c r="IL1692" t="s">
        <v>253</v>
      </c>
      <c r="IM1692" t="s">
        <v>254</v>
      </c>
      <c r="IN1692" t="s">
        <v>416</v>
      </c>
      <c r="IP1692" t="s">
        <v>419</v>
      </c>
    </row>
    <row r="1693" spans="1:250" x14ac:dyDescent="0.25">
      <c r="A1693">
        <v>135435</v>
      </c>
      <c r="B1693">
        <v>1886117376</v>
      </c>
      <c r="C1693">
        <v>1403</v>
      </c>
      <c r="D1693" t="s">
        <v>399</v>
      </c>
      <c r="E1693" t="s">
        <v>400</v>
      </c>
      <c r="F1693">
        <v>1407</v>
      </c>
      <c r="G1693" t="s">
        <v>401</v>
      </c>
      <c r="H1693" t="s">
        <v>400</v>
      </c>
      <c r="I1693">
        <v>479</v>
      </c>
      <c r="J1693" t="s">
        <v>450</v>
      </c>
      <c r="K1693" t="s">
        <v>451</v>
      </c>
      <c r="L1693">
        <v>1471</v>
      </c>
      <c r="M1693" t="s">
        <v>407</v>
      </c>
      <c r="N1693" t="s">
        <v>255</v>
      </c>
      <c r="O1693">
        <v>1471</v>
      </c>
      <c r="P1693" t="s">
        <v>407</v>
      </c>
      <c r="Q1693" t="s">
        <v>255</v>
      </c>
      <c r="R1693" t="s">
        <v>301</v>
      </c>
      <c r="S1693" s="2">
        <v>105579.393</v>
      </c>
      <c r="U1693">
        <v>18</v>
      </c>
      <c r="IF1693">
        <v>1471</v>
      </c>
      <c r="IG1693" t="s">
        <v>407</v>
      </c>
      <c r="IH1693" t="s">
        <v>252</v>
      </c>
      <c r="IK1693">
        <v>-2</v>
      </c>
      <c r="IL1693" t="s">
        <v>253</v>
      </c>
      <c r="IM1693" t="s">
        <v>254</v>
      </c>
      <c r="IN1693" t="s">
        <v>416</v>
      </c>
      <c r="IP1693" t="s">
        <v>419</v>
      </c>
    </row>
    <row r="1694" spans="1:250" x14ac:dyDescent="0.25">
      <c r="A1694">
        <v>135436</v>
      </c>
      <c r="B1694">
        <v>1886117376</v>
      </c>
      <c r="C1694">
        <v>1403</v>
      </c>
      <c r="D1694" t="s">
        <v>399</v>
      </c>
      <c r="E1694" t="s">
        <v>400</v>
      </c>
      <c r="F1694">
        <v>1407</v>
      </c>
      <c r="G1694" t="s">
        <v>401</v>
      </c>
      <c r="H1694" t="s">
        <v>400</v>
      </c>
      <c r="I1694">
        <v>475</v>
      </c>
      <c r="J1694" t="s">
        <v>433</v>
      </c>
      <c r="K1694" t="s">
        <v>434</v>
      </c>
      <c r="L1694">
        <v>1471</v>
      </c>
      <c r="M1694" t="s">
        <v>407</v>
      </c>
      <c r="N1694" t="s">
        <v>255</v>
      </c>
      <c r="O1694">
        <v>1471</v>
      </c>
      <c r="P1694" t="s">
        <v>407</v>
      </c>
      <c r="Q1694" t="s">
        <v>255</v>
      </c>
      <c r="R1694" t="s">
        <v>301</v>
      </c>
      <c r="S1694" s="2">
        <v>105467.533</v>
      </c>
      <c r="U1694">
        <v>18</v>
      </c>
      <c r="IF1694">
        <v>1471</v>
      </c>
      <c r="IG1694" t="s">
        <v>407</v>
      </c>
      <c r="IH1694" t="s">
        <v>252</v>
      </c>
      <c r="IK1694">
        <v>-2</v>
      </c>
      <c r="IL1694" t="s">
        <v>253</v>
      </c>
      <c r="IM1694" t="s">
        <v>254</v>
      </c>
      <c r="IN1694" t="s">
        <v>416</v>
      </c>
      <c r="IP1694" t="s">
        <v>419</v>
      </c>
    </row>
    <row r="1695" spans="1:250" x14ac:dyDescent="0.25">
      <c r="A1695">
        <v>135437</v>
      </c>
      <c r="B1695">
        <v>1886117376</v>
      </c>
      <c r="C1695">
        <v>1403</v>
      </c>
      <c r="D1695" t="s">
        <v>399</v>
      </c>
      <c r="E1695" t="s">
        <v>400</v>
      </c>
      <c r="F1695">
        <v>1407</v>
      </c>
      <c r="G1695" t="s">
        <v>401</v>
      </c>
      <c r="H1695" t="s">
        <v>400</v>
      </c>
      <c r="I1695">
        <v>474</v>
      </c>
      <c r="J1695" t="s">
        <v>437</v>
      </c>
      <c r="K1695" t="s">
        <v>438</v>
      </c>
      <c r="L1695">
        <v>1471</v>
      </c>
      <c r="M1695" t="s">
        <v>407</v>
      </c>
      <c r="N1695" t="s">
        <v>255</v>
      </c>
      <c r="O1695">
        <v>1471</v>
      </c>
      <c r="P1695" t="s">
        <v>407</v>
      </c>
      <c r="Q1695" t="s">
        <v>255</v>
      </c>
      <c r="R1695" t="s">
        <v>301</v>
      </c>
      <c r="S1695" s="2">
        <v>105245.973</v>
      </c>
      <c r="U1695">
        <v>18</v>
      </c>
      <c r="IF1695">
        <v>1471</v>
      </c>
      <c r="IG1695" t="s">
        <v>407</v>
      </c>
      <c r="IH1695" t="s">
        <v>252</v>
      </c>
      <c r="IK1695">
        <v>-2</v>
      </c>
      <c r="IL1695" t="s">
        <v>253</v>
      </c>
      <c r="IM1695" t="s">
        <v>254</v>
      </c>
      <c r="IN1695" t="s">
        <v>416</v>
      </c>
      <c r="IP1695" t="s">
        <v>419</v>
      </c>
    </row>
    <row r="1696" spans="1:250" x14ac:dyDescent="0.25">
      <c r="A1696">
        <v>135438</v>
      </c>
      <c r="B1696">
        <v>1886117376</v>
      </c>
      <c r="C1696">
        <v>1403</v>
      </c>
      <c r="D1696" t="s">
        <v>399</v>
      </c>
      <c r="E1696" t="s">
        <v>400</v>
      </c>
      <c r="F1696">
        <v>1407</v>
      </c>
      <c r="G1696" t="s">
        <v>401</v>
      </c>
      <c r="H1696" t="s">
        <v>400</v>
      </c>
      <c r="I1696">
        <v>470</v>
      </c>
      <c r="J1696" t="s">
        <v>439</v>
      </c>
      <c r="K1696" t="s">
        <v>440</v>
      </c>
      <c r="L1696">
        <v>1471</v>
      </c>
      <c r="M1696" t="s">
        <v>407</v>
      </c>
      <c r="N1696" t="s">
        <v>255</v>
      </c>
      <c r="O1696">
        <v>1471</v>
      </c>
      <c r="P1696" t="s">
        <v>407</v>
      </c>
      <c r="Q1696" t="s">
        <v>255</v>
      </c>
      <c r="R1696" t="s">
        <v>301</v>
      </c>
      <c r="S1696" s="2">
        <v>105024.40300000001</v>
      </c>
      <c r="U1696">
        <v>18</v>
      </c>
      <c r="IF1696">
        <v>1471</v>
      </c>
      <c r="IG1696" t="s">
        <v>407</v>
      </c>
      <c r="IH1696" t="s">
        <v>252</v>
      </c>
      <c r="IK1696">
        <v>-2</v>
      </c>
      <c r="IL1696" t="s">
        <v>253</v>
      </c>
      <c r="IM1696" t="s">
        <v>254</v>
      </c>
      <c r="IN1696" t="s">
        <v>416</v>
      </c>
      <c r="IP1696" t="s">
        <v>419</v>
      </c>
    </row>
    <row r="1697" spans="1:250" x14ac:dyDescent="0.25">
      <c r="A1697">
        <v>135439</v>
      </c>
      <c r="B1697">
        <v>1886117376</v>
      </c>
      <c r="C1697">
        <v>1403</v>
      </c>
      <c r="D1697" t="s">
        <v>399</v>
      </c>
      <c r="E1697" t="s">
        <v>400</v>
      </c>
      <c r="F1697">
        <v>1407</v>
      </c>
      <c r="G1697" t="s">
        <v>401</v>
      </c>
      <c r="H1697" t="s">
        <v>400</v>
      </c>
      <c r="I1697">
        <v>467</v>
      </c>
      <c r="J1697" t="s">
        <v>441</v>
      </c>
      <c r="K1697" t="s">
        <v>442</v>
      </c>
      <c r="L1697">
        <v>1471</v>
      </c>
      <c r="M1697" t="s">
        <v>407</v>
      </c>
      <c r="N1697" t="s">
        <v>255</v>
      </c>
      <c r="O1697">
        <v>1471</v>
      </c>
      <c r="P1697" t="s">
        <v>407</v>
      </c>
      <c r="Q1697" t="s">
        <v>255</v>
      </c>
      <c r="R1697" t="s">
        <v>301</v>
      </c>
      <c r="S1697" s="2">
        <v>104760.863</v>
      </c>
      <c r="U1697">
        <v>18</v>
      </c>
      <c r="IF1697">
        <v>1471</v>
      </c>
      <c r="IG1697" t="s">
        <v>407</v>
      </c>
      <c r="IH1697" t="s">
        <v>252</v>
      </c>
      <c r="IK1697">
        <v>-2</v>
      </c>
      <c r="IL1697" t="s">
        <v>253</v>
      </c>
      <c r="IM1697" t="s">
        <v>254</v>
      </c>
      <c r="IN1697" t="s">
        <v>416</v>
      </c>
      <c r="IP1697" t="s">
        <v>419</v>
      </c>
    </row>
    <row r="1698" spans="1:250" x14ac:dyDescent="0.25">
      <c r="A1698">
        <v>135440</v>
      </c>
      <c r="B1698">
        <v>1886117376</v>
      </c>
      <c r="C1698">
        <v>1403</v>
      </c>
      <c r="D1698" t="s">
        <v>399</v>
      </c>
      <c r="E1698" t="s">
        <v>400</v>
      </c>
      <c r="F1698">
        <v>1407</v>
      </c>
      <c r="G1698" t="s">
        <v>401</v>
      </c>
      <c r="H1698" t="s">
        <v>400</v>
      </c>
      <c r="I1698">
        <v>466</v>
      </c>
      <c r="J1698" t="s">
        <v>443</v>
      </c>
      <c r="K1698" t="s">
        <v>444</v>
      </c>
      <c r="L1698">
        <v>1471</v>
      </c>
      <c r="M1698" t="s">
        <v>407</v>
      </c>
      <c r="N1698" t="s">
        <v>255</v>
      </c>
      <c r="O1698">
        <v>1471</v>
      </c>
      <c r="P1698" t="s">
        <v>407</v>
      </c>
      <c r="Q1698" t="s">
        <v>255</v>
      </c>
      <c r="R1698" t="s">
        <v>301</v>
      </c>
      <c r="S1698" s="2">
        <v>104590.323</v>
      </c>
      <c r="U1698">
        <v>18</v>
      </c>
      <c r="IF1698">
        <v>1471</v>
      </c>
      <c r="IG1698" t="s">
        <v>407</v>
      </c>
      <c r="IH1698" t="s">
        <v>252</v>
      </c>
      <c r="IK1698">
        <v>-2</v>
      </c>
      <c r="IL1698" t="s">
        <v>253</v>
      </c>
      <c r="IM1698" t="s">
        <v>254</v>
      </c>
      <c r="IN1698" t="s">
        <v>416</v>
      </c>
      <c r="IP1698" t="s">
        <v>419</v>
      </c>
    </row>
    <row r="1699" spans="1:250" x14ac:dyDescent="0.25">
      <c r="A1699">
        <v>135441</v>
      </c>
      <c r="B1699">
        <v>1886117376</v>
      </c>
      <c r="C1699">
        <v>1403</v>
      </c>
      <c r="D1699" t="s">
        <v>399</v>
      </c>
      <c r="E1699" t="s">
        <v>400</v>
      </c>
      <c r="F1699">
        <v>1407</v>
      </c>
      <c r="G1699" t="s">
        <v>401</v>
      </c>
      <c r="H1699" t="s">
        <v>400</v>
      </c>
      <c r="I1699">
        <v>462</v>
      </c>
      <c r="J1699" t="s">
        <v>445</v>
      </c>
      <c r="K1699" t="s">
        <v>446</v>
      </c>
      <c r="L1699">
        <v>1471</v>
      </c>
      <c r="M1699" t="s">
        <v>407</v>
      </c>
      <c r="N1699" t="s">
        <v>255</v>
      </c>
      <c r="O1699">
        <v>1471</v>
      </c>
      <c r="P1699" t="s">
        <v>407</v>
      </c>
      <c r="Q1699" t="s">
        <v>255</v>
      </c>
      <c r="R1699" t="s">
        <v>301</v>
      </c>
      <c r="S1699" s="2">
        <v>104485.95299999999</v>
      </c>
      <c r="U1699">
        <v>18</v>
      </c>
      <c r="IF1699">
        <v>1471</v>
      </c>
      <c r="IG1699" t="s">
        <v>407</v>
      </c>
      <c r="IH1699" t="s">
        <v>252</v>
      </c>
      <c r="IK1699">
        <v>-2</v>
      </c>
      <c r="IL1699" t="s">
        <v>253</v>
      </c>
      <c r="IM1699" t="s">
        <v>254</v>
      </c>
      <c r="IN1699" t="s">
        <v>416</v>
      </c>
      <c r="IP1699" t="s">
        <v>419</v>
      </c>
    </row>
    <row r="1700" spans="1:250" x14ac:dyDescent="0.25">
      <c r="A1700">
        <v>135442</v>
      </c>
      <c r="B1700">
        <v>1886117376</v>
      </c>
      <c r="C1700">
        <v>1403</v>
      </c>
      <c r="D1700" t="s">
        <v>399</v>
      </c>
      <c r="E1700" t="s">
        <v>400</v>
      </c>
      <c r="F1700">
        <v>1407</v>
      </c>
      <c r="G1700" t="s">
        <v>401</v>
      </c>
      <c r="H1700" t="s">
        <v>400</v>
      </c>
      <c r="I1700">
        <v>459</v>
      </c>
      <c r="J1700" t="s">
        <v>431</v>
      </c>
      <c r="K1700" t="s">
        <v>432</v>
      </c>
      <c r="L1700">
        <v>1471</v>
      </c>
      <c r="M1700" t="s">
        <v>407</v>
      </c>
      <c r="N1700" t="s">
        <v>255</v>
      </c>
      <c r="O1700">
        <v>1471</v>
      </c>
      <c r="P1700" t="s">
        <v>407</v>
      </c>
      <c r="Q1700" t="s">
        <v>255</v>
      </c>
      <c r="R1700" t="s">
        <v>301</v>
      </c>
      <c r="S1700" s="2">
        <v>104292.103</v>
      </c>
      <c r="U1700">
        <v>18</v>
      </c>
      <c r="IF1700">
        <v>1471</v>
      </c>
      <c r="IG1700" t="s">
        <v>407</v>
      </c>
      <c r="IH1700" t="s">
        <v>252</v>
      </c>
      <c r="IK1700">
        <v>-2</v>
      </c>
      <c r="IL1700" t="s">
        <v>253</v>
      </c>
      <c r="IM1700" t="s">
        <v>254</v>
      </c>
      <c r="IN1700" t="s">
        <v>416</v>
      </c>
      <c r="IP1700" t="s">
        <v>419</v>
      </c>
    </row>
    <row r="1701" spans="1:250" x14ac:dyDescent="0.25">
      <c r="A1701">
        <v>135443</v>
      </c>
      <c r="B1701">
        <v>1886117376</v>
      </c>
      <c r="C1701">
        <v>1403</v>
      </c>
      <c r="D1701" t="s">
        <v>399</v>
      </c>
      <c r="E1701" t="s">
        <v>400</v>
      </c>
      <c r="F1701">
        <v>1407</v>
      </c>
      <c r="G1701" t="s">
        <v>401</v>
      </c>
      <c r="H1701" t="s">
        <v>400</v>
      </c>
      <c r="I1701">
        <v>454</v>
      </c>
      <c r="J1701" t="s">
        <v>420</v>
      </c>
      <c r="K1701" t="s">
        <v>421</v>
      </c>
      <c r="L1701">
        <v>1471</v>
      </c>
      <c r="M1701" t="s">
        <v>407</v>
      </c>
      <c r="N1701" t="s">
        <v>255</v>
      </c>
      <c r="O1701">
        <v>1471</v>
      </c>
      <c r="P1701" t="s">
        <v>407</v>
      </c>
      <c r="Q1701" t="s">
        <v>255</v>
      </c>
      <c r="R1701" t="s">
        <v>301</v>
      </c>
      <c r="S1701" s="2">
        <v>104068.443</v>
      </c>
      <c r="U1701">
        <v>18</v>
      </c>
      <c r="IF1701">
        <v>1471</v>
      </c>
      <c r="IG1701" t="s">
        <v>407</v>
      </c>
      <c r="IH1701" t="s">
        <v>252</v>
      </c>
      <c r="IK1701">
        <v>-2</v>
      </c>
      <c r="IL1701" t="s">
        <v>253</v>
      </c>
      <c r="IM1701" t="s">
        <v>254</v>
      </c>
      <c r="IN1701" t="s">
        <v>416</v>
      </c>
      <c r="IP1701" t="s">
        <v>419</v>
      </c>
    </row>
    <row r="1702" spans="1:250" x14ac:dyDescent="0.25">
      <c r="A1702">
        <v>135444</v>
      </c>
      <c r="B1702">
        <v>1886117376</v>
      </c>
      <c r="C1702">
        <v>1403</v>
      </c>
      <c r="D1702" t="s">
        <v>399</v>
      </c>
      <c r="E1702" t="s">
        <v>400</v>
      </c>
      <c r="F1702">
        <v>1407</v>
      </c>
      <c r="G1702" t="s">
        <v>401</v>
      </c>
      <c r="H1702" t="s">
        <v>400</v>
      </c>
      <c r="I1702">
        <v>449</v>
      </c>
      <c r="J1702" t="s">
        <v>422</v>
      </c>
      <c r="K1702" t="s">
        <v>423</v>
      </c>
      <c r="L1702">
        <v>1471</v>
      </c>
      <c r="M1702" t="s">
        <v>407</v>
      </c>
      <c r="N1702" t="s">
        <v>255</v>
      </c>
      <c r="O1702">
        <v>1471</v>
      </c>
      <c r="P1702" t="s">
        <v>407</v>
      </c>
      <c r="Q1702" t="s">
        <v>255</v>
      </c>
      <c r="R1702" t="s">
        <v>301</v>
      </c>
      <c r="S1702" s="2">
        <v>103847.12300000001</v>
      </c>
      <c r="U1702">
        <v>18</v>
      </c>
      <c r="IF1702">
        <v>1471</v>
      </c>
      <c r="IG1702" t="s">
        <v>407</v>
      </c>
      <c r="IH1702" t="s">
        <v>252</v>
      </c>
      <c r="IK1702">
        <v>-2</v>
      </c>
      <c r="IL1702" t="s">
        <v>253</v>
      </c>
      <c r="IM1702" t="s">
        <v>254</v>
      </c>
      <c r="IN1702" t="s">
        <v>416</v>
      </c>
      <c r="IP1702" t="s">
        <v>419</v>
      </c>
    </row>
    <row r="1703" spans="1:250" x14ac:dyDescent="0.25">
      <c r="A1703">
        <v>135445</v>
      </c>
      <c r="B1703">
        <v>1886117376</v>
      </c>
      <c r="C1703">
        <v>1403</v>
      </c>
      <c r="D1703" t="s">
        <v>399</v>
      </c>
      <c r="E1703" t="s">
        <v>400</v>
      </c>
      <c r="F1703">
        <v>1407</v>
      </c>
      <c r="G1703" t="s">
        <v>401</v>
      </c>
      <c r="H1703" t="s">
        <v>400</v>
      </c>
      <c r="I1703">
        <v>446</v>
      </c>
      <c r="J1703" t="s">
        <v>424</v>
      </c>
      <c r="K1703" t="s">
        <v>425</v>
      </c>
      <c r="L1703">
        <v>1471</v>
      </c>
      <c r="M1703" t="s">
        <v>407</v>
      </c>
      <c r="N1703" t="s">
        <v>255</v>
      </c>
      <c r="O1703">
        <v>1471</v>
      </c>
      <c r="P1703" t="s">
        <v>407</v>
      </c>
      <c r="Q1703" t="s">
        <v>255</v>
      </c>
      <c r="R1703" t="s">
        <v>301</v>
      </c>
      <c r="S1703" s="2">
        <v>103552.083</v>
      </c>
      <c r="U1703">
        <v>18</v>
      </c>
      <c r="IF1703">
        <v>1471</v>
      </c>
      <c r="IG1703" t="s">
        <v>407</v>
      </c>
      <c r="IH1703" t="s">
        <v>252</v>
      </c>
      <c r="IK1703">
        <v>-2</v>
      </c>
      <c r="IL1703" t="s">
        <v>253</v>
      </c>
      <c r="IM1703" t="s">
        <v>254</v>
      </c>
      <c r="IN1703" t="s">
        <v>416</v>
      </c>
      <c r="IP1703" t="s">
        <v>419</v>
      </c>
    </row>
    <row r="1704" spans="1:250" x14ac:dyDescent="0.25">
      <c r="A1704">
        <v>135446</v>
      </c>
      <c r="B1704">
        <v>1886117376</v>
      </c>
      <c r="C1704">
        <v>1403</v>
      </c>
      <c r="D1704" t="s">
        <v>399</v>
      </c>
      <c r="E1704" t="s">
        <v>400</v>
      </c>
      <c r="F1704">
        <v>1407</v>
      </c>
      <c r="G1704" t="s">
        <v>401</v>
      </c>
      <c r="H1704" t="s">
        <v>400</v>
      </c>
      <c r="I1704">
        <v>444</v>
      </c>
      <c r="J1704" t="s">
        <v>426</v>
      </c>
      <c r="K1704" t="s">
        <v>427</v>
      </c>
      <c r="L1704">
        <v>1471</v>
      </c>
      <c r="M1704" t="s">
        <v>407</v>
      </c>
      <c r="N1704" t="s">
        <v>255</v>
      </c>
      <c r="O1704">
        <v>1471</v>
      </c>
      <c r="P1704" t="s">
        <v>407</v>
      </c>
      <c r="Q1704" t="s">
        <v>255</v>
      </c>
      <c r="R1704" t="s">
        <v>301</v>
      </c>
      <c r="S1704" s="2">
        <v>103396.633</v>
      </c>
      <c r="U1704">
        <v>18</v>
      </c>
      <c r="IF1704">
        <v>1471</v>
      </c>
      <c r="IG1704" t="s">
        <v>407</v>
      </c>
      <c r="IH1704" t="s">
        <v>252</v>
      </c>
      <c r="IK1704">
        <v>-2</v>
      </c>
      <c r="IL1704" t="s">
        <v>253</v>
      </c>
      <c r="IM1704" t="s">
        <v>254</v>
      </c>
      <c r="IN1704" t="s">
        <v>416</v>
      </c>
      <c r="IP1704" t="s">
        <v>419</v>
      </c>
    </row>
    <row r="1705" spans="1:250" x14ac:dyDescent="0.25">
      <c r="A1705">
        <v>135447</v>
      </c>
      <c r="B1705">
        <v>1886117376</v>
      </c>
      <c r="C1705">
        <v>1403</v>
      </c>
      <c r="D1705" t="s">
        <v>399</v>
      </c>
      <c r="E1705" t="s">
        <v>400</v>
      </c>
      <c r="F1705">
        <v>1407</v>
      </c>
      <c r="G1705" t="s">
        <v>401</v>
      </c>
      <c r="H1705" t="s">
        <v>400</v>
      </c>
      <c r="I1705">
        <v>439</v>
      </c>
      <c r="J1705" t="s">
        <v>428</v>
      </c>
      <c r="K1705" t="s">
        <v>429</v>
      </c>
      <c r="L1705">
        <v>1471</v>
      </c>
      <c r="M1705" t="s">
        <v>407</v>
      </c>
      <c r="N1705" t="s">
        <v>255</v>
      </c>
      <c r="O1705">
        <v>1471</v>
      </c>
      <c r="P1705" t="s">
        <v>407</v>
      </c>
      <c r="Q1705" t="s">
        <v>255</v>
      </c>
      <c r="R1705" t="s">
        <v>301</v>
      </c>
      <c r="S1705" s="2">
        <v>103156.40300000001</v>
      </c>
      <c r="U1705">
        <v>18</v>
      </c>
      <c r="IF1705">
        <v>1471</v>
      </c>
      <c r="IG1705" t="s">
        <v>407</v>
      </c>
      <c r="IH1705" t="s">
        <v>252</v>
      </c>
      <c r="IK1705">
        <v>-2</v>
      </c>
      <c r="IL1705" t="s">
        <v>253</v>
      </c>
      <c r="IM1705" t="s">
        <v>254</v>
      </c>
      <c r="IN1705" t="s">
        <v>416</v>
      </c>
      <c r="IP1705" t="s">
        <v>419</v>
      </c>
    </row>
    <row r="1706" spans="1:250" x14ac:dyDescent="0.25">
      <c r="A1706">
        <v>135448</v>
      </c>
      <c r="B1706">
        <v>1886117376</v>
      </c>
      <c r="C1706">
        <v>1403</v>
      </c>
      <c r="D1706" t="s">
        <v>399</v>
      </c>
      <c r="E1706" t="s">
        <v>400</v>
      </c>
      <c r="F1706">
        <v>1407</v>
      </c>
      <c r="G1706" t="s">
        <v>401</v>
      </c>
      <c r="H1706" t="s">
        <v>400</v>
      </c>
      <c r="I1706">
        <v>434</v>
      </c>
      <c r="J1706" t="s">
        <v>414</v>
      </c>
      <c r="K1706" t="s">
        <v>415</v>
      </c>
      <c r="L1706">
        <v>1471</v>
      </c>
      <c r="M1706" t="s">
        <v>407</v>
      </c>
      <c r="N1706" t="s">
        <v>255</v>
      </c>
      <c r="O1706">
        <v>1471</v>
      </c>
      <c r="P1706" t="s">
        <v>407</v>
      </c>
      <c r="Q1706" t="s">
        <v>255</v>
      </c>
      <c r="R1706" t="s">
        <v>301</v>
      </c>
      <c r="S1706" s="2">
        <v>102979.023</v>
      </c>
      <c r="U1706">
        <v>18</v>
      </c>
      <c r="IF1706">
        <v>1471</v>
      </c>
      <c r="IG1706" t="s">
        <v>407</v>
      </c>
      <c r="IH1706" t="s">
        <v>252</v>
      </c>
      <c r="IK1706">
        <v>-2</v>
      </c>
      <c r="IL1706" t="s">
        <v>253</v>
      </c>
      <c r="IM1706" t="s">
        <v>254</v>
      </c>
      <c r="IN1706" t="s">
        <v>416</v>
      </c>
      <c r="IP1706" t="s">
        <v>419</v>
      </c>
    </row>
    <row r="1707" spans="1:250" x14ac:dyDescent="0.25">
      <c r="A1707">
        <v>135449</v>
      </c>
      <c r="B1707">
        <v>1886117376</v>
      </c>
      <c r="C1707">
        <v>1403</v>
      </c>
      <c r="D1707" t="s">
        <v>399</v>
      </c>
      <c r="E1707" t="s">
        <v>400</v>
      </c>
      <c r="F1707">
        <v>1407</v>
      </c>
      <c r="G1707" t="s">
        <v>401</v>
      </c>
      <c r="H1707" t="s">
        <v>400</v>
      </c>
      <c r="I1707">
        <v>430</v>
      </c>
      <c r="J1707" t="s">
        <v>410</v>
      </c>
      <c r="K1707" t="s">
        <v>411</v>
      </c>
      <c r="L1707">
        <v>1471</v>
      </c>
      <c r="M1707" t="s">
        <v>407</v>
      </c>
      <c r="N1707" t="s">
        <v>255</v>
      </c>
      <c r="O1707">
        <v>1471</v>
      </c>
      <c r="P1707" t="s">
        <v>407</v>
      </c>
      <c r="Q1707" t="s">
        <v>255</v>
      </c>
      <c r="R1707" t="s">
        <v>301</v>
      </c>
      <c r="S1707" s="2">
        <v>177678.86300000001</v>
      </c>
      <c r="U1707">
        <v>18</v>
      </c>
      <c r="IF1707">
        <v>1471</v>
      </c>
      <c r="IG1707" t="s">
        <v>407</v>
      </c>
      <c r="IH1707" t="s">
        <v>252</v>
      </c>
      <c r="IK1707">
        <v>-2</v>
      </c>
      <c r="IL1707" t="s">
        <v>253</v>
      </c>
      <c r="IM1707" t="s">
        <v>254</v>
      </c>
      <c r="IN1707" t="s">
        <v>416</v>
      </c>
      <c r="IP1707" t="s">
        <v>419</v>
      </c>
    </row>
    <row r="1708" spans="1:250" x14ac:dyDescent="0.25">
      <c r="A1708">
        <v>135450</v>
      </c>
      <c r="B1708">
        <v>1886117376</v>
      </c>
      <c r="C1708">
        <v>1403</v>
      </c>
      <c r="D1708" t="s">
        <v>399</v>
      </c>
      <c r="E1708" t="s">
        <v>400</v>
      </c>
      <c r="F1708">
        <v>1407</v>
      </c>
      <c r="G1708" t="s">
        <v>401</v>
      </c>
      <c r="H1708" t="s">
        <v>400</v>
      </c>
      <c r="I1708">
        <v>428</v>
      </c>
      <c r="J1708" t="s">
        <v>391</v>
      </c>
      <c r="K1708" t="s">
        <v>402</v>
      </c>
      <c r="L1708">
        <v>1471</v>
      </c>
      <c r="M1708" t="s">
        <v>407</v>
      </c>
      <c r="N1708" t="s">
        <v>255</v>
      </c>
      <c r="O1708">
        <v>1471</v>
      </c>
      <c r="P1708" t="s">
        <v>407</v>
      </c>
      <c r="Q1708" t="s">
        <v>255</v>
      </c>
      <c r="R1708" t="s">
        <v>301</v>
      </c>
      <c r="S1708" s="2">
        <v>177477.17300000001</v>
      </c>
      <c r="U1708">
        <v>18</v>
      </c>
      <c r="IF1708">
        <v>1471</v>
      </c>
      <c r="IG1708" t="s">
        <v>407</v>
      </c>
      <c r="IH1708" t="s">
        <v>252</v>
      </c>
      <c r="IK1708">
        <v>-2</v>
      </c>
      <c r="IL1708" t="s">
        <v>253</v>
      </c>
      <c r="IM1708" t="s">
        <v>254</v>
      </c>
      <c r="IN1708" t="s">
        <v>416</v>
      </c>
      <c r="IP1708" t="s">
        <v>419</v>
      </c>
    </row>
    <row r="1709" spans="1:250" x14ac:dyDescent="0.25">
      <c r="A1709">
        <v>135451</v>
      </c>
      <c r="B1709">
        <v>1886117376</v>
      </c>
      <c r="C1709">
        <v>1403</v>
      </c>
      <c r="D1709" t="s">
        <v>399</v>
      </c>
      <c r="E1709" t="s">
        <v>400</v>
      </c>
      <c r="F1709">
        <v>1407</v>
      </c>
      <c r="G1709" t="s">
        <v>401</v>
      </c>
      <c r="H1709" t="s">
        <v>400</v>
      </c>
      <c r="I1709">
        <v>423</v>
      </c>
      <c r="J1709" t="s">
        <v>392</v>
      </c>
      <c r="K1709" t="s">
        <v>393</v>
      </c>
      <c r="L1709">
        <v>1471</v>
      </c>
      <c r="M1709" t="s">
        <v>407</v>
      </c>
      <c r="N1709" t="s">
        <v>255</v>
      </c>
      <c r="O1709">
        <v>1471</v>
      </c>
      <c r="P1709" t="s">
        <v>407</v>
      </c>
      <c r="Q1709" t="s">
        <v>255</v>
      </c>
      <c r="R1709" t="s">
        <v>301</v>
      </c>
      <c r="S1709" s="2">
        <v>177038.12299999999</v>
      </c>
      <c r="U1709">
        <v>18</v>
      </c>
      <c r="IF1709">
        <v>1471</v>
      </c>
      <c r="IG1709" t="s">
        <v>407</v>
      </c>
      <c r="IH1709" t="s">
        <v>252</v>
      </c>
      <c r="IK1709">
        <v>-2</v>
      </c>
      <c r="IL1709" t="s">
        <v>253</v>
      </c>
      <c r="IM1709" t="s">
        <v>254</v>
      </c>
      <c r="IN1709" t="s">
        <v>416</v>
      </c>
      <c r="IP1709" t="s">
        <v>419</v>
      </c>
    </row>
    <row r="1710" spans="1:250" x14ac:dyDescent="0.25">
      <c r="A1710">
        <v>135452</v>
      </c>
      <c r="B1710">
        <v>1886117376</v>
      </c>
      <c r="C1710">
        <v>1403</v>
      </c>
      <c r="D1710" t="s">
        <v>399</v>
      </c>
      <c r="E1710" t="s">
        <v>400</v>
      </c>
      <c r="F1710">
        <v>1407</v>
      </c>
      <c r="G1710" t="s">
        <v>401</v>
      </c>
      <c r="H1710" t="s">
        <v>400</v>
      </c>
      <c r="I1710">
        <v>421</v>
      </c>
      <c r="J1710" t="s">
        <v>394</v>
      </c>
      <c r="K1710" t="s">
        <v>405</v>
      </c>
      <c r="L1710">
        <v>1471</v>
      </c>
      <c r="M1710" t="s">
        <v>407</v>
      </c>
      <c r="N1710" t="s">
        <v>255</v>
      </c>
      <c r="O1710">
        <v>1471</v>
      </c>
      <c r="P1710" t="s">
        <v>407</v>
      </c>
      <c r="Q1710" t="s">
        <v>255</v>
      </c>
      <c r="R1710" t="s">
        <v>301</v>
      </c>
      <c r="S1710" s="2">
        <v>176844.943</v>
      </c>
      <c r="U1710">
        <v>18</v>
      </c>
      <c r="IF1710">
        <v>1471</v>
      </c>
      <c r="IG1710" t="s">
        <v>407</v>
      </c>
      <c r="IH1710" t="s">
        <v>252</v>
      </c>
      <c r="IK1710">
        <v>-2</v>
      </c>
      <c r="IL1710" t="s">
        <v>253</v>
      </c>
      <c r="IM1710" t="s">
        <v>254</v>
      </c>
      <c r="IN1710" t="s">
        <v>416</v>
      </c>
      <c r="IP1710" t="s">
        <v>419</v>
      </c>
    </row>
    <row r="1711" spans="1:250" x14ac:dyDescent="0.25">
      <c r="A1711">
        <v>135453</v>
      </c>
      <c r="B1711">
        <v>1886117376</v>
      </c>
      <c r="C1711">
        <v>1403</v>
      </c>
      <c r="D1711" t="s">
        <v>399</v>
      </c>
      <c r="E1711" t="s">
        <v>400</v>
      </c>
      <c r="F1711">
        <v>1407</v>
      </c>
      <c r="G1711" t="s">
        <v>401</v>
      </c>
      <c r="H1711" t="s">
        <v>400</v>
      </c>
      <c r="I1711">
        <v>417</v>
      </c>
      <c r="J1711" t="s">
        <v>389</v>
      </c>
      <c r="K1711" t="s">
        <v>390</v>
      </c>
      <c r="L1711">
        <v>1471</v>
      </c>
      <c r="M1711" t="s">
        <v>407</v>
      </c>
      <c r="N1711" t="s">
        <v>255</v>
      </c>
      <c r="O1711">
        <v>1471</v>
      </c>
      <c r="P1711" t="s">
        <v>407</v>
      </c>
      <c r="Q1711" t="s">
        <v>255</v>
      </c>
      <c r="R1711" t="s">
        <v>301</v>
      </c>
      <c r="S1711" s="2">
        <v>176437.15299999999</v>
      </c>
      <c r="U1711">
        <v>18</v>
      </c>
      <c r="IF1711">
        <v>1471</v>
      </c>
      <c r="IG1711" t="s">
        <v>407</v>
      </c>
      <c r="IH1711" t="s">
        <v>252</v>
      </c>
      <c r="IK1711">
        <v>-2</v>
      </c>
      <c r="IL1711" t="s">
        <v>253</v>
      </c>
      <c r="IM1711" t="s">
        <v>254</v>
      </c>
      <c r="IN1711" t="s">
        <v>416</v>
      </c>
      <c r="IP1711" t="s">
        <v>419</v>
      </c>
    </row>
  </sheetData>
  <autoFilter ref="A1:IP290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BF12-70F7-43C0-A24C-196879B43D1B}">
  <dimension ref="A1:S29"/>
  <sheetViews>
    <sheetView zoomScale="85" zoomScaleNormal="85" workbookViewId="0">
      <selection activeCell="I4" sqref="I4"/>
    </sheetView>
  </sheetViews>
  <sheetFormatPr defaultRowHeight="15" x14ac:dyDescent="0.25"/>
  <cols>
    <col min="2" max="2" width="18.140625" bestFit="1" customWidth="1"/>
    <col min="3" max="5" width="10.5703125" bestFit="1" customWidth="1"/>
    <col min="6" max="6" width="16.140625" bestFit="1" customWidth="1"/>
    <col min="7" max="7" width="18.140625" bestFit="1" customWidth="1"/>
    <col min="8" max="8" width="15.42578125" customWidth="1"/>
    <col min="9" max="10" width="10.28515625" bestFit="1" customWidth="1"/>
    <col min="13" max="13" width="23.5703125" bestFit="1" customWidth="1"/>
    <col min="19" max="19" width="11.28515625" customWidth="1"/>
  </cols>
  <sheetData>
    <row r="1" spans="1:19" x14ac:dyDescent="0.25">
      <c r="M1" s="56" t="str" cm="1">
        <f t="array" ref="M1:M15">_xlfn.UNIQUE(_xlfn._xlws.SORT(G4:G18))</f>
        <v>ANICO BARC</v>
      </c>
      <c r="O1" s="63" t="s">
        <v>398</v>
      </c>
      <c r="P1" s="63"/>
      <c r="Q1" s="63"/>
      <c r="R1" s="63"/>
      <c r="S1" s="63"/>
    </row>
    <row r="2" spans="1:19" x14ac:dyDescent="0.25">
      <c r="A2" s="6"/>
      <c r="B2" s="6"/>
      <c r="C2" s="6" t="s">
        <v>303</v>
      </c>
      <c r="D2" s="6" t="s">
        <v>461</v>
      </c>
      <c r="E2" s="6" t="s">
        <v>304</v>
      </c>
      <c r="G2" s="6"/>
      <c r="H2" s="6" t="s">
        <v>303</v>
      </c>
      <c r="I2" s="6" t="s">
        <v>461</v>
      </c>
      <c r="J2" s="6" t="s">
        <v>304</v>
      </c>
      <c r="M2" s="56" t="str">
        <v>ANICO ING</v>
      </c>
    </row>
    <row r="3" spans="1:19" x14ac:dyDescent="0.25">
      <c r="A3" s="6"/>
      <c r="B3" s="6" t="s">
        <v>305</v>
      </c>
      <c r="C3" s="6" t="s">
        <v>306</v>
      </c>
      <c r="D3" s="6" t="s">
        <v>462</v>
      </c>
      <c r="E3" s="6" t="s">
        <v>307</v>
      </c>
      <c r="G3" s="6" t="s">
        <v>305</v>
      </c>
      <c r="H3" s="6" t="s">
        <v>306</v>
      </c>
      <c r="I3" s="6" t="s">
        <v>462</v>
      </c>
      <c r="J3" s="6" t="s">
        <v>307</v>
      </c>
      <c r="M3" s="56" t="str">
        <v>ANICO MS</v>
      </c>
    </row>
    <row r="4" spans="1:19" x14ac:dyDescent="0.25">
      <c r="B4" s="8" t="s">
        <v>309</v>
      </c>
      <c r="C4" s="9">
        <v>0</v>
      </c>
      <c r="D4" s="9">
        <v>0</v>
      </c>
      <c r="E4" s="10">
        <v>0</v>
      </c>
      <c r="G4" s="8" t="s">
        <v>309</v>
      </c>
      <c r="H4" s="20">
        <f t="shared" ref="H4:J6" si="0">IFERROR(C4/C$19,0)</f>
        <v>0</v>
      </c>
      <c r="I4" s="20">
        <f t="shared" si="0"/>
        <v>0</v>
      </c>
      <c r="J4" s="21">
        <f t="shared" si="0"/>
        <v>0</v>
      </c>
      <c r="M4" s="56" t="str">
        <v>ANICO SUN</v>
      </c>
    </row>
    <row r="5" spans="1:19" x14ac:dyDescent="0.25">
      <c r="B5" s="11" t="s">
        <v>311</v>
      </c>
      <c r="C5" s="12">
        <v>0</v>
      </c>
      <c r="D5" s="12">
        <v>10000000</v>
      </c>
      <c r="E5" s="13">
        <v>0</v>
      </c>
      <c r="G5" s="11" t="s">
        <v>311</v>
      </c>
      <c r="H5" s="22">
        <f t="shared" si="0"/>
        <v>0</v>
      </c>
      <c r="I5" s="22">
        <f t="shared" si="0"/>
        <v>0.48309178743961351</v>
      </c>
      <c r="J5" s="23">
        <f t="shared" si="0"/>
        <v>0</v>
      </c>
      <c r="M5" s="56" t="str">
        <v>ANICO WF</v>
      </c>
    </row>
    <row r="6" spans="1:19" x14ac:dyDescent="0.25">
      <c r="B6" s="11" t="s">
        <v>313</v>
      </c>
      <c r="C6" s="12">
        <v>0</v>
      </c>
      <c r="D6" s="12">
        <v>0</v>
      </c>
      <c r="E6" s="13">
        <v>0</v>
      </c>
      <c r="G6" s="11" t="s">
        <v>313</v>
      </c>
      <c r="H6" s="22">
        <f t="shared" si="0"/>
        <v>0</v>
      </c>
      <c r="I6" s="22">
        <f t="shared" si="0"/>
        <v>0</v>
      </c>
      <c r="J6" s="23">
        <f t="shared" si="0"/>
        <v>0</v>
      </c>
      <c r="M6" s="56" t="str">
        <v>Assurant AIZ</v>
      </c>
    </row>
    <row r="7" spans="1:19" x14ac:dyDescent="0.25">
      <c r="B7" s="11" t="s">
        <v>452</v>
      </c>
      <c r="C7" s="12">
        <v>0</v>
      </c>
      <c r="D7" s="12">
        <v>0</v>
      </c>
      <c r="E7" s="13">
        <v>0</v>
      </c>
      <c r="G7" s="11" t="s">
        <v>452</v>
      </c>
      <c r="H7" s="22">
        <f t="shared" ref="H7:J7" si="1">IFERROR(C7/C$19,0)</f>
        <v>0</v>
      </c>
      <c r="I7" s="22">
        <f t="shared" si="1"/>
        <v>0</v>
      </c>
      <c r="J7" s="23">
        <f t="shared" si="1"/>
        <v>0</v>
      </c>
      <c r="M7" s="56" t="str">
        <v>Farmers FPCIC</v>
      </c>
    </row>
    <row r="8" spans="1:19" x14ac:dyDescent="0.25">
      <c r="B8" s="11" t="s">
        <v>315</v>
      </c>
      <c r="C8" s="12">
        <v>0</v>
      </c>
      <c r="D8" s="12">
        <v>5700000</v>
      </c>
      <c r="E8" s="13">
        <v>0</v>
      </c>
      <c r="G8" s="11" t="s">
        <v>315</v>
      </c>
      <c r="H8" s="22">
        <f t="shared" ref="H8:H18" si="2">IFERROR(C8/C$19,0)</f>
        <v>0</v>
      </c>
      <c r="I8" s="22">
        <f t="shared" ref="I8:I18" si="3">IFERROR(D8/D$19,0)</f>
        <v>0.27536231884057971</v>
      </c>
      <c r="J8" s="23">
        <f t="shared" ref="J8:J18" si="4">IFERROR(E8/E$19,0)</f>
        <v>0</v>
      </c>
      <c r="M8" s="56" t="str">
        <v>Martin St. Pierre</v>
      </c>
    </row>
    <row r="9" spans="1:19" x14ac:dyDescent="0.25">
      <c r="B9" s="11" t="s">
        <v>317</v>
      </c>
      <c r="C9" s="12">
        <v>0</v>
      </c>
      <c r="D9" s="12">
        <v>5000000</v>
      </c>
      <c r="E9" s="13">
        <v>0</v>
      </c>
      <c r="G9" s="11" t="s">
        <v>317</v>
      </c>
      <c r="H9" s="22">
        <f t="shared" si="2"/>
        <v>0</v>
      </c>
      <c r="I9" s="22">
        <f t="shared" si="3"/>
        <v>0.24154589371980675</v>
      </c>
      <c r="J9" s="23">
        <f t="shared" si="4"/>
        <v>0</v>
      </c>
      <c r="M9" s="56" t="str">
        <v>Mercury AIS</v>
      </c>
    </row>
    <row r="10" spans="1:19" x14ac:dyDescent="0.25">
      <c r="B10" s="11" t="s">
        <v>319</v>
      </c>
      <c r="C10" s="12">
        <v>0</v>
      </c>
      <c r="D10" s="12">
        <v>0</v>
      </c>
      <c r="E10" s="13">
        <v>0</v>
      </c>
      <c r="G10" s="11" t="s">
        <v>319</v>
      </c>
      <c r="H10" s="22">
        <f t="shared" si="2"/>
        <v>0</v>
      </c>
      <c r="I10" s="22">
        <f t="shared" si="3"/>
        <v>0</v>
      </c>
      <c r="J10" s="23">
        <f t="shared" si="4"/>
        <v>0</v>
      </c>
      <c r="M10" s="56" t="str">
        <v>Mercury AMI</v>
      </c>
    </row>
    <row r="11" spans="1:19" x14ac:dyDescent="0.25">
      <c r="B11" s="11" t="s">
        <v>453</v>
      </c>
      <c r="C11" s="12">
        <v>0</v>
      </c>
      <c r="D11" s="12">
        <v>0</v>
      </c>
      <c r="E11" s="13">
        <v>0</v>
      </c>
      <c r="G11" s="11" t="s">
        <v>453</v>
      </c>
      <c r="H11" s="22">
        <f t="shared" si="2"/>
        <v>0</v>
      </c>
      <c r="I11" s="22">
        <f t="shared" si="3"/>
        <v>0</v>
      </c>
      <c r="J11" s="23">
        <f t="shared" si="4"/>
        <v>0</v>
      </c>
      <c r="M11" s="56" t="str">
        <v>Mercury MCC</v>
      </c>
    </row>
    <row r="12" spans="1:19" x14ac:dyDescent="0.25">
      <c r="B12" s="11" t="s">
        <v>454</v>
      </c>
      <c r="C12" s="12">
        <v>0</v>
      </c>
      <c r="D12" s="12">
        <v>0</v>
      </c>
      <c r="E12" s="13">
        <v>0</v>
      </c>
      <c r="G12" s="11" t="s">
        <v>454</v>
      </c>
      <c r="H12" s="22">
        <f t="shared" si="2"/>
        <v>0</v>
      </c>
      <c r="I12" s="22">
        <f t="shared" si="3"/>
        <v>0</v>
      </c>
      <c r="J12" s="23">
        <f t="shared" si="4"/>
        <v>0</v>
      </c>
      <c r="M12" s="56" t="str">
        <v>Mercury MIC</v>
      </c>
    </row>
    <row r="13" spans="1:19" x14ac:dyDescent="0.25">
      <c r="B13" s="11" t="s">
        <v>455</v>
      </c>
      <c r="C13" s="12">
        <v>0</v>
      </c>
      <c r="D13" s="12">
        <v>0</v>
      </c>
      <c r="E13" s="13">
        <v>0</v>
      </c>
      <c r="G13" s="11" t="s">
        <v>455</v>
      </c>
      <c r="H13" s="22">
        <f t="shared" si="2"/>
        <v>0</v>
      </c>
      <c r="I13" s="22">
        <f t="shared" si="3"/>
        <v>0</v>
      </c>
      <c r="J13" s="23">
        <f t="shared" si="4"/>
        <v>0</v>
      </c>
      <c r="M13" s="56" t="str">
        <v>NMIC Cash</v>
      </c>
    </row>
    <row r="14" spans="1:19" x14ac:dyDescent="0.25">
      <c r="B14" s="11" t="s">
        <v>456</v>
      </c>
      <c r="C14" s="12">
        <v>0</v>
      </c>
      <c r="D14" s="12">
        <v>0</v>
      </c>
      <c r="E14" s="13">
        <v>0</v>
      </c>
      <c r="G14" s="11" t="s">
        <v>456</v>
      </c>
      <c r="H14" s="22">
        <f t="shared" si="2"/>
        <v>0</v>
      </c>
      <c r="I14" s="22">
        <f t="shared" si="3"/>
        <v>0</v>
      </c>
      <c r="J14" s="23">
        <f t="shared" si="4"/>
        <v>0</v>
      </c>
      <c r="M14" s="56" t="str">
        <v>NMIC Mutual</v>
      </c>
    </row>
    <row r="15" spans="1:19" x14ac:dyDescent="0.25">
      <c r="B15" s="11" t="s">
        <v>457</v>
      </c>
      <c r="C15" s="12">
        <v>0</v>
      </c>
      <c r="D15" s="12">
        <v>0</v>
      </c>
      <c r="E15" s="13">
        <v>0</v>
      </c>
      <c r="G15" s="11" t="s">
        <v>457</v>
      </c>
      <c r="H15" s="22">
        <f t="shared" si="2"/>
        <v>0</v>
      </c>
      <c r="I15" s="22">
        <f t="shared" si="3"/>
        <v>0</v>
      </c>
      <c r="J15" s="23">
        <f t="shared" si="4"/>
        <v>0</v>
      </c>
      <c r="M15" s="56" t="str">
        <v>Woodmen Life</v>
      </c>
    </row>
    <row r="16" spans="1:19" x14ac:dyDescent="0.25">
      <c r="B16" s="11" t="s">
        <v>458</v>
      </c>
      <c r="C16" s="12">
        <v>0</v>
      </c>
      <c r="D16" s="12">
        <v>0</v>
      </c>
      <c r="E16" s="13">
        <v>0</v>
      </c>
      <c r="G16" s="11" t="s">
        <v>458</v>
      </c>
      <c r="H16" s="22">
        <f t="shared" si="2"/>
        <v>0</v>
      </c>
      <c r="I16" s="22">
        <f t="shared" si="3"/>
        <v>0</v>
      </c>
      <c r="J16" s="23">
        <f t="shared" si="4"/>
        <v>0</v>
      </c>
    </row>
    <row r="17" spans="2:10" x14ac:dyDescent="0.25">
      <c r="B17" s="11" t="s">
        <v>459</v>
      </c>
      <c r="C17" s="12">
        <v>0</v>
      </c>
      <c r="D17" s="12">
        <v>0</v>
      </c>
      <c r="E17" s="13">
        <v>0</v>
      </c>
      <c r="G17" s="11" t="s">
        <v>459</v>
      </c>
      <c r="H17" s="22">
        <f t="shared" si="2"/>
        <v>0</v>
      </c>
      <c r="I17" s="22">
        <f t="shared" si="3"/>
        <v>0</v>
      </c>
      <c r="J17" s="23">
        <f t="shared" si="4"/>
        <v>0</v>
      </c>
    </row>
    <row r="18" spans="2:10" x14ac:dyDescent="0.25">
      <c r="B18" s="14" t="s">
        <v>460</v>
      </c>
      <c r="C18" s="15">
        <v>0</v>
      </c>
      <c r="D18" s="15">
        <v>0</v>
      </c>
      <c r="E18" s="16">
        <v>0</v>
      </c>
      <c r="G18" s="14" t="s">
        <v>460</v>
      </c>
      <c r="H18" s="24">
        <f t="shared" si="2"/>
        <v>0</v>
      </c>
      <c r="I18" s="24">
        <f t="shared" si="3"/>
        <v>0</v>
      </c>
      <c r="J18" s="25">
        <f t="shared" si="4"/>
        <v>0</v>
      </c>
    </row>
    <row r="19" spans="2:10" ht="15.75" thickBot="1" x14ac:dyDescent="0.3">
      <c r="B19" s="7" t="s">
        <v>300</v>
      </c>
      <c r="C19" s="17">
        <f>SUM(C4:C18)</f>
        <v>0</v>
      </c>
      <c r="D19" s="17">
        <f t="shared" ref="D19:E19" si="5">SUM(D4:D18)</f>
        <v>20700000</v>
      </c>
      <c r="E19" s="17">
        <f t="shared" si="5"/>
        <v>0</v>
      </c>
      <c r="G19" s="7" t="s">
        <v>300</v>
      </c>
      <c r="H19" s="26">
        <f>SUM(H4:H18)</f>
        <v>0</v>
      </c>
      <c r="I19" s="26">
        <f t="shared" ref="I19:J19" si="6">SUM(I4:I18)</f>
        <v>1</v>
      </c>
      <c r="J19" s="26">
        <f t="shared" si="6"/>
        <v>0</v>
      </c>
    </row>
    <row r="20" spans="2:10" ht="15.75" thickBot="1" x14ac:dyDescent="0.3">
      <c r="B20" s="7"/>
      <c r="C20" s="7"/>
      <c r="D20" s="7"/>
      <c r="E20" s="18">
        <f>SUM(C19:E19)</f>
        <v>20700000</v>
      </c>
    </row>
    <row r="24" spans="2:10" x14ac:dyDescent="0.25">
      <c r="D24" s="7"/>
      <c r="E24" s="7"/>
      <c r="F24" s="64"/>
    </row>
    <row r="25" spans="2:10" x14ac:dyDescent="0.25">
      <c r="F25" s="65"/>
    </row>
    <row r="26" spans="2:10" x14ac:dyDescent="0.25">
      <c r="F26" s="65"/>
    </row>
    <row r="27" spans="2:10" x14ac:dyDescent="0.25">
      <c r="F27" s="65"/>
    </row>
    <row r="28" spans="2:10" x14ac:dyDescent="0.25">
      <c r="F28" s="65"/>
    </row>
    <row r="29" spans="2:10" x14ac:dyDescent="0.25">
      <c r="F29" s="6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BD719-98D0-40D7-9C31-258D02C4B4D0}">
  <dimension ref="C1:E94"/>
  <sheetViews>
    <sheetView topLeftCell="A66" zoomScale="85" zoomScaleNormal="85" workbookViewId="0">
      <selection activeCell="D94" sqref="D94"/>
    </sheetView>
  </sheetViews>
  <sheetFormatPr defaultRowHeight="15" x14ac:dyDescent="0.25"/>
  <cols>
    <col min="3" max="3" width="35.140625" bestFit="1" customWidth="1"/>
    <col min="4" max="4" width="93.85546875" bestFit="1" customWidth="1"/>
    <col min="5" max="5" width="59.140625" bestFit="1" customWidth="1"/>
  </cols>
  <sheetData>
    <row r="1" spans="3:5" x14ac:dyDescent="0.25">
      <c r="C1" s="30" t="s">
        <v>337</v>
      </c>
      <c r="D1" s="30"/>
      <c r="E1" s="30" t="s">
        <v>338</v>
      </c>
    </row>
    <row r="2" spans="3:5" x14ac:dyDescent="0.25">
      <c r="C2" s="31" t="s">
        <v>266</v>
      </c>
      <c r="D2" s="32" t="s">
        <v>266</v>
      </c>
      <c r="E2" s="33" t="s">
        <v>339</v>
      </c>
    </row>
    <row r="3" spans="3:5" x14ac:dyDescent="0.25">
      <c r="C3" s="31" t="s">
        <v>340</v>
      </c>
      <c r="D3" s="34" t="s">
        <v>340</v>
      </c>
      <c r="E3" s="35" t="s">
        <v>341</v>
      </c>
    </row>
    <row r="4" spans="3:5" x14ac:dyDescent="0.25">
      <c r="C4" s="31" t="s">
        <v>342</v>
      </c>
      <c r="D4" s="34" t="s">
        <v>342</v>
      </c>
      <c r="E4" s="35" t="s">
        <v>341</v>
      </c>
    </row>
    <row r="5" spans="3:5" x14ac:dyDescent="0.25">
      <c r="C5" s="31" t="s">
        <v>343</v>
      </c>
      <c r="D5" s="34" t="s">
        <v>344</v>
      </c>
      <c r="E5" s="35" t="s">
        <v>345</v>
      </c>
    </row>
    <row r="6" spans="3:5" x14ac:dyDescent="0.25">
      <c r="C6" s="31" t="s">
        <v>346</v>
      </c>
      <c r="D6" s="34" t="s">
        <v>346</v>
      </c>
      <c r="E6" s="35" t="s">
        <v>341</v>
      </c>
    </row>
    <row r="7" spans="3:5" x14ac:dyDescent="0.25">
      <c r="C7" s="31" t="s">
        <v>262</v>
      </c>
      <c r="D7" s="34" t="s">
        <v>262</v>
      </c>
      <c r="E7" s="35" t="s">
        <v>339</v>
      </c>
    </row>
    <row r="8" spans="3:5" x14ac:dyDescent="0.25">
      <c r="C8" s="31" t="s">
        <v>262</v>
      </c>
      <c r="D8" s="34" t="s">
        <v>436</v>
      </c>
      <c r="E8" s="35" t="s">
        <v>339</v>
      </c>
    </row>
    <row r="9" spans="3:5" x14ac:dyDescent="0.25">
      <c r="C9" s="31" t="s">
        <v>347</v>
      </c>
      <c r="D9" s="34" t="s">
        <v>347</v>
      </c>
      <c r="E9" s="35" t="s">
        <v>341</v>
      </c>
    </row>
    <row r="10" spans="3:5" x14ac:dyDescent="0.25">
      <c r="C10" s="31" t="s">
        <v>348</v>
      </c>
      <c r="D10" s="34" t="s">
        <v>348</v>
      </c>
      <c r="E10" s="35" t="s">
        <v>341</v>
      </c>
    </row>
    <row r="11" spans="3:5" x14ac:dyDescent="0.25">
      <c r="C11" s="31" t="s">
        <v>349</v>
      </c>
      <c r="D11" s="34" t="s">
        <v>349</v>
      </c>
      <c r="E11" s="35" t="s">
        <v>339</v>
      </c>
    </row>
    <row r="12" spans="3:5" x14ac:dyDescent="0.25">
      <c r="C12" s="31" t="s">
        <v>261</v>
      </c>
      <c r="D12" s="34" t="s">
        <v>258</v>
      </c>
      <c r="E12" s="35" t="s">
        <v>339</v>
      </c>
    </row>
    <row r="13" spans="3:5" x14ac:dyDescent="0.25">
      <c r="C13" s="31" t="s">
        <v>350</v>
      </c>
      <c r="D13" s="34" t="s">
        <v>271</v>
      </c>
      <c r="E13" s="35" t="s">
        <v>339</v>
      </c>
    </row>
    <row r="14" spans="3:5" x14ac:dyDescent="0.25">
      <c r="C14" s="31" t="s">
        <v>350</v>
      </c>
      <c r="D14" s="34" t="s">
        <v>275</v>
      </c>
      <c r="E14" s="35" t="s">
        <v>339</v>
      </c>
    </row>
    <row r="15" spans="3:5" x14ac:dyDescent="0.25">
      <c r="C15" s="31" t="s">
        <v>350</v>
      </c>
      <c r="D15" s="34" t="s">
        <v>272</v>
      </c>
      <c r="E15" s="35" t="s">
        <v>339</v>
      </c>
    </row>
    <row r="16" spans="3:5" x14ac:dyDescent="0.25">
      <c r="C16" s="31" t="s">
        <v>351</v>
      </c>
      <c r="D16" s="34" t="s">
        <v>269</v>
      </c>
      <c r="E16" s="35" t="s">
        <v>339</v>
      </c>
    </row>
    <row r="17" spans="3:5" x14ac:dyDescent="0.25">
      <c r="C17" s="31" t="s">
        <v>257</v>
      </c>
      <c r="D17" s="34" t="s">
        <v>257</v>
      </c>
      <c r="E17" s="35" t="s">
        <v>352</v>
      </c>
    </row>
    <row r="18" spans="3:5" x14ac:dyDescent="0.25">
      <c r="C18" s="31" t="s">
        <v>353</v>
      </c>
      <c r="D18" s="34" t="s">
        <v>353</v>
      </c>
      <c r="E18" s="35" t="s">
        <v>341</v>
      </c>
    </row>
    <row r="19" spans="3:5" x14ac:dyDescent="0.25">
      <c r="C19" s="31" t="s">
        <v>354</v>
      </c>
      <c r="D19" s="34" t="s">
        <v>354</v>
      </c>
      <c r="E19" s="35" t="s">
        <v>341</v>
      </c>
    </row>
    <row r="20" spans="3:5" x14ac:dyDescent="0.25">
      <c r="C20" s="31" t="s">
        <v>355</v>
      </c>
      <c r="D20" s="34" t="s">
        <v>355</v>
      </c>
      <c r="E20" s="35" t="s">
        <v>341</v>
      </c>
    </row>
    <row r="21" spans="3:5" x14ac:dyDescent="0.25">
      <c r="C21" s="31" t="s">
        <v>332</v>
      </c>
      <c r="D21" s="34" t="s">
        <v>332</v>
      </c>
      <c r="E21" s="35" t="s">
        <v>356</v>
      </c>
    </row>
    <row r="22" spans="3:5" x14ac:dyDescent="0.25">
      <c r="C22" s="31" t="s">
        <v>256</v>
      </c>
      <c r="D22" s="34" t="s">
        <v>256</v>
      </c>
      <c r="E22" s="35" t="s">
        <v>339</v>
      </c>
    </row>
    <row r="23" spans="3:5" x14ac:dyDescent="0.25">
      <c r="C23" s="31" t="s">
        <v>357</v>
      </c>
      <c r="D23" s="34" t="s">
        <v>255</v>
      </c>
      <c r="E23" s="35" t="s">
        <v>358</v>
      </c>
    </row>
    <row r="24" spans="3:5" x14ac:dyDescent="0.25">
      <c r="C24" s="31" t="s">
        <v>266</v>
      </c>
      <c r="D24" s="34" t="s">
        <v>267</v>
      </c>
      <c r="E24" s="35" t="s">
        <v>339</v>
      </c>
    </row>
    <row r="25" spans="3:5" x14ac:dyDescent="0.25">
      <c r="C25" s="31" t="s">
        <v>282</v>
      </c>
      <c r="D25" s="34" t="s">
        <v>282</v>
      </c>
      <c r="E25" s="35" t="s">
        <v>339</v>
      </c>
    </row>
    <row r="26" spans="3:5" x14ac:dyDescent="0.25">
      <c r="C26" s="31" t="s">
        <v>351</v>
      </c>
      <c r="D26" s="34" t="s">
        <v>281</v>
      </c>
      <c r="E26" s="35" t="s">
        <v>339</v>
      </c>
    </row>
    <row r="27" spans="3:5" x14ac:dyDescent="0.25">
      <c r="C27" s="31" t="s">
        <v>266</v>
      </c>
      <c r="D27" s="34" t="s">
        <v>265</v>
      </c>
      <c r="E27" s="35" t="s">
        <v>339</v>
      </c>
    </row>
    <row r="28" spans="3:5" x14ac:dyDescent="0.25">
      <c r="C28" s="31" t="s">
        <v>359</v>
      </c>
      <c r="D28" s="34" t="s">
        <v>264</v>
      </c>
      <c r="E28" s="35" t="s">
        <v>345</v>
      </c>
    </row>
    <row r="29" spans="3:5" x14ac:dyDescent="0.25">
      <c r="C29" s="31" t="s">
        <v>261</v>
      </c>
      <c r="D29" s="34" t="s">
        <v>261</v>
      </c>
      <c r="E29" s="35" t="s">
        <v>339</v>
      </c>
    </row>
    <row r="30" spans="3:5" x14ac:dyDescent="0.25">
      <c r="C30" s="31" t="s">
        <v>360</v>
      </c>
      <c r="D30" s="34" t="s">
        <v>276</v>
      </c>
      <c r="E30" s="35" t="s">
        <v>352</v>
      </c>
    </row>
    <row r="31" spans="3:5" x14ac:dyDescent="0.25">
      <c r="C31" s="31" t="s">
        <v>360</v>
      </c>
      <c r="D31" s="34" t="s">
        <v>277</v>
      </c>
      <c r="E31" s="35" t="s">
        <v>352</v>
      </c>
    </row>
    <row r="32" spans="3:5" x14ac:dyDescent="0.25">
      <c r="C32" s="31" t="s">
        <v>351</v>
      </c>
      <c r="D32" s="34" t="s">
        <v>274</v>
      </c>
      <c r="E32" s="35" t="s">
        <v>339</v>
      </c>
    </row>
    <row r="33" spans="3:5" x14ac:dyDescent="0.25">
      <c r="C33" s="31" t="s">
        <v>361</v>
      </c>
      <c r="D33" s="34" t="s">
        <v>250</v>
      </c>
      <c r="E33" s="35" t="s">
        <v>339</v>
      </c>
    </row>
    <row r="34" spans="3:5" x14ac:dyDescent="0.25">
      <c r="C34" s="31" t="s">
        <v>362</v>
      </c>
      <c r="D34" s="34" t="s">
        <v>362</v>
      </c>
      <c r="E34" s="35" t="s">
        <v>341</v>
      </c>
    </row>
    <row r="35" spans="3:5" x14ac:dyDescent="0.25">
      <c r="C35" s="31" t="s">
        <v>270</v>
      </c>
      <c r="D35" s="34" t="s">
        <v>278</v>
      </c>
      <c r="E35" s="35" t="s">
        <v>339</v>
      </c>
    </row>
    <row r="36" spans="3:5" x14ac:dyDescent="0.25">
      <c r="C36" s="31" t="s">
        <v>270</v>
      </c>
      <c r="D36" s="36" t="s">
        <v>270</v>
      </c>
      <c r="E36" s="37" t="s">
        <v>339</v>
      </c>
    </row>
    <row r="37" spans="3:5" x14ac:dyDescent="0.25">
      <c r="C37" s="31"/>
      <c r="D37" s="30"/>
      <c r="E37" s="30"/>
    </row>
    <row r="38" spans="3:5" x14ac:dyDescent="0.25">
      <c r="C38" s="31"/>
      <c r="D38" s="30"/>
      <c r="E38" s="30"/>
    </row>
    <row r="39" spans="3:5" x14ac:dyDescent="0.25">
      <c r="C39" s="30" t="s">
        <v>337</v>
      </c>
      <c r="D39" s="30" t="s">
        <v>363</v>
      </c>
      <c r="E39" s="30" t="s">
        <v>338</v>
      </c>
    </row>
    <row r="40" spans="3:5" x14ac:dyDescent="0.25">
      <c r="C40" s="31" t="s">
        <v>340</v>
      </c>
      <c r="D40" s="38" t="s">
        <v>308</v>
      </c>
      <c r="E40" s="39" t="s">
        <v>341</v>
      </c>
    </row>
    <row r="41" spans="3:5" x14ac:dyDescent="0.25">
      <c r="C41" s="31" t="s">
        <v>340</v>
      </c>
      <c r="D41" s="40" t="s">
        <v>310</v>
      </c>
      <c r="E41" s="41" t="s">
        <v>341</v>
      </c>
    </row>
    <row r="42" spans="3:5" x14ac:dyDescent="0.25">
      <c r="C42" s="31" t="s">
        <v>364</v>
      </c>
      <c r="D42" s="40" t="s">
        <v>318</v>
      </c>
      <c r="E42" s="41" t="s">
        <v>341</v>
      </c>
    </row>
    <row r="43" spans="3:5" x14ac:dyDescent="0.25">
      <c r="C43" s="31" t="s">
        <v>364</v>
      </c>
      <c r="D43" s="40" t="s">
        <v>316</v>
      </c>
      <c r="E43" s="41" t="s">
        <v>341</v>
      </c>
    </row>
    <row r="44" spans="3:5" x14ac:dyDescent="0.25">
      <c r="C44" s="31" t="s">
        <v>365</v>
      </c>
      <c r="D44" s="40" t="s">
        <v>314</v>
      </c>
      <c r="E44" s="41" t="s">
        <v>345</v>
      </c>
    </row>
    <row r="45" spans="3:5" x14ac:dyDescent="0.25">
      <c r="C45" s="31" t="s">
        <v>366</v>
      </c>
      <c r="D45" s="40" t="s">
        <v>312</v>
      </c>
      <c r="E45" s="41" t="s">
        <v>339</v>
      </c>
    </row>
    <row r="46" spans="3:5" x14ac:dyDescent="0.25">
      <c r="C46" s="31" t="s">
        <v>364</v>
      </c>
      <c r="D46" s="40" t="s">
        <v>320</v>
      </c>
      <c r="E46" s="41" t="s">
        <v>341</v>
      </c>
    </row>
    <row r="47" spans="3:5" x14ac:dyDescent="0.25">
      <c r="C47" s="31" t="s">
        <v>346</v>
      </c>
      <c r="D47" s="40" t="s">
        <v>311</v>
      </c>
      <c r="E47" s="41" t="s">
        <v>341</v>
      </c>
    </row>
    <row r="48" spans="3:5" x14ac:dyDescent="0.25">
      <c r="C48" s="31" t="s">
        <v>346</v>
      </c>
      <c r="D48" s="40" t="s">
        <v>313</v>
      </c>
      <c r="E48" s="41" t="s">
        <v>341</v>
      </c>
    </row>
    <row r="49" spans="3:5" x14ac:dyDescent="0.25">
      <c r="C49" s="31" t="s">
        <v>346</v>
      </c>
      <c r="D49" s="40" t="s">
        <v>315</v>
      </c>
      <c r="E49" s="41" t="s">
        <v>341</v>
      </c>
    </row>
    <row r="50" spans="3:5" x14ac:dyDescent="0.25">
      <c r="C50" s="31" t="s">
        <v>346</v>
      </c>
      <c r="D50" s="40" t="s">
        <v>317</v>
      </c>
      <c r="E50" s="41" t="s">
        <v>341</v>
      </c>
    </row>
    <row r="51" spans="3:5" x14ac:dyDescent="0.25">
      <c r="C51" s="31" t="s">
        <v>346</v>
      </c>
      <c r="D51" s="40" t="s">
        <v>319</v>
      </c>
      <c r="E51" s="41" t="s">
        <v>341</v>
      </c>
    </row>
    <row r="52" spans="3:5" x14ac:dyDescent="0.25">
      <c r="C52" s="31" t="s">
        <v>397</v>
      </c>
      <c r="D52" s="40" t="s">
        <v>452</v>
      </c>
      <c r="E52" s="41" t="s">
        <v>341</v>
      </c>
    </row>
    <row r="53" spans="3:5" x14ac:dyDescent="0.25">
      <c r="C53" s="31" t="s">
        <v>367</v>
      </c>
      <c r="D53" s="40" t="s">
        <v>378</v>
      </c>
      <c r="E53" s="41" t="s">
        <v>341</v>
      </c>
    </row>
    <row r="54" spans="3:5" x14ac:dyDescent="0.25">
      <c r="C54" s="31" t="s">
        <v>367</v>
      </c>
      <c r="D54" s="40" t="s">
        <v>453</v>
      </c>
      <c r="E54" s="41" t="s">
        <v>341</v>
      </c>
    </row>
    <row r="55" spans="3:5" x14ac:dyDescent="0.25">
      <c r="C55" s="31" t="s">
        <v>367</v>
      </c>
      <c r="D55" s="40" t="s">
        <v>321</v>
      </c>
      <c r="E55" s="41" t="s">
        <v>341</v>
      </c>
    </row>
    <row r="56" spans="3:5" x14ac:dyDescent="0.25">
      <c r="C56" s="31" t="s">
        <v>284</v>
      </c>
      <c r="D56" s="40" t="s">
        <v>284</v>
      </c>
      <c r="E56" s="41" t="s">
        <v>368</v>
      </c>
    </row>
    <row r="57" spans="3:5" x14ac:dyDescent="0.25">
      <c r="C57" s="31" t="s">
        <v>351</v>
      </c>
      <c r="D57" s="40" t="s">
        <v>285</v>
      </c>
      <c r="E57" s="41" t="s">
        <v>339</v>
      </c>
    </row>
    <row r="58" spans="3:5" x14ac:dyDescent="0.25">
      <c r="C58" s="31" t="s">
        <v>369</v>
      </c>
      <c r="D58" s="40" t="s">
        <v>322</v>
      </c>
      <c r="E58" s="41" t="s">
        <v>341</v>
      </c>
    </row>
    <row r="59" spans="3:5" x14ac:dyDescent="0.25">
      <c r="C59" s="31" t="s">
        <v>357</v>
      </c>
      <c r="D59" s="40" t="s">
        <v>408</v>
      </c>
      <c r="E59" s="41" t="s">
        <v>358</v>
      </c>
    </row>
    <row r="60" spans="3:5" x14ac:dyDescent="0.25">
      <c r="C60" s="31" t="s">
        <v>369</v>
      </c>
      <c r="D60" s="40" t="s">
        <v>323</v>
      </c>
      <c r="E60" s="41" t="s">
        <v>341</v>
      </c>
    </row>
    <row r="61" spans="3:5" x14ac:dyDescent="0.25">
      <c r="C61" s="31" t="s">
        <v>351</v>
      </c>
      <c r="D61" s="40" t="s">
        <v>324</v>
      </c>
      <c r="E61" s="41" t="s">
        <v>339</v>
      </c>
    </row>
    <row r="62" spans="3:5" x14ac:dyDescent="0.25">
      <c r="C62" s="31" t="s">
        <v>351</v>
      </c>
      <c r="D62" s="40" t="s">
        <v>325</v>
      </c>
      <c r="E62" s="41" t="s">
        <v>339</v>
      </c>
    </row>
    <row r="63" spans="3:5" x14ac:dyDescent="0.25">
      <c r="C63" s="31" t="s">
        <v>370</v>
      </c>
      <c r="D63" s="40" t="s">
        <v>460</v>
      </c>
      <c r="E63" s="41" t="s">
        <v>341</v>
      </c>
    </row>
    <row r="64" spans="3:5" x14ac:dyDescent="0.25">
      <c r="C64" s="31" t="s">
        <v>370</v>
      </c>
      <c r="D64" s="40" t="s">
        <v>458</v>
      </c>
      <c r="E64" s="41" t="s">
        <v>341</v>
      </c>
    </row>
    <row r="65" spans="3:5" x14ac:dyDescent="0.25">
      <c r="C65" s="31" t="s">
        <v>370</v>
      </c>
      <c r="D65" s="40" t="s">
        <v>459</v>
      </c>
      <c r="E65" s="41" t="s">
        <v>341</v>
      </c>
    </row>
    <row r="66" spans="3:5" x14ac:dyDescent="0.25">
      <c r="C66" s="31" t="s">
        <v>370</v>
      </c>
      <c r="D66" s="40" t="s">
        <v>457</v>
      </c>
      <c r="E66" s="41" t="s">
        <v>341</v>
      </c>
    </row>
    <row r="67" spans="3:5" x14ac:dyDescent="0.25">
      <c r="C67" s="31" t="s">
        <v>370</v>
      </c>
      <c r="D67" s="40" t="s">
        <v>326</v>
      </c>
      <c r="E67" s="41" t="s">
        <v>341</v>
      </c>
    </row>
    <row r="68" spans="3:5" x14ac:dyDescent="0.25">
      <c r="C68" s="31" t="s">
        <v>370</v>
      </c>
      <c r="D68" s="40" t="s">
        <v>327</v>
      </c>
      <c r="E68" s="41" t="s">
        <v>341</v>
      </c>
    </row>
    <row r="69" spans="3:5" x14ac:dyDescent="0.25">
      <c r="C69" s="31" t="s">
        <v>370</v>
      </c>
      <c r="D69" s="40" t="s">
        <v>328</v>
      </c>
      <c r="E69" s="41" t="s">
        <v>341</v>
      </c>
    </row>
    <row r="70" spans="3:5" x14ac:dyDescent="0.25">
      <c r="C70" s="31" t="s">
        <v>370</v>
      </c>
      <c r="D70" s="40" t="s">
        <v>329</v>
      </c>
      <c r="E70" s="41" t="s">
        <v>341</v>
      </c>
    </row>
    <row r="71" spans="3:5" x14ac:dyDescent="0.25">
      <c r="C71" s="31" t="s">
        <v>371</v>
      </c>
      <c r="D71" s="40" t="s">
        <v>454</v>
      </c>
      <c r="E71" s="41" t="s">
        <v>341</v>
      </c>
    </row>
    <row r="72" spans="3:5" x14ac:dyDescent="0.25">
      <c r="C72" s="31" t="s">
        <v>371</v>
      </c>
      <c r="D72" s="40" t="s">
        <v>455</v>
      </c>
      <c r="E72" s="41" t="s">
        <v>341</v>
      </c>
    </row>
    <row r="73" spans="3:5" x14ac:dyDescent="0.25">
      <c r="C73" s="31" t="s">
        <v>372</v>
      </c>
      <c r="D73" s="40" t="s">
        <v>330</v>
      </c>
      <c r="E73" s="41" t="s">
        <v>341</v>
      </c>
    </row>
    <row r="74" spans="3:5" x14ac:dyDescent="0.25">
      <c r="C74" s="31" t="s">
        <v>372</v>
      </c>
      <c r="D74" s="40" t="s">
        <v>331</v>
      </c>
      <c r="E74" s="41" t="s">
        <v>341</v>
      </c>
    </row>
    <row r="75" spans="3:5" x14ac:dyDescent="0.25">
      <c r="C75" s="31" t="s">
        <v>373</v>
      </c>
      <c r="D75" s="40" t="s">
        <v>309</v>
      </c>
      <c r="E75" s="41" t="s">
        <v>368</v>
      </c>
    </row>
    <row r="76" spans="3:5" x14ac:dyDescent="0.25">
      <c r="C76" s="31" t="s">
        <v>374</v>
      </c>
      <c r="D76" s="40" t="s">
        <v>332</v>
      </c>
      <c r="E76" s="41" t="s">
        <v>375</v>
      </c>
    </row>
    <row r="77" spans="3:5" x14ac:dyDescent="0.25">
      <c r="C77" s="31" t="s">
        <v>376</v>
      </c>
      <c r="D77" s="42" t="s">
        <v>456</v>
      </c>
      <c r="E77" s="43" t="s">
        <v>341</v>
      </c>
    </row>
    <row r="79" spans="3:5" x14ac:dyDescent="0.25">
      <c r="C79" t="s">
        <v>377</v>
      </c>
      <c r="D79" t="s">
        <v>13</v>
      </c>
      <c r="E79" t="s">
        <v>377</v>
      </c>
    </row>
    <row r="80" spans="3:5" x14ac:dyDescent="0.25">
      <c r="C80" t="s">
        <v>377</v>
      </c>
      <c r="D80" t="s">
        <v>259</v>
      </c>
      <c r="E80" t="s">
        <v>377</v>
      </c>
    </row>
    <row r="81" spans="3:5" x14ac:dyDescent="0.25">
      <c r="C81" t="s">
        <v>377</v>
      </c>
      <c r="D81" t="s">
        <v>260</v>
      </c>
      <c r="E81" t="s">
        <v>377</v>
      </c>
    </row>
    <row r="82" spans="3:5" x14ac:dyDescent="0.25">
      <c r="C82" t="s">
        <v>377</v>
      </c>
      <c r="D82" t="s">
        <v>283</v>
      </c>
      <c r="E82" t="s">
        <v>377</v>
      </c>
    </row>
    <row r="83" spans="3:5" x14ac:dyDescent="0.25">
      <c r="C83" t="s">
        <v>377</v>
      </c>
      <c r="D83" t="s">
        <v>279</v>
      </c>
      <c r="E83" t="s">
        <v>377</v>
      </c>
    </row>
    <row r="84" spans="3:5" x14ac:dyDescent="0.25">
      <c r="C84" t="s">
        <v>377</v>
      </c>
      <c r="D84" t="s">
        <v>263</v>
      </c>
      <c r="E84" t="s">
        <v>377</v>
      </c>
    </row>
    <row r="85" spans="3:5" x14ac:dyDescent="0.25">
      <c r="C85" t="s">
        <v>377</v>
      </c>
      <c r="D85" t="s">
        <v>280</v>
      </c>
      <c r="E85" t="s">
        <v>377</v>
      </c>
    </row>
    <row r="86" spans="3:5" x14ac:dyDescent="0.25">
      <c r="C86" t="s">
        <v>377</v>
      </c>
      <c r="D86" t="s">
        <v>273</v>
      </c>
      <c r="E86" t="s">
        <v>377</v>
      </c>
    </row>
    <row r="87" spans="3:5" x14ac:dyDescent="0.25">
      <c r="C87" t="s">
        <v>377</v>
      </c>
      <c r="D87" t="s">
        <v>268</v>
      </c>
      <c r="E87" t="s">
        <v>377</v>
      </c>
    </row>
    <row r="88" spans="3:5" x14ac:dyDescent="0.25">
      <c r="C88" t="s">
        <v>380</v>
      </c>
      <c r="E88" t="s">
        <v>377</v>
      </c>
    </row>
    <row r="89" spans="3:5" x14ac:dyDescent="0.25">
      <c r="C89" t="s">
        <v>377</v>
      </c>
      <c r="E89" t="s">
        <v>377</v>
      </c>
    </row>
    <row r="90" spans="3:5" x14ac:dyDescent="0.25">
      <c r="C90" t="s">
        <v>381</v>
      </c>
      <c r="E90" t="s">
        <v>377</v>
      </c>
    </row>
    <row r="91" spans="3:5" x14ac:dyDescent="0.25">
      <c r="C91" t="s">
        <v>377</v>
      </c>
      <c r="D91" t="s">
        <v>395</v>
      </c>
      <c r="E91" t="s">
        <v>377</v>
      </c>
    </row>
    <row r="92" spans="3:5" x14ac:dyDescent="0.25">
      <c r="C92" t="s">
        <v>377</v>
      </c>
      <c r="D92" t="s">
        <v>396</v>
      </c>
      <c r="E92" t="s">
        <v>377</v>
      </c>
    </row>
    <row r="93" spans="3:5" x14ac:dyDescent="0.25">
      <c r="C93" t="s">
        <v>377</v>
      </c>
      <c r="D93" t="s">
        <v>404</v>
      </c>
      <c r="E93" t="s">
        <v>377</v>
      </c>
    </row>
    <row r="94" spans="3:5" x14ac:dyDescent="0.25">
      <c r="C94" t="s">
        <v>377</v>
      </c>
      <c r="D94" t="s">
        <v>466</v>
      </c>
      <c r="E94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USG Summary</vt:lpstr>
      <vt:lpstr>USG SOC Data</vt:lpstr>
      <vt:lpstr>Note Program</vt:lpstr>
      <vt:lpstr>Mapping</vt:lpstr>
      <vt:lpstr>ImportSource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Jingxian</dc:creator>
  <cp:lastModifiedBy>Thomas Durante</cp:lastModifiedBy>
  <dcterms:created xsi:type="dcterms:W3CDTF">2023-01-10T21:47:00Z</dcterms:created>
  <dcterms:modified xsi:type="dcterms:W3CDTF">2024-01-05T12:00:02Z</dcterms:modified>
</cp:coreProperties>
</file>