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wk\OneDrive\Projects\Modelling-Complex-Software-Systems\Wealth_Distribution\"/>
    </mc:Choice>
  </mc:AlternateContent>
  <xr:revisionPtr revIDLastSave="0" documentId="13_ncr:40009_{8928049C-A03D-433E-A8B4-B08CF35A681D}" xr6:coauthVersionLast="46" xr6:coauthVersionMax="46" xr10:uidLastSave="{00000000-0000-0000-0000-000000000000}"/>
  <bookViews>
    <workbookView xWindow="-120" yWindow="-120" windowWidth="29040" windowHeight="15840"/>
  </bookViews>
  <sheets>
    <sheet name="0-Income Histograms" sheetId="1" r:id="rId1"/>
  </sheets>
  <calcPr calcId="0"/>
</workbook>
</file>

<file path=xl/calcChain.xml><?xml version="1.0" encoding="utf-8"?>
<calcChain xmlns="http://schemas.openxmlformats.org/spreadsheetml/2006/main">
  <c r="Q3" i="1" l="1"/>
  <c r="P4" i="1" s="1"/>
  <c r="P3" i="1"/>
  <c r="N3" i="1"/>
  <c r="O3" i="1"/>
  <c r="L2" i="1"/>
  <c r="K2" i="1"/>
  <c r="J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F7" i="1"/>
  <c r="F3" i="1"/>
  <c r="F4" i="1"/>
  <c r="G3" i="1"/>
  <c r="G4" i="1"/>
  <c r="F5" i="1"/>
  <c r="G5" i="1"/>
  <c r="F6" i="1"/>
  <c r="G6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B2" i="1"/>
  <c r="C2" i="1"/>
  <c r="A2" i="1"/>
  <c r="O4" i="1" l="1"/>
  <c r="N4" i="1"/>
</calcChain>
</file>

<file path=xl/sharedStrings.xml><?xml version="1.0" encoding="utf-8"?>
<sst xmlns="http://schemas.openxmlformats.org/spreadsheetml/2006/main" count="6" uniqueCount="3">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</sst>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'0-Income Histograms'!$E$2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'0-Income Histograms'!$E$3:$E$31</c:f>
              <c:numCache>
                <c:formatCode>0%</c:formatCode>
                <c:ptCount val="29"/>
                <c:pt idx="0">
                  <c:v>2.3434900491857827E-2</c:v>
                </c:pt>
                <c:pt idx="1">
                  <c:v>5.5712040798173573E-2</c:v>
                </c:pt>
                <c:pt idx="2">
                  <c:v>6.9019875273025569E-2</c:v>
                </c:pt>
                <c:pt idx="3">
                  <c:v>6.9410264773030514E-2</c:v>
                </c:pt>
                <c:pt idx="4">
                  <c:v>0.15526301051251387</c:v>
                </c:pt>
                <c:pt idx="5">
                  <c:v>7.2398309300494498E-2</c:v>
                </c:pt>
                <c:pt idx="6">
                  <c:v>7.2559736182353077E-2</c:v>
                </c:pt>
                <c:pt idx="7">
                  <c:v>7.1176077194993789E-2</c:v>
                </c:pt>
                <c:pt idx="8">
                  <c:v>0.10259172506037036</c:v>
                </c:pt>
                <c:pt idx="9">
                  <c:v>5.7705168625203022E-2</c:v>
                </c:pt>
                <c:pt idx="10">
                  <c:v>5.4947733928965584E-2</c:v>
                </c:pt>
                <c:pt idx="11">
                  <c:v>4.1394464705165328E-2</c:v>
                </c:pt>
                <c:pt idx="12">
                  <c:v>4.437097874106799E-2</c:v>
                </c:pt>
                <c:pt idx="13">
                  <c:v>2.8631857759856098E-2</c:v>
                </c:pt>
                <c:pt idx="14">
                  <c:v>2.0955844806172436E-2</c:v>
                </c:pt>
                <c:pt idx="15">
                  <c:v>1.7911795033982006E-2</c:v>
                </c:pt>
                <c:pt idx="16">
                  <c:v>1.6747215386287938E-2</c:v>
                </c:pt>
                <c:pt idx="17">
                  <c:v>8.797765061292798E-3</c:v>
                </c:pt>
                <c:pt idx="18">
                  <c:v>6.7683985464991776E-3</c:v>
                </c:pt>
                <c:pt idx="19">
                  <c:v>4.0735579473089477E-3</c:v>
                </c:pt>
                <c:pt idx="20">
                  <c:v>2.1133743818832918E-3</c:v>
                </c:pt>
                <c:pt idx="21">
                  <c:v>8.5655080169860613E-4</c:v>
                </c:pt>
                <c:pt idx="22">
                  <c:v>1.3095343987507536E-3</c:v>
                </c:pt>
                <c:pt idx="23">
                  <c:v>8.0383998313253804E-4</c:v>
                </c:pt>
                <c:pt idx="24">
                  <c:v>6.0123277426921389E-4</c:v>
                </c:pt>
                <c:pt idx="25">
                  <c:v>3.5579802532095947E-4</c:v>
                </c:pt>
                <c:pt idx="26">
                  <c:v>0</c:v>
                </c:pt>
                <c:pt idx="27">
                  <c:v>0</c:v>
                </c:pt>
                <c:pt idx="28">
                  <c:v>8.8949506330239866E-5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9-432A-A48D-046EABA2F1BC}"/>
            </c:ext>
          </c:extLst>
        </c:ser>
        <c:ser>
          <c:idx val="1"/>
          <c:order val="1"/>
          <c:tx>
            <c:strRef>
              <c:f>'0-Income Histograms'!$F$2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'0-Income Histograms'!$F$3:$F$31</c:f>
              <c:numCache>
                <c:formatCode>0%</c:formatCode>
                <c:ptCount val="29"/>
                <c:pt idx="0">
                  <c:v>1.9461367169446662E-2</c:v>
                </c:pt>
                <c:pt idx="1">
                  <c:v>3.7847149279442042E-2</c:v>
                </c:pt>
                <c:pt idx="2">
                  <c:v>4.7392966682072185E-2</c:v>
                </c:pt>
                <c:pt idx="3">
                  <c:v>5.6921978068148395E-2</c:v>
                </c:pt>
                <c:pt idx="4">
                  <c:v>7.5627074492668381E-2</c:v>
                </c:pt>
                <c:pt idx="5">
                  <c:v>7.4349817234569973E-2</c:v>
                </c:pt>
                <c:pt idx="6">
                  <c:v>7.8946262762068814E-2</c:v>
                </c:pt>
                <c:pt idx="7">
                  <c:v>8.1013402798201753E-2</c:v>
                </c:pt>
                <c:pt idx="8">
                  <c:v>0.11241544472921305</c:v>
                </c:pt>
                <c:pt idx="9">
                  <c:v>7.1728078652157468E-2</c:v>
                </c:pt>
                <c:pt idx="10">
                  <c:v>7.157682450317214E-2</c:v>
                </c:pt>
                <c:pt idx="11">
                  <c:v>5.6123692281836897E-2</c:v>
                </c:pt>
                <c:pt idx="12">
                  <c:v>5.7476576614427968E-2</c:v>
                </c:pt>
                <c:pt idx="13">
                  <c:v>4.1031889416411074E-2</c:v>
                </c:pt>
                <c:pt idx="14">
                  <c:v>2.9259274820385699E-2</c:v>
                </c:pt>
                <c:pt idx="15">
                  <c:v>2.6822402420066383E-2</c:v>
                </c:pt>
                <c:pt idx="16">
                  <c:v>2.3881349523129279E-2</c:v>
                </c:pt>
                <c:pt idx="17">
                  <c:v>1.3259947061047855E-2</c:v>
                </c:pt>
                <c:pt idx="18">
                  <c:v>1.0839880677282468E-2</c:v>
                </c:pt>
                <c:pt idx="19">
                  <c:v>5.4955674131339019E-3</c:v>
                </c:pt>
                <c:pt idx="20">
                  <c:v>3.1007100541994032E-3</c:v>
                </c:pt>
                <c:pt idx="21">
                  <c:v>1.1848241670518046E-3</c:v>
                </c:pt>
                <c:pt idx="22">
                  <c:v>1.7814377547161885E-3</c:v>
                </c:pt>
                <c:pt idx="23">
                  <c:v>1.1848241670518046E-3</c:v>
                </c:pt>
                <c:pt idx="24">
                  <c:v>6.8904667871097849E-4</c:v>
                </c:pt>
                <c:pt idx="25">
                  <c:v>5.4619553800260489E-4</c:v>
                </c:pt>
                <c:pt idx="26">
                  <c:v>0</c:v>
                </c:pt>
                <c:pt idx="27">
                  <c:v>0</c:v>
                </c:pt>
                <c:pt idx="28">
                  <c:v>4.2015041384815764E-5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9-432A-A48D-046EABA2F1BC}"/>
            </c:ext>
          </c:extLst>
        </c:ser>
        <c:ser>
          <c:idx val="2"/>
          <c:order val="2"/>
          <c:tx>
            <c:strRef>
              <c:f>'0-Income Histograms'!$G$2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'0-Income Histograms'!$G$3:$G$31</c:f>
              <c:numCache>
                <c:formatCode>0%</c:formatCode>
                <c:ptCount val="29"/>
                <c:pt idx="0">
                  <c:v>1.3467731816470785E-2</c:v>
                </c:pt>
                <c:pt idx="1">
                  <c:v>2.7228240411560502E-2</c:v>
                </c:pt>
                <c:pt idx="2">
                  <c:v>3.6848048851896777E-2</c:v>
                </c:pt>
                <c:pt idx="3">
                  <c:v>4.7053410849470907E-2</c:v>
                </c:pt>
                <c:pt idx="4">
                  <c:v>5.9893763854615416E-2</c:v>
                </c:pt>
                <c:pt idx="5">
                  <c:v>6.5289221632021416E-2</c:v>
                </c:pt>
                <c:pt idx="6">
                  <c:v>7.4532602785561924E-2</c:v>
                </c:pt>
                <c:pt idx="7">
                  <c:v>7.8798778702580619E-2</c:v>
                </c:pt>
                <c:pt idx="8">
                  <c:v>9.4901501526621773E-2</c:v>
                </c:pt>
                <c:pt idx="9">
                  <c:v>8.2353925300096192E-2</c:v>
                </c:pt>
                <c:pt idx="10">
                  <c:v>8.0262662595675272E-2</c:v>
                </c:pt>
                <c:pt idx="11">
                  <c:v>6.2612405370362625E-2</c:v>
                </c:pt>
                <c:pt idx="12">
                  <c:v>6.3407085198042584E-2</c:v>
                </c:pt>
                <c:pt idx="13">
                  <c:v>5.2030616085992722E-2</c:v>
                </c:pt>
                <c:pt idx="14">
                  <c:v>3.7182650884604124E-2</c:v>
                </c:pt>
                <c:pt idx="15">
                  <c:v>3.484043665565268E-2</c:v>
                </c:pt>
                <c:pt idx="16">
                  <c:v>2.8901250575097244E-2</c:v>
                </c:pt>
                <c:pt idx="17">
                  <c:v>1.9406917897026223E-2</c:v>
                </c:pt>
                <c:pt idx="18">
                  <c:v>1.7608431971224227E-2</c:v>
                </c:pt>
                <c:pt idx="19">
                  <c:v>8.4905265799489725E-3</c:v>
                </c:pt>
                <c:pt idx="20">
                  <c:v>5.6045840478480911E-3</c:v>
                </c:pt>
                <c:pt idx="21">
                  <c:v>2.0076121962440924E-3</c:v>
                </c:pt>
                <c:pt idx="22">
                  <c:v>2.3840394830398595E-3</c:v>
                </c:pt>
                <c:pt idx="23">
                  <c:v>1.7148354176251622E-3</c:v>
                </c:pt>
                <c:pt idx="24">
                  <c:v>1.7984859258019991E-3</c:v>
                </c:pt>
                <c:pt idx="25">
                  <c:v>1.3802333849178134E-3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9-432A-A48D-046EABA2F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36911"/>
        <c:axId val="1315961455"/>
      </c:lineChart>
      <c:catAx>
        <c:axId val="131593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61455"/>
        <c:crosses val="autoZero"/>
        <c:auto val="1"/>
        <c:lblAlgn val="ctr"/>
        <c:lblOffset val="100"/>
        <c:noMultiLvlLbl val="0"/>
      </c:catAx>
      <c:valAx>
        <c:axId val="13159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</a:t>
                </a:r>
                <a:r>
                  <a:rPr lang="en-AU" baseline="0"/>
                  <a:t> earnining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Income</a:t>
            </a:r>
            <a:r>
              <a:rPr lang="en-AU" baseline="0"/>
              <a:t> Per Person of a Class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'0-Income Histograms'!$N$1:$P$1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'0-Income Histograms'!$N$3:$P$3</c:f>
              <c:numCache>
                <c:formatCode>General</c:formatCode>
                <c:ptCount val="3"/>
                <c:pt idx="0">
                  <c:v>24187.07422785732</c:v>
                </c:pt>
                <c:pt idx="1">
                  <c:v>24956.928011901164</c:v>
                </c:pt>
                <c:pt idx="2">
                  <c:v>25520.64864864865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7-4C40-8B1F-01D0E016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36079"/>
        <c:axId val="1315956047"/>
      </c:line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'0-Income Histograms'!$N$4:$P$4</c:f>
              <c:numCache>
                <c:formatCode>0%</c:formatCode>
                <c:ptCount val="3"/>
                <c:pt idx="0">
                  <c:v>0.32394277533028343</c:v>
                </c:pt>
                <c:pt idx="1">
                  <c:v>0.33425359544239319</c:v>
                </c:pt>
                <c:pt idx="2">
                  <c:v>0.34180362922732332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7-4C40-8B1F-01D0E016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952735"/>
        <c:axId val="1460935263"/>
      </c:lineChart>
      <c:catAx>
        <c:axId val="131593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56047"/>
        <c:crosses val="autoZero"/>
        <c:auto val="1"/>
        <c:lblAlgn val="ctr"/>
        <c:lblOffset val="100"/>
        <c:noMultiLvlLbl val="0"/>
      </c:catAx>
      <c:valAx>
        <c:axId val="13159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36079"/>
        <c:crosses val="autoZero"/>
        <c:crossBetween val="between"/>
      </c:valAx>
      <c:valAx>
        <c:axId val="14609352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</a:t>
                </a:r>
                <a:r>
                  <a:rPr lang="en-AU" baseline="0"/>
                  <a:t> of Total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52735"/>
        <c:crosses val="max"/>
        <c:crossBetween val="between"/>
      </c:valAx>
      <c:catAx>
        <c:axId val="146095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935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542511</xdr:colOff>
      <xdr:row>8</xdr:row>
      <xdr:rowOff>38720</xdr:rowOff>
    </xdr:from>
    <xdr:to>
      <xdr:col>28</xdr:col>
      <xdr:colOff>241025</xdr:colOff>
      <xdr:row>22</xdr:row>
      <xdr:rowOff>114920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F8EF3-5C29-4948-8FD8-8716718A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209549</xdr:colOff>
      <xdr:row>8</xdr:row>
      <xdr:rowOff>2071</xdr:rowOff>
    </xdr:from>
    <xdr:to>
      <xdr:col>20</xdr:col>
      <xdr:colOff>487844</xdr:colOff>
      <xdr:row>22</xdr:row>
      <xdr:rowOff>78271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BBEE88-C1BB-450C-82DC-7722565B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F1" zoomScaleNormal="100" workbookViewId="0">
      <selection activeCell="S28" sqref="S28"/>
    </sheetView>
  </sheetViews>
  <sheetFormatPr defaultRowHeight="15" x14ac:dyDescent="0.25"/>
  <sheetData>
    <row r="1" spans="1:17" x14ac:dyDescent="0.25">
      <c r="A1">
        <v>0</v>
      </c>
      <c r="B1">
        <v>1</v>
      </c>
      <c r="C1">
        <v>2</v>
      </c>
      <c r="N1" t="s">
        <v>0</v>
      </c>
      <c r="O1" t="s">
        <v>1</v>
      </c>
      <c r="P1" t="s">
        <v>2</v>
      </c>
    </row>
    <row r="2" spans="1:17" x14ac:dyDescent="0.25">
      <c r="A2">
        <f>SUM(A3:A37)</f>
        <v>607086</v>
      </c>
      <c r="B2">
        <f t="shared" ref="B2:C2" si="0">SUM(B3:B37)</f>
        <v>119005</v>
      </c>
      <c r="C2">
        <f t="shared" si="0"/>
        <v>23909</v>
      </c>
      <c r="E2" t="s">
        <v>0</v>
      </c>
      <c r="F2" t="s">
        <v>1</v>
      </c>
      <c r="G2" t="s">
        <v>2</v>
      </c>
      <c r="J2">
        <f>SUM(J3:J37)</f>
        <v>4782486</v>
      </c>
      <c r="K2">
        <f>SUM(K3:K37)</f>
        <v>1073672</v>
      </c>
      <c r="L2">
        <f>SUM(L3:L37)</f>
        <v>236066</v>
      </c>
      <c r="N2">
        <v>197.72900000000001</v>
      </c>
      <c r="O2">
        <v>43.021000000000001</v>
      </c>
      <c r="P2">
        <v>9.25</v>
      </c>
    </row>
    <row r="3" spans="1:17" x14ac:dyDescent="0.25">
      <c r="A3">
        <v>14227</v>
      </c>
      <c r="B3">
        <v>2316</v>
      </c>
      <c r="C3">
        <v>322</v>
      </c>
      <c r="E3" s="1">
        <f>A3/A$2</f>
        <v>2.3434900491857827E-2</v>
      </c>
      <c r="F3" s="1">
        <f>B3/B$2</f>
        <v>1.9461367169446662E-2</v>
      </c>
      <c r="G3" s="1">
        <f t="shared" ref="F3:G18" si="1">C3/C$2</f>
        <v>1.3467731816470785E-2</v>
      </c>
      <c r="I3">
        <v>0</v>
      </c>
      <c r="J3">
        <f>$I3*A2</f>
        <v>0</v>
      </c>
      <c r="K3">
        <f t="shared" ref="K3:L18" si="2">$I3*B2</f>
        <v>0</v>
      </c>
      <c r="L3">
        <f t="shared" si="2"/>
        <v>0</v>
      </c>
      <c r="N3">
        <f>J2/N2</f>
        <v>24187.07422785732</v>
      </c>
      <c r="O3">
        <f t="shared" ref="O3:P3" si="3">K2/O2</f>
        <v>24956.928011901164</v>
      </c>
      <c r="P3">
        <f>L2/P2</f>
        <v>25520.64864864865</v>
      </c>
      <c r="Q3">
        <f>SUM(N3:P3)</f>
        <v>74664.650888407137</v>
      </c>
    </row>
    <row r="4" spans="1:17" x14ac:dyDescent="0.25">
      <c r="A4">
        <v>33822</v>
      </c>
      <c r="B4">
        <v>4504</v>
      </c>
      <c r="C4">
        <v>651</v>
      </c>
      <c r="E4" s="1">
        <f t="shared" ref="E4:E31" si="4">A4/A$2</f>
        <v>5.5712040798173573E-2</v>
      </c>
      <c r="F4" s="1">
        <f>B4/B$2</f>
        <v>3.7847149279442042E-2</v>
      </c>
      <c r="G4" s="1">
        <f t="shared" si="1"/>
        <v>2.7228240411560502E-2</v>
      </c>
      <c r="I4">
        <v>1</v>
      </c>
      <c r="J4">
        <f t="shared" ref="J4:J31" si="5">$I4*A3</f>
        <v>14227</v>
      </c>
      <c r="K4">
        <f t="shared" si="2"/>
        <v>2316</v>
      </c>
      <c r="L4">
        <f t="shared" si="2"/>
        <v>322</v>
      </c>
      <c r="N4" s="1">
        <f>N3/$Q$3</f>
        <v>0.32394277533028343</v>
      </c>
      <c r="O4" s="1">
        <f t="shared" ref="O4:P4" si="6">O3/$Q$3</f>
        <v>0.33425359544239319</v>
      </c>
      <c r="P4" s="1">
        <f>P3/$Q$3</f>
        <v>0.34180362922732332</v>
      </c>
    </row>
    <row r="5" spans="1:17" x14ac:dyDescent="0.25">
      <c r="A5">
        <v>41901</v>
      </c>
      <c r="B5">
        <v>5640</v>
      </c>
      <c r="C5">
        <v>881</v>
      </c>
      <c r="E5" s="1">
        <f t="shared" si="4"/>
        <v>6.9019875273025569E-2</v>
      </c>
      <c r="F5" s="1">
        <f t="shared" si="1"/>
        <v>4.7392966682072185E-2</v>
      </c>
      <c r="G5" s="1">
        <f t="shared" si="1"/>
        <v>3.6848048851896777E-2</v>
      </c>
      <c r="I5">
        <v>2</v>
      </c>
      <c r="J5">
        <f t="shared" si="5"/>
        <v>67644</v>
      </c>
      <c r="K5">
        <f t="shared" si="2"/>
        <v>9008</v>
      </c>
      <c r="L5">
        <f t="shared" si="2"/>
        <v>1302</v>
      </c>
    </row>
    <row r="6" spans="1:17" x14ac:dyDescent="0.25">
      <c r="A6">
        <v>42138</v>
      </c>
      <c r="B6">
        <v>6774</v>
      </c>
      <c r="C6">
        <v>1125</v>
      </c>
      <c r="E6" s="1">
        <f t="shared" si="4"/>
        <v>6.9410264773030514E-2</v>
      </c>
      <c r="F6" s="1">
        <f t="shared" si="1"/>
        <v>5.6921978068148395E-2</v>
      </c>
      <c r="G6" s="1">
        <f t="shared" si="1"/>
        <v>4.7053410849470907E-2</v>
      </c>
      <c r="I6">
        <v>3</v>
      </c>
      <c r="J6">
        <f t="shared" si="5"/>
        <v>125703</v>
      </c>
      <c r="K6">
        <f t="shared" si="2"/>
        <v>16920</v>
      </c>
      <c r="L6">
        <f t="shared" si="2"/>
        <v>2643</v>
      </c>
    </row>
    <row r="7" spans="1:17" x14ac:dyDescent="0.25">
      <c r="A7">
        <v>94258</v>
      </c>
      <c r="B7">
        <v>9000</v>
      </c>
      <c r="C7">
        <v>1432</v>
      </c>
      <c r="E7" s="1">
        <f t="shared" si="4"/>
        <v>0.15526301051251387</v>
      </c>
      <c r="F7" s="1">
        <f>B7/B$2</f>
        <v>7.5627074492668381E-2</v>
      </c>
      <c r="G7" s="1">
        <f t="shared" si="1"/>
        <v>5.9893763854615416E-2</v>
      </c>
      <c r="I7">
        <v>4</v>
      </c>
      <c r="J7">
        <f t="shared" si="5"/>
        <v>168552</v>
      </c>
      <c r="K7">
        <f t="shared" si="2"/>
        <v>27096</v>
      </c>
      <c r="L7">
        <f t="shared" si="2"/>
        <v>4500</v>
      </c>
    </row>
    <row r="8" spans="1:17" x14ac:dyDescent="0.25">
      <c r="A8">
        <v>43952</v>
      </c>
      <c r="B8">
        <v>8848</v>
      </c>
      <c r="C8">
        <v>1561</v>
      </c>
      <c r="E8" s="1">
        <f t="shared" si="4"/>
        <v>7.2398309300494498E-2</v>
      </c>
      <c r="F8" s="1">
        <f t="shared" si="1"/>
        <v>7.4349817234569973E-2</v>
      </c>
      <c r="G8" s="1">
        <f t="shared" si="1"/>
        <v>6.5289221632021416E-2</v>
      </c>
      <c r="I8">
        <v>5</v>
      </c>
      <c r="J8">
        <f t="shared" si="5"/>
        <v>471290</v>
      </c>
      <c r="K8">
        <f t="shared" si="2"/>
        <v>45000</v>
      </c>
      <c r="L8">
        <f t="shared" si="2"/>
        <v>7160</v>
      </c>
    </row>
    <row r="9" spans="1:17" x14ac:dyDescent="0.25">
      <c r="A9">
        <v>44050</v>
      </c>
      <c r="B9">
        <v>9395</v>
      </c>
      <c r="C9">
        <v>1782</v>
      </c>
      <c r="E9" s="1">
        <f t="shared" si="4"/>
        <v>7.2559736182353077E-2</v>
      </c>
      <c r="F9" s="1">
        <f t="shared" si="1"/>
        <v>7.8946262762068814E-2</v>
      </c>
      <c r="G9" s="1">
        <f t="shared" si="1"/>
        <v>7.4532602785561924E-2</v>
      </c>
      <c r="I9">
        <v>6</v>
      </c>
      <c r="J9">
        <f t="shared" si="5"/>
        <v>263712</v>
      </c>
      <c r="K9">
        <f t="shared" si="2"/>
        <v>53088</v>
      </c>
      <c r="L9">
        <f t="shared" si="2"/>
        <v>9366</v>
      </c>
    </row>
    <row r="10" spans="1:17" x14ac:dyDescent="0.25">
      <c r="A10">
        <v>43210</v>
      </c>
      <c r="B10">
        <v>9641</v>
      </c>
      <c r="C10">
        <v>1884</v>
      </c>
      <c r="E10" s="1">
        <f t="shared" si="4"/>
        <v>7.1176077194993789E-2</v>
      </c>
      <c r="F10" s="1">
        <f t="shared" si="1"/>
        <v>8.1013402798201753E-2</v>
      </c>
      <c r="G10" s="1">
        <f t="shared" si="1"/>
        <v>7.8798778702580619E-2</v>
      </c>
      <c r="I10">
        <v>7</v>
      </c>
      <c r="J10">
        <f t="shared" si="5"/>
        <v>308350</v>
      </c>
      <c r="K10">
        <f t="shared" si="2"/>
        <v>65765</v>
      </c>
      <c r="L10">
        <f t="shared" si="2"/>
        <v>12474</v>
      </c>
    </row>
    <row r="11" spans="1:17" x14ac:dyDescent="0.25">
      <c r="A11">
        <v>62282</v>
      </c>
      <c r="B11">
        <v>13378</v>
      </c>
      <c r="C11">
        <v>2269</v>
      </c>
      <c r="E11" s="1">
        <f t="shared" si="4"/>
        <v>0.10259172506037036</v>
      </c>
      <c r="F11" s="1">
        <f t="shared" si="1"/>
        <v>0.11241544472921305</v>
      </c>
      <c r="G11" s="1">
        <f t="shared" si="1"/>
        <v>9.4901501526621773E-2</v>
      </c>
      <c r="I11">
        <v>8</v>
      </c>
      <c r="J11">
        <f t="shared" si="5"/>
        <v>345680</v>
      </c>
      <c r="K11">
        <f t="shared" si="2"/>
        <v>77128</v>
      </c>
      <c r="L11">
        <f t="shared" si="2"/>
        <v>15072</v>
      </c>
    </row>
    <row r="12" spans="1:17" x14ac:dyDescent="0.25">
      <c r="A12">
        <v>35032</v>
      </c>
      <c r="B12">
        <v>8536</v>
      </c>
      <c r="C12">
        <v>1969</v>
      </c>
      <c r="E12" s="1">
        <f t="shared" si="4"/>
        <v>5.7705168625203022E-2</v>
      </c>
      <c r="F12" s="1">
        <f t="shared" si="1"/>
        <v>7.1728078652157468E-2</v>
      </c>
      <c r="G12" s="1">
        <f t="shared" si="1"/>
        <v>8.2353925300096192E-2</v>
      </c>
      <c r="I12">
        <v>9</v>
      </c>
      <c r="J12">
        <f t="shared" si="5"/>
        <v>560538</v>
      </c>
      <c r="K12">
        <f t="shared" si="2"/>
        <v>120402</v>
      </c>
      <c r="L12">
        <f t="shared" si="2"/>
        <v>20421</v>
      </c>
    </row>
    <row r="13" spans="1:17" x14ac:dyDescent="0.25">
      <c r="A13">
        <v>33358</v>
      </c>
      <c r="B13">
        <v>8518</v>
      </c>
      <c r="C13">
        <v>1919</v>
      </c>
      <c r="E13" s="1">
        <f t="shared" si="4"/>
        <v>5.4947733928965584E-2</v>
      </c>
      <c r="F13" s="1">
        <f t="shared" si="1"/>
        <v>7.157682450317214E-2</v>
      </c>
      <c r="G13" s="1">
        <f t="shared" si="1"/>
        <v>8.0262662595675272E-2</v>
      </c>
      <c r="I13">
        <v>10</v>
      </c>
      <c r="J13">
        <f t="shared" si="5"/>
        <v>350320</v>
      </c>
      <c r="K13">
        <f t="shared" si="2"/>
        <v>85360</v>
      </c>
      <c r="L13">
        <f t="shared" si="2"/>
        <v>19690</v>
      </c>
    </row>
    <row r="14" spans="1:17" x14ac:dyDescent="0.25">
      <c r="A14">
        <v>25130</v>
      </c>
      <c r="B14">
        <v>6679</v>
      </c>
      <c r="C14">
        <v>1497</v>
      </c>
      <c r="E14" s="1">
        <f t="shared" si="4"/>
        <v>4.1394464705165328E-2</v>
      </c>
      <c r="F14" s="1">
        <f t="shared" si="1"/>
        <v>5.6123692281836897E-2</v>
      </c>
      <c r="G14" s="1">
        <f t="shared" si="1"/>
        <v>6.2612405370362625E-2</v>
      </c>
      <c r="I14">
        <v>11</v>
      </c>
      <c r="J14">
        <f t="shared" si="5"/>
        <v>366938</v>
      </c>
      <c r="K14">
        <f t="shared" si="2"/>
        <v>93698</v>
      </c>
      <c r="L14">
        <f t="shared" si="2"/>
        <v>21109</v>
      </c>
    </row>
    <row r="15" spans="1:17" x14ac:dyDescent="0.25">
      <c r="A15">
        <v>26937</v>
      </c>
      <c r="B15">
        <v>6840</v>
      </c>
      <c r="C15">
        <v>1516</v>
      </c>
      <c r="E15" s="1">
        <f t="shared" si="4"/>
        <v>4.437097874106799E-2</v>
      </c>
      <c r="F15" s="1">
        <f t="shared" si="1"/>
        <v>5.7476576614427968E-2</v>
      </c>
      <c r="G15" s="1">
        <f t="shared" si="1"/>
        <v>6.3407085198042584E-2</v>
      </c>
      <c r="I15">
        <v>12</v>
      </c>
      <c r="J15">
        <f t="shared" si="5"/>
        <v>301560</v>
      </c>
      <c r="K15">
        <f t="shared" si="2"/>
        <v>80148</v>
      </c>
      <c r="L15">
        <f t="shared" si="2"/>
        <v>17964</v>
      </c>
    </row>
    <row r="16" spans="1:17" x14ac:dyDescent="0.25">
      <c r="A16">
        <v>17382</v>
      </c>
      <c r="B16">
        <v>4883</v>
      </c>
      <c r="C16">
        <v>1244</v>
      </c>
      <c r="E16" s="1">
        <f t="shared" si="4"/>
        <v>2.8631857759856098E-2</v>
      </c>
      <c r="F16" s="1">
        <f t="shared" si="1"/>
        <v>4.1031889416411074E-2</v>
      </c>
      <c r="G16" s="1">
        <f t="shared" si="1"/>
        <v>5.2030616085992722E-2</v>
      </c>
      <c r="I16">
        <v>13</v>
      </c>
      <c r="J16">
        <f t="shared" si="5"/>
        <v>350181</v>
      </c>
      <c r="K16">
        <f t="shared" si="2"/>
        <v>88920</v>
      </c>
      <c r="L16">
        <f t="shared" si="2"/>
        <v>19708</v>
      </c>
    </row>
    <row r="17" spans="1:12" x14ac:dyDescent="0.25">
      <c r="A17">
        <v>12722</v>
      </c>
      <c r="B17">
        <v>3482</v>
      </c>
      <c r="C17">
        <v>889</v>
      </c>
      <c r="E17" s="1">
        <f t="shared" si="4"/>
        <v>2.0955844806172436E-2</v>
      </c>
      <c r="F17" s="1">
        <f t="shared" si="1"/>
        <v>2.9259274820385699E-2</v>
      </c>
      <c r="G17" s="1">
        <f t="shared" si="1"/>
        <v>3.7182650884604124E-2</v>
      </c>
      <c r="I17">
        <v>14</v>
      </c>
      <c r="J17">
        <f t="shared" si="5"/>
        <v>243348</v>
      </c>
      <c r="K17">
        <f t="shared" si="2"/>
        <v>68362</v>
      </c>
      <c r="L17">
        <f t="shared" si="2"/>
        <v>17416</v>
      </c>
    </row>
    <row r="18" spans="1:12" x14ac:dyDescent="0.25">
      <c r="A18">
        <v>10874</v>
      </c>
      <c r="B18">
        <v>3192</v>
      </c>
      <c r="C18">
        <v>833</v>
      </c>
      <c r="E18" s="1">
        <f t="shared" si="4"/>
        <v>1.7911795033982006E-2</v>
      </c>
      <c r="F18" s="1">
        <f t="shared" si="1"/>
        <v>2.6822402420066383E-2</v>
      </c>
      <c r="G18" s="1">
        <f t="shared" si="1"/>
        <v>3.484043665565268E-2</v>
      </c>
      <c r="I18">
        <v>15</v>
      </c>
      <c r="J18">
        <f t="shared" si="5"/>
        <v>190830</v>
      </c>
      <c r="K18">
        <f t="shared" si="2"/>
        <v>52230</v>
      </c>
      <c r="L18">
        <f t="shared" si="2"/>
        <v>13335</v>
      </c>
    </row>
    <row r="19" spans="1:12" x14ac:dyDescent="0.25">
      <c r="A19">
        <v>10167</v>
      </c>
      <c r="B19">
        <v>2842</v>
      </c>
      <c r="C19">
        <v>691</v>
      </c>
      <c r="E19" s="1">
        <f t="shared" si="4"/>
        <v>1.6747215386287938E-2</v>
      </c>
      <c r="F19" s="1">
        <f t="shared" ref="F19:F31" si="7">B19/B$2</f>
        <v>2.3881349523129279E-2</v>
      </c>
      <c r="G19" s="1">
        <f t="shared" ref="G19:G31" si="8">C19/C$2</f>
        <v>2.8901250575097244E-2</v>
      </c>
      <c r="I19">
        <v>16</v>
      </c>
      <c r="J19">
        <f t="shared" si="5"/>
        <v>173984</v>
      </c>
      <c r="K19">
        <f t="shared" ref="K19:K31" si="9">$I19*B18</f>
        <v>51072</v>
      </c>
      <c r="L19">
        <f t="shared" ref="L19:L31" si="10">$I19*C18</f>
        <v>13328</v>
      </c>
    </row>
    <row r="20" spans="1:12" x14ac:dyDescent="0.25">
      <c r="A20">
        <v>5341</v>
      </c>
      <c r="B20">
        <v>1578</v>
      </c>
      <c r="C20">
        <v>464</v>
      </c>
      <c r="E20" s="1">
        <f t="shared" si="4"/>
        <v>8.797765061292798E-3</v>
      </c>
      <c r="F20" s="1">
        <f t="shared" si="7"/>
        <v>1.3259947061047855E-2</v>
      </c>
      <c r="G20" s="1">
        <f t="shared" si="8"/>
        <v>1.9406917897026223E-2</v>
      </c>
      <c r="I20">
        <v>17</v>
      </c>
      <c r="J20">
        <f t="shared" si="5"/>
        <v>172839</v>
      </c>
      <c r="K20">
        <f t="shared" si="9"/>
        <v>48314</v>
      </c>
      <c r="L20">
        <f t="shared" si="10"/>
        <v>11747</v>
      </c>
    </row>
    <row r="21" spans="1:12" x14ac:dyDescent="0.25">
      <c r="A21">
        <v>4109</v>
      </c>
      <c r="B21">
        <v>1290</v>
      </c>
      <c r="C21">
        <v>421</v>
      </c>
      <c r="E21" s="1">
        <f t="shared" si="4"/>
        <v>6.7683985464991776E-3</v>
      </c>
      <c r="F21" s="1">
        <f t="shared" si="7"/>
        <v>1.0839880677282468E-2</v>
      </c>
      <c r="G21" s="1">
        <f t="shared" si="8"/>
        <v>1.7608431971224227E-2</v>
      </c>
      <c r="I21">
        <v>18</v>
      </c>
      <c r="J21">
        <f t="shared" si="5"/>
        <v>96138</v>
      </c>
      <c r="K21">
        <f t="shared" si="9"/>
        <v>28404</v>
      </c>
      <c r="L21">
        <f t="shared" si="10"/>
        <v>8352</v>
      </c>
    </row>
    <row r="22" spans="1:12" x14ac:dyDescent="0.25">
      <c r="A22">
        <v>2473</v>
      </c>
      <c r="B22">
        <v>654</v>
      </c>
      <c r="C22">
        <v>203</v>
      </c>
      <c r="E22" s="1">
        <f t="shared" si="4"/>
        <v>4.0735579473089477E-3</v>
      </c>
      <c r="F22" s="1">
        <f t="shared" si="7"/>
        <v>5.4955674131339019E-3</v>
      </c>
      <c r="G22" s="1">
        <f t="shared" si="8"/>
        <v>8.4905265799489725E-3</v>
      </c>
      <c r="I22">
        <v>19</v>
      </c>
      <c r="J22">
        <f t="shared" si="5"/>
        <v>78071</v>
      </c>
      <c r="K22">
        <f t="shared" si="9"/>
        <v>24510</v>
      </c>
      <c r="L22">
        <f t="shared" si="10"/>
        <v>7999</v>
      </c>
    </row>
    <row r="23" spans="1:12" x14ac:dyDescent="0.25">
      <c r="A23">
        <v>1283</v>
      </c>
      <c r="B23">
        <v>369</v>
      </c>
      <c r="C23">
        <v>134</v>
      </c>
      <c r="E23" s="1">
        <f t="shared" si="4"/>
        <v>2.1133743818832918E-3</v>
      </c>
      <c r="F23" s="1">
        <f t="shared" si="7"/>
        <v>3.1007100541994032E-3</v>
      </c>
      <c r="G23" s="1">
        <f t="shared" si="8"/>
        <v>5.6045840478480911E-3</v>
      </c>
      <c r="I23">
        <v>20</v>
      </c>
      <c r="J23">
        <f t="shared" si="5"/>
        <v>49460</v>
      </c>
      <c r="K23">
        <f t="shared" si="9"/>
        <v>13080</v>
      </c>
      <c r="L23">
        <f t="shared" si="10"/>
        <v>4060</v>
      </c>
    </row>
    <row r="24" spans="1:12" x14ac:dyDescent="0.25">
      <c r="A24">
        <v>520</v>
      </c>
      <c r="B24">
        <v>141</v>
      </c>
      <c r="C24">
        <v>48</v>
      </c>
      <c r="E24" s="1">
        <f t="shared" si="4"/>
        <v>8.5655080169860613E-4</v>
      </c>
      <c r="F24" s="1">
        <f t="shared" si="7"/>
        <v>1.1848241670518046E-3</v>
      </c>
      <c r="G24" s="1">
        <f t="shared" si="8"/>
        <v>2.0076121962440924E-3</v>
      </c>
      <c r="I24">
        <v>21</v>
      </c>
      <c r="J24">
        <f t="shared" si="5"/>
        <v>26943</v>
      </c>
      <c r="K24">
        <f t="shared" si="9"/>
        <v>7749</v>
      </c>
      <c r="L24">
        <f t="shared" si="10"/>
        <v>2814</v>
      </c>
    </row>
    <row r="25" spans="1:12" x14ac:dyDescent="0.25">
      <c r="A25">
        <v>795</v>
      </c>
      <c r="B25">
        <v>212</v>
      </c>
      <c r="C25">
        <v>57</v>
      </c>
      <c r="E25" s="1">
        <f t="shared" si="4"/>
        <v>1.3095343987507536E-3</v>
      </c>
      <c r="F25" s="1">
        <f t="shared" si="7"/>
        <v>1.7814377547161885E-3</v>
      </c>
      <c r="G25" s="1">
        <f t="shared" si="8"/>
        <v>2.3840394830398595E-3</v>
      </c>
      <c r="I25">
        <v>22</v>
      </c>
      <c r="J25">
        <f t="shared" si="5"/>
        <v>11440</v>
      </c>
      <c r="K25">
        <f t="shared" si="9"/>
        <v>3102</v>
      </c>
      <c r="L25">
        <f t="shared" si="10"/>
        <v>1056</v>
      </c>
    </row>
    <row r="26" spans="1:12" x14ac:dyDescent="0.25">
      <c r="A26">
        <v>488</v>
      </c>
      <c r="B26">
        <v>141</v>
      </c>
      <c r="C26">
        <v>41</v>
      </c>
      <c r="E26" s="1">
        <f t="shared" si="4"/>
        <v>8.0383998313253804E-4</v>
      </c>
      <c r="F26" s="1">
        <f t="shared" si="7"/>
        <v>1.1848241670518046E-3</v>
      </c>
      <c r="G26" s="1">
        <f t="shared" si="8"/>
        <v>1.7148354176251622E-3</v>
      </c>
      <c r="I26">
        <v>23</v>
      </c>
      <c r="J26">
        <f t="shared" si="5"/>
        <v>18285</v>
      </c>
      <c r="K26">
        <f t="shared" si="9"/>
        <v>4876</v>
      </c>
      <c r="L26">
        <f t="shared" si="10"/>
        <v>1311</v>
      </c>
    </row>
    <row r="27" spans="1:12" x14ac:dyDescent="0.25">
      <c r="A27">
        <v>365</v>
      </c>
      <c r="B27">
        <v>82</v>
      </c>
      <c r="C27">
        <v>43</v>
      </c>
      <c r="E27" s="1">
        <f t="shared" si="4"/>
        <v>6.0123277426921389E-4</v>
      </c>
      <c r="F27" s="1">
        <f t="shared" si="7"/>
        <v>6.8904667871097849E-4</v>
      </c>
      <c r="G27" s="1">
        <f t="shared" si="8"/>
        <v>1.7984859258019991E-3</v>
      </c>
      <c r="I27">
        <v>24</v>
      </c>
      <c r="J27">
        <f t="shared" si="5"/>
        <v>11712</v>
      </c>
      <c r="K27">
        <f t="shared" si="9"/>
        <v>3384</v>
      </c>
      <c r="L27">
        <f t="shared" si="10"/>
        <v>984</v>
      </c>
    </row>
    <row r="28" spans="1:12" x14ac:dyDescent="0.25">
      <c r="A28">
        <v>216</v>
      </c>
      <c r="B28">
        <v>65</v>
      </c>
      <c r="C28">
        <v>33</v>
      </c>
      <c r="E28" s="1">
        <f t="shared" si="4"/>
        <v>3.5579802532095947E-4</v>
      </c>
      <c r="F28" s="1">
        <f t="shared" si="7"/>
        <v>5.4619553800260489E-4</v>
      </c>
      <c r="G28" s="1">
        <f t="shared" si="8"/>
        <v>1.3802333849178134E-3</v>
      </c>
      <c r="I28">
        <v>25</v>
      </c>
      <c r="J28">
        <f t="shared" si="5"/>
        <v>9125</v>
      </c>
      <c r="K28">
        <f t="shared" si="9"/>
        <v>2050</v>
      </c>
      <c r="L28">
        <f t="shared" si="10"/>
        <v>1075</v>
      </c>
    </row>
    <row r="29" spans="1:12" x14ac:dyDescent="0.25">
      <c r="A29">
        <v>0</v>
      </c>
      <c r="B29">
        <v>0</v>
      </c>
      <c r="C29">
        <v>0</v>
      </c>
      <c r="E29" s="1">
        <f t="shared" si="4"/>
        <v>0</v>
      </c>
      <c r="F29" s="1">
        <f t="shared" si="7"/>
        <v>0</v>
      </c>
      <c r="G29" s="1">
        <f t="shared" si="8"/>
        <v>0</v>
      </c>
      <c r="I29">
        <v>26</v>
      </c>
      <c r="J29">
        <f t="shared" si="5"/>
        <v>5616</v>
      </c>
      <c r="K29">
        <f t="shared" si="9"/>
        <v>1690</v>
      </c>
      <c r="L29">
        <f t="shared" si="10"/>
        <v>858</v>
      </c>
    </row>
    <row r="30" spans="1:12" x14ac:dyDescent="0.25">
      <c r="A30">
        <v>0</v>
      </c>
      <c r="B30">
        <v>0</v>
      </c>
      <c r="C30">
        <v>0</v>
      </c>
      <c r="E30" s="1">
        <f t="shared" si="4"/>
        <v>0</v>
      </c>
      <c r="F30" s="1">
        <f t="shared" si="7"/>
        <v>0</v>
      </c>
      <c r="G30" s="1">
        <f t="shared" si="8"/>
        <v>0</v>
      </c>
      <c r="I30">
        <v>27</v>
      </c>
      <c r="J30">
        <f t="shared" si="5"/>
        <v>0</v>
      </c>
      <c r="K30">
        <f t="shared" si="9"/>
        <v>0</v>
      </c>
      <c r="L30">
        <f t="shared" si="10"/>
        <v>0</v>
      </c>
    </row>
    <row r="31" spans="1:12" x14ac:dyDescent="0.25">
      <c r="A31">
        <v>54</v>
      </c>
      <c r="B31">
        <v>5</v>
      </c>
      <c r="C31">
        <v>0</v>
      </c>
      <c r="E31" s="1">
        <f t="shared" si="4"/>
        <v>8.8949506330239866E-5</v>
      </c>
      <c r="F31" s="1">
        <f t="shared" si="7"/>
        <v>4.2015041384815764E-5</v>
      </c>
      <c r="G31" s="1">
        <f t="shared" si="8"/>
        <v>0</v>
      </c>
      <c r="I31">
        <v>28</v>
      </c>
      <c r="J31">
        <f t="shared" si="5"/>
        <v>0</v>
      </c>
      <c r="K31">
        <f t="shared" si="9"/>
        <v>0</v>
      </c>
      <c r="L31">
        <f t="shared" si="10"/>
        <v>0</v>
      </c>
    </row>
    <row r="32" spans="1:12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0-Income Histograms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Hawkins</cp:lastModifiedBy>
  <dcterms:created xsi:type="dcterms:W3CDTF">2021-05-26T01:38:49Z</dcterms:created>
  <dcterms:modified xsi:type="dcterms:W3CDTF">2021-05-26T01:53:26Z</dcterms:modified>
</cp:coreProperties>
</file>