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lib." sheetId="1" state="visible" r:id="rId2"/>
    <sheet name="Rote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31" authorId="0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  <r>
          <rPr>
            <sz val="9"/>
            <color rgb="FF000000"/>
            <rFont val="Tahoma"/>
            <family val="2"/>
            <charset val="204"/>
          </rPr>
          <t xml:space="preserve">планировалось под Tejas, образцы</t>
        </r>
      </text>
    </comment>
  </commentList>
</comments>
</file>

<file path=xl/sharedStrings.xml><?xml version="1.0" encoding="utf-8"?>
<sst xmlns="http://schemas.openxmlformats.org/spreadsheetml/2006/main" count="761" uniqueCount="546">
  <si>
    <t xml:space="preserve">Product</t>
  </si>
  <si>
    <t xml:space="preserve">Quantity</t>
  </si>
  <si>
    <t xml:space="preserve">Date</t>
  </si>
  <si>
    <t xml:space="preserve">MAC range</t>
  </si>
  <si>
    <t xml:space="preserve">Quantity (MAC)</t>
  </si>
  <si>
    <t xml:space="preserve">N of MAC per unit</t>
  </si>
  <si>
    <t xml:space="preserve">FWBD-0500</t>
  </si>
  <si>
    <t xml:space="preserve">EC:4C:4D:55:55:00</t>
  </si>
  <si>
    <t xml:space="preserve">EC:4C:4D:55:56:28</t>
  </si>
  <si>
    <t xml:space="preserve">FWBD-1101</t>
  </si>
  <si>
    <t xml:space="preserve">EC:4C:4D:55:58:25</t>
  </si>
  <si>
    <t xml:space="preserve">APC-2M</t>
  </si>
  <si>
    <t xml:space="preserve">EC:4C:4D:55:58:28</t>
  </si>
  <si>
    <t xml:space="preserve">EC:4C:4D:55:7B:4F</t>
  </si>
  <si>
    <t xml:space="preserve">EC:4C:4D:55:9E:77</t>
  </si>
  <si>
    <t xml:space="preserve">EC:4C:4D:55:C1:9F</t>
  </si>
  <si>
    <t xml:space="preserve">FWBD-1400</t>
  </si>
  <si>
    <t xml:space="preserve">EC:4C:4D:55:C1:A0</t>
  </si>
  <si>
    <t xml:space="preserve">EC:4C:4D:55:C1:A1</t>
  </si>
  <si>
    <t xml:space="preserve">DLB-5-90G</t>
  </si>
  <si>
    <t xml:space="preserve">EC:4C:4D:55:C1:A2</t>
  </si>
  <si>
    <t xml:space="preserve">EC:4C:4D:55:C2:BF</t>
  </si>
  <si>
    <t xml:space="preserve">DLB-5-15</t>
  </si>
  <si>
    <t xml:space="preserve">EC:4C:4D:55:C2:C0</t>
  </si>
  <si>
    <t xml:space="preserve">EC:4C:4D:55:D5:DB</t>
  </si>
  <si>
    <t xml:space="preserve">DLB-5-90/20/15B</t>
  </si>
  <si>
    <t xml:space="preserve">EC:4C:4D:55:D5:DC</t>
  </si>
  <si>
    <t xml:space="preserve">EC:4C:4D:55:D6:8F</t>
  </si>
  <si>
    <t xml:space="preserve">EC:4C:4D:55:D6:90</t>
  </si>
  <si>
    <t xml:space="preserve">EC:4C:4D:55:D6:B7</t>
  </si>
  <si>
    <t xml:space="preserve">DLB-5-90G/15/15B/20 ir APC 2M</t>
  </si>
  <si>
    <t xml:space="preserve">EC:4C:4D:55:D6:B8</t>
  </si>
  <si>
    <t xml:space="preserve">EC:4C:4D:55:D9:97</t>
  </si>
  <si>
    <t xml:space="preserve">EC:4C:4D:55:D9:98</t>
  </si>
  <si>
    <t xml:space="preserve">EC:4C:4D:55:D9:C4</t>
  </si>
  <si>
    <t xml:space="preserve">EC:4C:4D:55:D9:C5</t>
  </si>
  <si>
    <t xml:space="preserve">EC:4C:4D:55:DA:48</t>
  </si>
  <si>
    <t xml:space="preserve">EC:4C:4D:55:DA:49</t>
  </si>
  <si>
    <t xml:space="preserve">EC:4C:4D:55:E7:D4</t>
  </si>
  <si>
    <t xml:space="preserve">EC:4C:4D:55:E7:D8</t>
  </si>
  <si>
    <t xml:space="preserve">EC:4C:4D:56:2F:8F</t>
  </si>
  <si>
    <t xml:space="preserve">DLB-2</t>
  </si>
  <si>
    <t xml:space="preserve">EC:4C:4D:56:2F:90</t>
  </si>
  <si>
    <t xml:space="preserve">EC:4C:4D:56:31:F3</t>
  </si>
  <si>
    <t xml:space="preserve">DLB-5-20n</t>
  </si>
  <si>
    <t xml:space="preserve">EC:4C:4D:56:31:F4</t>
  </si>
  <si>
    <t xml:space="preserve">EC:4C:4D:56:34:57</t>
  </si>
  <si>
    <t xml:space="preserve">NFT-1N-AF</t>
  </si>
  <si>
    <t xml:space="preserve">EC:4C:4D:56:34:58</t>
  </si>
  <si>
    <t xml:space="preserve">EC:4C:4D:56:37:ED</t>
  </si>
  <si>
    <t xml:space="preserve">ec:4c:4d:56:37:ee</t>
  </si>
  <si>
    <t xml:space="preserve">ec:4c:4d:56:3b:83</t>
  </si>
  <si>
    <t xml:space="preserve"> ec:4c:4d:56:3b:84</t>
  </si>
  <si>
    <t xml:space="preserve">ec:4c:4d:56:3c:4f</t>
  </si>
  <si>
    <t xml:space="preserve"> ec:4c:4d:56:3c:50</t>
  </si>
  <si>
    <t xml:space="preserve">ec:4c:4d:56:44:47 </t>
  </si>
  <si>
    <t xml:space="preserve"> ec:4c:4d:56:44:48</t>
  </si>
  <si>
    <t xml:space="preserve">ec:4c:4d:56:46:ab</t>
  </si>
  <si>
    <t xml:space="preserve">EC:4C:4D:55:55:00 </t>
  </si>
  <si>
    <t xml:space="preserve">EC:4C:4D:FF:FF:FF</t>
  </si>
  <si>
    <t xml:space="preserve">Starting MAC</t>
  </si>
  <si>
    <t xml:space="preserve">Final MAC (used)</t>
  </si>
  <si>
    <t xml:space="preserve">Q-ty (used)</t>
  </si>
  <si>
    <t xml:space="preserve">Final MAC (reserved)</t>
  </si>
  <si>
    <t xml:space="preserve">Q-ty (reserved)</t>
  </si>
  <si>
    <t xml:space="preserve">N of MAC per device</t>
  </si>
  <si>
    <t xml:space="preserve">БШПД</t>
  </si>
  <si>
    <t xml:space="preserve">LigoWave</t>
  </si>
  <si>
    <t xml:space="preserve">ec:4c:4d:56:de:c7</t>
  </si>
  <si>
    <t xml:space="preserve">2…9</t>
  </si>
  <si>
    <t xml:space="preserve">дальше идут контроллеры УЦН (Censor)</t>
  </si>
  <si>
    <t xml:space="preserve">DC:E3:05:32:D7:E6</t>
  </si>
  <si>
    <t xml:space="preserve">32D7E6</t>
  </si>
  <si>
    <t xml:space="preserve">EC:4C:4D:55D9:C5</t>
  </si>
  <si>
    <t xml:space="preserve">на 20.03.2017</t>
  </si>
  <si>
    <t xml:space="preserve">ec:4c:4d:56:81:1a</t>
  </si>
  <si>
    <r>
      <rPr>
        <sz val="11"/>
        <color rgb="FFFF0000"/>
        <rFont val="Calibri"/>
        <family val="2"/>
        <charset val="1"/>
      </rPr>
      <t xml:space="preserve">на 27.11.2017 (остается </t>
    </r>
    <r>
      <rPr>
        <b val="true"/>
        <sz val="11"/>
        <color rgb="FFFF0000"/>
        <rFont val="Calibri"/>
        <family val="2"/>
        <charset val="204"/>
      </rPr>
      <t xml:space="preserve">23982</t>
    </r>
    <r>
      <rPr>
        <sz val="11"/>
        <color rgb="FFFF0000"/>
        <rFont val="Calibri"/>
        <family val="2"/>
        <charset val="1"/>
      </rPr>
      <t xml:space="preserve"> своб)</t>
    </r>
  </si>
  <si>
    <t xml:space="preserve">ec:4c:4d:56:ef:23</t>
  </si>
  <si>
    <t xml:space="preserve">!!!!!</t>
  </si>
  <si>
    <t xml:space="preserve">на 12.03.2019 (Пересечение со след. диапазоном!!!!!)</t>
  </si>
  <si>
    <t xml:space="preserve">Censor</t>
  </si>
  <si>
    <t xml:space="preserve">ec:4c:4d:56:de:c8</t>
  </si>
  <si>
    <t xml:space="preserve">EC:4C:4D:56:E5:DE</t>
  </si>
  <si>
    <t xml:space="preserve">EC:4C:4D:56:E5:DF</t>
  </si>
  <si>
    <t xml:space="preserve">EC:4C:4D:56:E6:88</t>
  </si>
  <si>
    <t xml:space="preserve">EC:4C:4D:56:E6:89</t>
  </si>
  <si>
    <t xml:space="preserve">EC:4C:4D:56:E6:EC</t>
  </si>
  <si>
    <t xml:space="preserve">SHDSL</t>
  </si>
  <si>
    <t xml:space="preserve">Yoda</t>
  </si>
  <si>
    <t xml:space="preserve">EC:4C:4D:56:E6:ED</t>
  </si>
  <si>
    <t xml:space="preserve">EC:4C:4D:56:F8:8A</t>
  </si>
  <si>
    <t xml:space="preserve">2,5K - размещенный заказ (27.11.2017)</t>
  </si>
  <si>
    <t xml:space="preserve">Raisecom</t>
  </si>
  <si>
    <t xml:space="preserve">EC:4C:4D:56:F8:8B</t>
  </si>
  <si>
    <t xml:space="preserve">EC:4C:4D:57:1F:9A</t>
  </si>
  <si>
    <t xml:space="preserve">3,4K - размещен (30.11.2017, выборы)</t>
  </si>
  <si>
    <t xml:space="preserve">EC:4C:4D:57:1F:9B</t>
  </si>
  <si>
    <t xml:space="preserve">EC:4C:4D:57:28:A0</t>
  </si>
  <si>
    <t xml:space="preserve">2,3K - размещенный заказ (25.12.2017)</t>
  </si>
  <si>
    <t xml:space="preserve">EC:4C:4D:57:28:A1</t>
  </si>
  <si>
    <t xml:space="preserve">EC:4C:4D:57:86:60</t>
  </si>
  <si>
    <t xml:space="preserve">БШПД МФ, РТК</t>
  </si>
  <si>
    <t xml:space="preserve">Comfast  </t>
  </si>
  <si>
    <t xml:space="preserve">EC:4C:4D:57:86:61</t>
  </si>
  <si>
    <t xml:space="preserve">EC:4C:4D:57:9E:FC</t>
  </si>
  <si>
    <t xml:space="preserve">EC:4C:4D:58:70:C0</t>
  </si>
  <si>
    <t xml:space="preserve">Г.Матевосов (19.11.2019)</t>
  </si>
  <si>
    <t xml:space="preserve">EC:4C:4D:57:B6:78</t>
  </si>
  <si>
    <t xml:space="preserve">Г.Матевосов (22.11.2019)</t>
  </si>
  <si>
    <t xml:space="preserve">EC:4C:4D:57:B6:9C</t>
  </si>
  <si>
    <t xml:space="preserve">Н.Исаев (18.02.2020)</t>
  </si>
  <si>
    <t xml:space="preserve">ТАТ</t>
  </si>
  <si>
    <t xml:space="preserve">EC:4C:4D:57:B7:32</t>
  </si>
  <si>
    <t xml:space="preserve">Н.Исаев (10.03.2020)</t>
  </si>
  <si>
    <t xml:space="preserve">Билайн</t>
  </si>
  <si>
    <t xml:space="preserve">EC:4C:4D:57:CE:AE</t>
  </si>
  <si>
    <t xml:space="preserve">Н.Исаев (30.03.2020)</t>
  </si>
  <si>
    <t xml:space="preserve">EC:4C:4D:57:CF:44</t>
  </si>
  <si>
    <t xml:space="preserve">Н.Исаев (06.04.2020)</t>
  </si>
  <si>
    <t xml:space="preserve">EC:4C:4D:57:D6:4C</t>
  </si>
  <si>
    <t xml:space="preserve">Н.Исаев (27.05.2020)</t>
  </si>
  <si>
    <t xml:space="preserve">EC:4C:4D:57:ED:F8</t>
  </si>
  <si>
    <t xml:space="preserve">Н. Исаев (17.08.2020)</t>
  </si>
  <si>
    <t xml:space="preserve">EC:4C:4D:58:15:6C</t>
  </si>
  <si>
    <t xml:space="preserve">Н. Исаев (20.08.2020)</t>
  </si>
  <si>
    <t xml:space="preserve">Ростелеком</t>
  </si>
  <si>
    <t xml:space="preserve">EC:4C:4D:58:15:94</t>
  </si>
  <si>
    <t xml:space="preserve">Н. Исаев (01.09.2020)</t>
  </si>
  <si>
    <t xml:space="preserve">EC:4C:4D:58:70:C1</t>
  </si>
  <si>
    <t xml:space="preserve">EC:4C:4D:5B:FF:FF</t>
  </si>
  <si>
    <t xml:space="preserve">свободно 209367</t>
  </si>
  <si>
    <t xml:space="preserve">MSAN</t>
  </si>
  <si>
    <t xml:space="preserve">Keymile</t>
  </si>
  <si>
    <t xml:space="preserve">ec:4c:4d:5c:00:00</t>
  </si>
  <si>
    <t xml:space="preserve">ec:4c:4d:5c:2f:ff</t>
  </si>
  <si>
    <t xml:space="preserve">T-150 (М.Трутнев)</t>
  </si>
  <si>
    <t xml:space="preserve">БШПД, УЦН </t>
  </si>
  <si>
    <t xml:space="preserve">ec:4c:4d:5c:ff:ff</t>
  </si>
  <si>
    <t xml:space="preserve">Дублирование пред.  и далее (с 12.03.2019)</t>
  </si>
  <si>
    <t xml:space="preserve">ec:4c:4d:5c:3a:7b</t>
  </si>
  <si>
    <r>
      <rPr>
        <b val="true"/>
        <sz val="11"/>
        <color rgb="FFFF0000"/>
        <rFont val="Calibri"/>
        <family val="2"/>
        <charset val="204"/>
      </rPr>
      <t xml:space="preserve">на 28.10.2019 (Tadas), </t>
    </r>
    <r>
      <rPr>
        <sz val="11"/>
        <color rgb="FFFF0000"/>
        <rFont val="Calibri"/>
        <family val="2"/>
        <charset val="204"/>
      </rPr>
      <t xml:space="preserve">остаток</t>
    </r>
    <r>
      <rPr>
        <b val="true"/>
        <sz val="11"/>
        <color rgb="FFFF0000"/>
        <rFont val="Calibri"/>
        <family val="2"/>
        <charset val="204"/>
      </rPr>
      <t xml:space="preserve"> 50565</t>
    </r>
  </si>
  <si>
    <t xml:space="preserve">УЦН</t>
  </si>
  <si>
    <t xml:space="preserve">Ruijie коммутаторы</t>
  </si>
  <si>
    <t xml:space="preserve">EC:4C:4D:5C:61:8B</t>
  </si>
  <si>
    <t xml:space="preserve">М. Трутнев (18.05.2020)</t>
  </si>
  <si>
    <t xml:space="preserve">Р-телеком</t>
  </si>
  <si>
    <t xml:space="preserve">EC:4C:4D:65:39:FD</t>
  </si>
  <si>
    <t xml:space="preserve">А.Чернев (27.07.2020)</t>
  </si>
  <si>
    <t xml:space="preserve">остаток 40500</t>
  </si>
  <si>
    <t xml:space="preserve">PLC</t>
  </si>
  <si>
    <t xml:space="preserve">ec:4c:4d:5d:00:00</t>
  </si>
  <si>
    <t xml:space="preserve">ec:4c:4d:5e:ff:ff</t>
  </si>
  <si>
    <t xml:space="preserve">C.Краюшкин (запросил 10200 адресов)</t>
  </si>
  <si>
    <t xml:space="preserve">ec:4c:4d:5f:00:00</t>
  </si>
  <si>
    <t xml:space="preserve">ec:4c:4d:60:ff:ff</t>
  </si>
  <si>
    <t xml:space="preserve">C.Краюшкин (запросил до конца 2016 года )</t>
  </si>
  <si>
    <t xml:space="preserve">Proscend</t>
  </si>
  <si>
    <t xml:space="preserve">ec:4c:4d:61:00:00</t>
  </si>
  <si>
    <t xml:space="preserve">ec:4c:4d:61:00:f2</t>
  </si>
  <si>
    <t xml:space="preserve">на склад (Посл. Миля)</t>
  </si>
  <si>
    <t xml:space="preserve">ec:4c:4d:61:00:f3</t>
  </si>
  <si>
    <t xml:space="preserve">ec:4c:4d:62:ff:ff</t>
  </si>
  <si>
    <t xml:space="preserve">C.Краюшкин (запросил  до конца лета 2017 )</t>
  </si>
  <si>
    <t xml:space="preserve">STB</t>
  </si>
  <si>
    <t xml:space="preserve">ec:4c:4d:63:00:00</t>
  </si>
  <si>
    <t xml:space="preserve">ec:4c:4d:65:07:07</t>
  </si>
  <si>
    <t xml:space="preserve">C.Иванов (запросил под STB, 11.09.2018)</t>
  </si>
  <si>
    <t xml:space="preserve">Коммутаторы</t>
  </si>
  <si>
    <t xml:space="preserve">EC:4C:4D:65:07:08 </t>
  </si>
  <si>
    <t xml:space="preserve">EC:4C:4D:65:19:A0</t>
  </si>
  <si>
    <t xml:space="preserve">EC:4C:4D:65:55:28</t>
  </si>
  <si>
    <t xml:space="preserve">УЦН коммутаторы</t>
  </si>
  <si>
    <t xml:space="preserve">EC:4C:4D:65:39:BC</t>
  </si>
  <si>
    <t xml:space="preserve">Ethernet switch infra</t>
  </si>
  <si>
    <t xml:space="preserve">EC:4C:4D:65:3A:24</t>
  </si>
  <si>
    <t xml:space="preserve">А.Чернев(16.11.2020)</t>
  </si>
  <si>
    <r>
      <rPr>
        <sz val="11"/>
        <color rgb="FFFF0000"/>
        <rFont val="Calibri"/>
        <family val="2"/>
        <charset val="1"/>
      </rPr>
      <t xml:space="preserve">На 16.11.2020, остаток </t>
    </r>
    <r>
      <rPr>
        <b val="true"/>
        <sz val="11"/>
        <color rgb="FFFF0000"/>
        <rFont val="Calibri"/>
        <family val="2"/>
        <charset val="204"/>
      </rPr>
      <t xml:space="preserve">6916</t>
    </r>
  </si>
  <si>
    <t xml:space="preserve">SWITRON-IPTV-1500</t>
  </si>
  <si>
    <t xml:space="preserve">EC:4C:4D:65:55:29</t>
  </si>
  <si>
    <t xml:space="preserve">EC:4C:4D:74:97:68</t>
  </si>
  <si>
    <t xml:space="preserve">С.Иванов, STB ( 23.03.2017)</t>
  </si>
  <si>
    <t xml:space="preserve">EC:4C:4D:74:97:69</t>
  </si>
  <si>
    <t xml:space="preserve">EC:4C:4D:77:a4:ff</t>
  </si>
  <si>
    <t xml:space="preserve">C.Краюшкин (03.05.2017 )</t>
  </si>
  <si>
    <t xml:space="preserve">FTTB</t>
  </si>
  <si>
    <t xml:space="preserve">EC:4C:4D:77:a5:00</t>
  </si>
  <si>
    <t xml:space="preserve">EC:4C:4D:96:29:7f</t>
  </si>
  <si>
    <t xml:space="preserve">С.Иванов, FTTB ( 24.07.2017)</t>
  </si>
  <si>
    <t xml:space="preserve">EC:4C:4D:96:29:80</t>
  </si>
  <si>
    <t xml:space="preserve">EC:4C:4D:b4:ad:ff</t>
  </si>
  <si>
    <t xml:space="preserve">С.Иванов, FTTB ( 29.11.2017) </t>
  </si>
  <si>
    <t xml:space="preserve">EC:4C:4D:b4:ae:00</t>
  </si>
  <si>
    <t xml:space="preserve">EC:4C:4D:b7:bb:40</t>
  </si>
  <si>
    <t xml:space="preserve">C.Краюшкин (07.03.2018 ) </t>
  </si>
  <si>
    <t xml:space="preserve">EC:4C:4D:b7:bb:41</t>
  </si>
  <si>
    <t xml:space="preserve">EC:4C:4D:c9:56:c0</t>
  </si>
  <si>
    <t xml:space="preserve">С.Иванов, FTTB ( 29.03.2018), </t>
  </si>
  <si>
    <t xml:space="preserve">EC:4C:4D:c9:56:c1</t>
  </si>
  <si>
    <t xml:space="preserve">EC:4C:4D:cc:64:00</t>
  </si>
  <si>
    <t xml:space="preserve">C.Иванов (вместо Краюшкина, 12.09.2018)</t>
  </si>
  <si>
    <t xml:space="preserve">EC:4C:4D:cc:64:01</t>
  </si>
  <si>
    <t xml:space="preserve">EC:4C:4D:cf:2c:19</t>
  </si>
  <si>
    <t xml:space="preserve">С.Иванов, FTTB - по факту (2018), </t>
  </si>
  <si>
    <t xml:space="preserve">EC:4C:4D:cf:2c:20</t>
  </si>
  <si>
    <t xml:space="preserve">EC:4C:4D:de:ec:34</t>
  </si>
  <si>
    <t xml:space="preserve">С.Иванов, FTTB (12.09.2018)</t>
  </si>
  <si>
    <t xml:space="preserve">EC:4C:4D:de:ec:35</t>
  </si>
  <si>
    <t xml:space="preserve">EC:4C:4D:e1:f9:74</t>
  </si>
  <si>
    <t xml:space="preserve">С.Краюшкин (перенос от мая 2018)</t>
  </si>
  <si>
    <t xml:space="preserve">EC:4C:4D:e1:f9:75</t>
  </si>
  <si>
    <t xml:space="preserve">EC:4C:4D:E5:C4:F1</t>
  </si>
  <si>
    <t xml:space="preserve">С.Иванов, FTTB (09.10.2018)</t>
  </si>
  <si>
    <t xml:space="preserve">RX-11000(TAT)</t>
  </si>
  <si>
    <t xml:space="preserve">EC:4C:4D:E5:C4:F2</t>
  </si>
  <si>
    <t xml:space="preserve">EC:4C:4D:E7:80:14</t>
  </si>
  <si>
    <t xml:space="preserve">С.Иванов(13.11.2018)</t>
  </si>
  <si>
    <t xml:space="preserve">Wi-Fi камеры</t>
  </si>
  <si>
    <t xml:space="preserve">EC:4C:4D:E7:80:15</t>
  </si>
  <si>
    <t xml:space="preserve">EC:4C:4D:E7:A4:CC</t>
  </si>
  <si>
    <t xml:space="preserve">А. Жихарев(22.02.2019)</t>
  </si>
  <si>
    <t xml:space="preserve">EC:4C:4D:E7:A4:CD</t>
  </si>
  <si>
    <t xml:space="preserve">EC:4C:4D:E7:A6:C0</t>
  </si>
  <si>
    <t xml:space="preserve">А. Жихарев(25.02.2019)</t>
  </si>
  <si>
    <t xml:space="preserve">EC:4C:4D:E7:A6:C1</t>
  </si>
  <si>
    <t xml:space="preserve">EC:4C:4D:E7:A8:B4</t>
  </si>
  <si>
    <t xml:space="preserve">А. Жихарев(27.02.2019)</t>
  </si>
  <si>
    <t xml:space="preserve">EC:4C:4D:E7:A8:B5</t>
  </si>
  <si>
    <t xml:space="preserve">EC:4C:4D:E7:D3:C0</t>
  </si>
  <si>
    <t xml:space="preserve">А. Жихарев(28.03.2019)</t>
  </si>
  <si>
    <t xml:space="preserve">EC:4C:4D:E7:D3:C1</t>
  </si>
  <si>
    <t xml:space="preserve">EC:4C:4D:E8:36:C0</t>
  </si>
  <si>
    <t xml:space="preserve">А. Бондарчук(03.04.2019)</t>
  </si>
  <si>
    <t xml:space="preserve">EC:4C:4D:E8:36:C1</t>
  </si>
  <si>
    <t xml:space="preserve">EC:4C:4D:E8:4A:5C</t>
  </si>
  <si>
    <t xml:space="preserve">А. Жихарев (03.06.2019)</t>
  </si>
  <si>
    <t xml:space="preserve">EC:4C:4D:E8:4A:5D</t>
  </si>
  <si>
    <t xml:space="preserve">EC:4C:4D:E8:4C:9A</t>
  </si>
  <si>
    <t xml:space="preserve">остаток</t>
  </si>
  <si>
    <t xml:space="preserve">Освободился 18.02.2019</t>
  </si>
  <si>
    <t xml:space="preserve">Fast 1744, V4</t>
  </si>
  <si>
    <t xml:space="preserve">EC:4C:4D:E8:4C:9B</t>
  </si>
  <si>
    <t xml:space="preserve">EC:4C:4D:EA:D4:43</t>
  </si>
  <si>
    <t xml:space="preserve">EC:4C:4D:EA:D4:44</t>
  </si>
  <si>
    <t xml:space="preserve">EC:4C:4D:EB:70:83</t>
  </si>
  <si>
    <t xml:space="preserve">С.Иванов(30.11.2018)</t>
  </si>
  <si>
    <t xml:space="preserve">МГТС</t>
  </si>
  <si>
    <t xml:space="preserve">EC:4C:4D:EB:70:84</t>
  </si>
  <si>
    <t xml:space="preserve">EC:4C:4D:EB:C3:03</t>
  </si>
  <si>
    <t xml:space="preserve">С.Иванов(29.12.2018)</t>
  </si>
  <si>
    <t xml:space="preserve">МТС</t>
  </si>
  <si>
    <t xml:space="preserve">EC:4C:4D:EB:C3:04</t>
  </si>
  <si>
    <t xml:space="preserve">EC:4C:4D:EC:13:F3</t>
  </si>
  <si>
    <t xml:space="preserve">С.Иванов(18.01.2019)</t>
  </si>
  <si>
    <t xml:space="preserve">EC:4C:4D:EC:13:F4</t>
  </si>
  <si>
    <t xml:space="preserve">EC:4C:4D:EC:66:73</t>
  </si>
  <si>
    <t xml:space="preserve">С.Иванов(15.02.2019)</t>
  </si>
  <si>
    <t xml:space="preserve">EC:4C:4D:EC:66:74</t>
  </si>
  <si>
    <t xml:space="preserve">EC:4C:4D:EC:7A:5F</t>
  </si>
  <si>
    <t xml:space="preserve">А. Жихарев(18.02.2019)</t>
  </si>
  <si>
    <t xml:space="preserve">EC:4C:4D:EC:7A:60</t>
  </si>
  <si>
    <t xml:space="preserve">EC:4C:4D:ED:20:C7</t>
  </si>
  <si>
    <t xml:space="preserve">С.Иванов(12.03.2019)</t>
  </si>
  <si>
    <t xml:space="preserve">EC:4C:4D:ED:20:C8</t>
  </si>
  <si>
    <t xml:space="preserve">EC:4C:4D:ED:70:77</t>
  </si>
  <si>
    <t xml:space="preserve">А. Жихарев(08.05.2019)</t>
  </si>
  <si>
    <t xml:space="preserve">PLC-RT500-1</t>
  </si>
  <si>
    <t xml:space="preserve">EC:4C:4D:ED:70:78</t>
  </si>
  <si>
    <t xml:space="preserve">EC:4C:4D:ED:89:77</t>
  </si>
  <si>
    <t xml:space="preserve">А. Бондарчук(07.06.2019)</t>
  </si>
  <si>
    <t xml:space="preserve">RX-22311</t>
  </si>
  <si>
    <t xml:space="preserve">EC:4C:4D:ED:89:78</t>
  </si>
  <si>
    <t xml:space="preserve">EC:4C:4D:ED:98:77</t>
  </si>
  <si>
    <t xml:space="preserve">С.Иванов(02.09.2019)</t>
  </si>
  <si>
    <t xml:space="preserve">PLC RP-1001</t>
  </si>
  <si>
    <t xml:space="preserve">EC:4C:4D:ED:98:78</t>
  </si>
  <si>
    <t xml:space="preserve">EC:4C:4D:ED:EC:23</t>
  </si>
  <si>
    <t xml:space="preserve">А.Бондарчук (10.09.2019)</t>
  </si>
  <si>
    <t xml:space="preserve">EC:4C:4D:ED:EC:24</t>
  </si>
  <si>
    <t xml:space="preserve">EC:4C:4D:ED:EC:59</t>
  </si>
  <si>
    <t xml:space="preserve">А. Жихарев (09.10.2019)</t>
  </si>
  <si>
    <t xml:space="preserve">PLC RP-901</t>
  </si>
  <si>
    <t xml:space="preserve">EC:4C:4D:ED:EC:5A</t>
  </si>
  <si>
    <t xml:space="preserve">EC:4C:4D:EE:13:69</t>
  </si>
  <si>
    <t xml:space="preserve">А.Бондарчук (16.10.2019)</t>
  </si>
  <si>
    <t xml:space="preserve">PLC RP-1001 </t>
  </si>
  <si>
    <t xml:space="preserve">EC:4C:4D:EE:13:6A</t>
  </si>
  <si>
    <t xml:space="preserve">EC:4C:4D:EE:4E:01</t>
  </si>
  <si>
    <t xml:space="preserve">EC:4C:4D:EE:4E:02</t>
  </si>
  <si>
    <t xml:space="preserve">EC:4C:4D:EE:55:CD</t>
  </si>
  <si>
    <t xml:space="preserve">PLC RP-1001 T&amp;W </t>
  </si>
  <si>
    <t xml:space="preserve">EC:4C:4D:EE:55:CE</t>
  </si>
  <si>
    <t xml:space="preserve">EC:4C:4D:EE:CA:FD</t>
  </si>
  <si>
    <t xml:space="preserve">А.Бондарчук (23.10.2019)</t>
  </si>
  <si>
    <t xml:space="preserve">RP-501-1 </t>
  </si>
  <si>
    <t xml:space="preserve">EC:4C:4D:EE:CA:FE</t>
  </si>
  <si>
    <t xml:space="preserve">EC:4C:4D:EF:03:CD</t>
  </si>
  <si>
    <t xml:space="preserve">А.Бондарчук (02.12.2019)</t>
  </si>
  <si>
    <t xml:space="preserve">ONT GPON plug</t>
  </si>
  <si>
    <t xml:space="preserve">EC:4C:4D:EF:03:CE</t>
  </si>
  <si>
    <t xml:space="preserve">EC:4C:4D:EF:26:F5</t>
  </si>
  <si>
    <t xml:space="preserve">А. Бондарчук(16.12.2019)</t>
  </si>
  <si>
    <t xml:space="preserve">EC:4C:4D:EF:26:F6</t>
  </si>
  <si>
    <t xml:space="preserve">EC:4C:4D:EF:4E:D7</t>
  </si>
  <si>
    <t xml:space="preserve">А.Жихарев (19.12.2019)</t>
  </si>
  <si>
    <t xml:space="preserve">EC:4C:4D:EF:4E:D8</t>
  </si>
  <si>
    <t xml:space="preserve">EC:4C:4D:EF:7D:B7</t>
  </si>
  <si>
    <t xml:space="preserve">А. Бондарчук (15.01.2020)</t>
  </si>
  <si>
    <t xml:space="preserve">Уфанет</t>
  </si>
  <si>
    <t xml:space="preserve">GPON ONT</t>
  </si>
  <si>
    <t xml:space="preserve">EC:4C:4D:EF:7D:B8</t>
  </si>
  <si>
    <t xml:space="preserve">EC:4C:4D:EF:7D:D2</t>
  </si>
  <si>
    <t xml:space="preserve">И. Степаненко (18.02.2020)</t>
  </si>
  <si>
    <t xml:space="preserve">RP-1001</t>
  </si>
  <si>
    <t xml:space="preserve">EC:4C:4D:EF:7D:D3</t>
  </si>
  <si>
    <t xml:space="preserve">EC:4C:4D:EF:D4:12</t>
  </si>
  <si>
    <t xml:space="preserve">А. Бондарчук (25.02.2020)</t>
  </si>
  <si>
    <t xml:space="preserve">901RT V2</t>
  </si>
  <si>
    <t xml:space="preserve">EC:4C:4D:EF:D4:13</t>
  </si>
  <si>
    <t xml:space="preserve">EC:4C:4D:EF:F9:E2</t>
  </si>
  <si>
    <t xml:space="preserve">А. Бондарчук (18.03.2020)</t>
  </si>
  <si>
    <t xml:space="preserve">Остаток 1566</t>
  </si>
  <si>
    <t xml:space="preserve">STB РТК</t>
  </si>
  <si>
    <t xml:space="preserve">EC:4C:4D:F0:00:00</t>
  </si>
  <si>
    <t xml:space="preserve">EC:4C:4D:F7:FF:FF</t>
  </si>
  <si>
    <t xml:space="preserve">С.Иванов(11.03.2019)</t>
  </si>
  <si>
    <t xml:space="preserve">Баштел</t>
  </si>
  <si>
    <t xml:space="preserve">F@st1744v4</t>
  </si>
  <si>
    <t xml:space="preserve">EC:4C:4D:F8:00:00</t>
  </si>
  <si>
    <t xml:space="preserve">EC:4C:4D:FA:87:A8</t>
  </si>
  <si>
    <t xml:space="preserve">С.Иванов(23.05.2019)</t>
  </si>
  <si>
    <t xml:space="preserve">Коммутаторы raisecom</t>
  </si>
  <si>
    <t xml:space="preserve">EC:4C:4D:FA:87:A9</t>
  </si>
  <si>
    <t xml:space="preserve">EC:4C:4D:FA:9B:31</t>
  </si>
  <si>
    <t xml:space="preserve">А.Гулько(29.08.2019)</t>
  </si>
  <si>
    <t xml:space="preserve">РЖД</t>
  </si>
  <si>
    <t xml:space="preserve">Т-150</t>
  </si>
  <si>
    <t xml:space="preserve">EC:4C:4D:FA:9B:32</t>
  </si>
  <si>
    <t xml:space="preserve">EC:4C:4D:FA:9F:19</t>
  </si>
  <si>
    <t xml:space="preserve">С.Филимонов (16.09.2019)</t>
  </si>
  <si>
    <t xml:space="preserve">ИНФРА БШПД МЕГАФОН </t>
  </si>
  <si>
    <t xml:space="preserve">RT-BR24-WFN14-VH,v1.1</t>
  </si>
  <si>
    <t xml:space="preserve">EC:4C:4D:FA:9F:1A</t>
  </si>
  <si>
    <t xml:space="preserve">EC:4C:4D:FA:A0:1B</t>
  </si>
  <si>
    <t xml:space="preserve">Н.Исаев (20.12.2019)</t>
  </si>
  <si>
    <t xml:space="preserve">F@st1704</t>
  </si>
  <si>
    <t xml:space="preserve">EC:4C:4D:FA:A0:1C</t>
  </si>
  <si>
    <t xml:space="preserve">EC:4C:4D:FB:8E:B7</t>
  </si>
  <si>
    <t xml:space="preserve">А. Бондарчук (17.01.20)</t>
  </si>
  <si>
    <t xml:space="preserve">EC:4C:4D:FB:8E:B8</t>
  </si>
  <si>
    <t xml:space="preserve">EC:4C:4D:FE:0F:F7</t>
  </si>
  <si>
    <t xml:space="preserve">А. Бондарчук (21.02.20)</t>
  </si>
  <si>
    <t xml:space="preserve">EC:4C:4D:FE:0F:F8</t>
  </si>
  <si>
    <t xml:space="preserve">EC:4C:4D:FE:5F:A7</t>
  </si>
  <si>
    <t xml:space="preserve">А. Жихарев (10.03.2020)</t>
  </si>
  <si>
    <t xml:space="preserve">EC:4C:4D:FE:5F:A8</t>
  </si>
  <si>
    <t xml:space="preserve">EC:4C:4D:FE:AD:C7</t>
  </si>
  <si>
    <t xml:space="preserve">А. Жихарев (17.04.2020)</t>
  </si>
  <si>
    <t xml:space="preserve">Fast1704RT</t>
  </si>
  <si>
    <t xml:space="preserve">EC:4C:4D:FE:AD:C8</t>
  </si>
  <si>
    <t xml:space="preserve">EC:4C:4D:FF:4A:07</t>
  </si>
  <si>
    <t xml:space="preserve">С.Иванов (06.05.2020)</t>
  </si>
  <si>
    <t xml:space="preserve">PLC RP1201-TR</t>
  </si>
  <si>
    <t xml:space="preserve">EC:4C:4D:FF:4A:08</t>
  </si>
  <si>
    <t xml:space="preserve">EC:4C:4D:FF:99:B7</t>
  </si>
  <si>
    <t xml:space="preserve">А. Бондарчук (27.05.2020)</t>
  </si>
  <si>
    <r>
      <rPr>
        <sz val="11"/>
        <color rgb="FFFF0000"/>
        <rFont val="Calibri"/>
        <family val="2"/>
        <charset val="1"/>
      </rPr>
      <t xml:space="preserve">Остаток</t>
    </r>
    <r>
      <rPr>
        <b val="true"/>
        <sz val="11"/>
        <color rgb="FFFF0000"/>
        <rFont val="Calibri"/>
        <family val="2"/>
        <charset val="204"/>
      </rPr>
      <t xml:space="preserve"> 5705</t>
    </r>
  </si>
  <si>
    <t xml:space="preserve">Samples</t>
  </si>
  <si>
    <t xml:space="preserve">ec:4c:4d:ff:b0:00</t>
  </si>
  <si>
    <t xml:space="preserve">ec:4c:4d:ff:ff:ff</t>
  </si>
  <si>
    <t xml:space="preserve">ec:4c:4d:ff:b0:32</t>
  </si>
  <si>
    <t xml:space="preserve">Запрос от М. Трутнева (Mitrastar)</t>
  </si>
  <si>
    <t xml:space="preserve">Switches</t>
  </si>
  <si>
    <t xml:space="preserve">ec:4c:4d:ff:b0:33</t>
  </si>
  <si>
    <t xml:space="preserve">ec:4c:4d:ff:b0:38</t>
  </si>
  <si>
    <r>
      <rPr>
        <sz val="11"/>
        <color rgb="FFFF0000"/>
        <rFont val="Calibri"/>
        <family val="2"/>
        <charset val="1"/>
      </rPr>
      <t xml:space="preserve">Proscend, Switches </t>
    </r>
    <r>
      <rPr>
        <sz val="11"/>
        <color rgb="FF4F6228"/>
        <rFont val="Calibri"/>
        <family val="2"/>
        <charset val="204"/>
      </rPr>
      <t xml:space="preserve">(not confirmed)</t>
    </r>
  </si>
  <si>
    <t xml:space="preserve">Eth</t>
  </si>
  <si>
    <t xml:space="preserve">ec:4c:4d:ff:b0:39</t>
  </si>
  <si>
    <t xml:space="preserve">ec:4c:4d:ff:b0:3a</t>
  </si>
  <si>
    <t xml:space="preserve">Raisecom, Switches</t>
  </si>
  <si>
    <t xml:space="preserve">LastMile</t>
  </si>
  <si>
    <t xml:space="preserve">ec:4c:4d:ff:b0:3b</t>
  </si>
  <si>
    <t xml:space="preserve">ec:4c:4d:ff:b0:6c</t>
  </si>
  <si>
    <t xml:space="preserve">Raisecom, LM Samples, Order_1</t>
  </si>
  <si>
    <t xml:space="preserve">ec:4c:4d:ff:b0:6d</t>
  </si>
  <si>
    <t xml:space="preserve">ec:4c:4d:ff:b0:9e</t>
  </si>
  <si>
    <r>
      <rPr>
        <sz val="11"/>
        <color rgb="FFFF0000"/>
        <rFont val="Calibri"/>
        <family val="2"/>
        <charset val="1"/>
      </rPr>
      <t xml:space="preserve">Raycom (IMUX samples) </t>
    </r>
    <r>
      <rPr>
        <sz val="11"/>
        <color rgb="FF595959"/>
        <rFont val="Calibri"/>
        <family val="2"/>
        <charset val="204"/>
      </rPr>
      <t xml:space="preserve">(requested, not confirmed)</t>
    </r>
  </si>
  <si>
    <t xml:space="preserve">ec:4c:4d:ff:b0:9f</t>
  </si>
  <si>
    <t xml:space="preserve">ec:4c:4d:ff:b0:b2</t>
  </si>
  <si>
    <t xml:space="preserve">Edge-Core, Samples </t>
  </si>
  <si>
    <t xml:space="preserve">ec:4c:4d:ff:b0:b3</t>
  </si>
  <si>
    <t xml:space="preserve">ec:4c:4d:ff:b0:c6</t>
  </si>
  <si>
    <r>
      <rPr>
        <sz val="11"/>
        <color rgb="FFFF0000"/>
        <rFont val="Calibri"/>
        <family val="2"/>
        <charset val="1"/>
      </rPr>
      <t xml:space="preserve">Tejas, Samples </t>
    </r>
    <r>
      <rPr>
        <sz val="11"/>
        <color rgb="FF595959"/>
        <rFont val="Calibri"/>
        <family val="2"/>
        <charset val="204"/>
      </rPr>
      <t xml:space="preserve">(planning, not confirmed)</t>
    </r>
  </si>
  <si>
    <t xml:space="preserve">Raisecom 2624GE (О.Славкин), 06.09.2018</t>
  </si>
  <si>
    <t xml:space="preserve">ec:4c:4d:ff:b0:c8</t>
  </si>
  <si>
    <t xml:space="preserve">ec:4c:4d:ff:b0:fa</t>
  </si>
  <si>
    <t xml:space="preserve">Raisecom, Switches (Д. Игнатьев)</t>
  </si>
  <si>
    <t xml:space="preserve">ec:4c:4d:ff:b0:fb</t>
  </si>
  <si>
    <t xml:space="preserve">ec:4c:4d:ff:b1:22</t>
  </si>
  <si>
    <t xml:space="preserve">STB (A.Лобанов)</t>
  </si>
  <si>
    <t xml:space="preserve">Iritel</t>
  </si>
  <si>
    <t xml:space="preserve">ec:4c:4d:ff:b1:23</t>
  </si>
  <si>
    <t xml:space="preserve">ec:4c:4d:ff:b1:2c</t>
  </si>
  <si>
    <t xml:space="preserve">Iritel (Samples, for RTK inspection)</t>
  </si>
  <si>
    <t xml:space="preserve">R202i-VM</t>
  </si>
  <si>
    <t xml:space="preserve">ec:4c:4d:ff:b1:2d</t>
  </si>
  <si>
    <t xml:space="preserve">ec:4c:4d:ff:b1:2e</t>
  </si>
  <si>
    <t xml:space="preserve">Raisecom 3G router (О.Славкин, тестир.)</t>
  </si>
  <si>
    <t xml:space="preserve">Routers</t>
  </si>
  <si>
    <t xml:space="preserve">ec:4c:4d:ff:b1:2f</t>
  </si>
  <si>
    <t xml:space="preserve">ec:4c:4d:ff:b1:5e</t>
  </si>
  <si>
    <t xml:space="preserve">Routers (С.Иванов)</t>
  </si>
  <si>
    <t xml:space="preserve">ec:4c:4d:ff:b1:5f</t>
  </si>
  <si>
    <t xml:space="preserve">ec:4c:4d:ff:b2:14</t>
  </si>
  <si>
    <t xml:space="preserve">Ligo, БШПД для Таттелекома</t>
  </si>
  <si>
    <t xml:space="preserve">KeyMile</t>
  </si>
  <si>
    <t xml:space="preserve">ec:4c:4d:ff:b2:15</t>
  </si>
  <si>
    <t xml:space="preserve">ec:4c:4d:ff:b2:aa</t>
  </si>
  <si>
    <t xml:space="preserve">C.Филимонов, 17.04.2018</t>
  </si>
  <si>
    <t xml:space="preserve">ec:4c:4d:ff:b2:ab</t>
  </si>
  <si>
    <t xml:space="preserve">ec:4c:4d:ff:b2:ba</t>
  </si>
  <si>
    <t xml:space="preserve">О.Славкин, 24.07.2018 (PoE коммутаторы)</t>
  </si>
  <si>
    <t xml:space="preserve">ec:4c:4d:ff:b2:bb</t>
  </si>
  <si>
    <t xml:space="preserve">ec:4c:4d:ff:b3:52</t>
  </si>
  <si>
    <t xml:space="preserve">T-150 (С.Филимонов), 22.08.2018</t>
  </si>
  <si>
    <t xml:space="preserve">Казмунай-2</t>
  </si>
  <si>
    <t xml:space="preserve">ec:4c:4d:ff:b3:53</t>
  </si>
  <si>
    <t xml:space="preserve">ec:4c:4d:ff:ba:99</t>
  </si>
  <si>
    <t xml:space="preserve">T-150 (С.Филимонов), 25.10.2018</t>
  </si>
  <si>
    <t xml:space="preserve">ec:4c:4d:ff:ba:9a</t>
  </si>
  <si>
    <t xml:space="preserve">ec:4c:4d:ff:bc:54</t>
  </si>
  <si>
    <t xml:space="preserve">T-150 (С.Филимонов), 26.10.2018</t>
  </si>
  <si>
    <t xml:space="preserve">ec:4c:4d:ff:bc:55</t>
  </si>
  <si>
    <t xml:space="preserve">ec:4c:4d:ff:c0:3c</t>
  </si>
  <si>
    <t xml:space="preserve">T-150 (С.Филимонов), 01.11.2018</t>
  </si>
  <si>
    <t xml:space="preserve">STB Ростелеком</t>
  </si>
  <si>
    <t xml:space="preserve">образцы</t>
  </si>
  <si>
    <t xml:space="preserve">ec:4c:4d:ff:c0:3d</t>
  </si>
  <si>
    <t xml:space="preserve">ec:4c:4d:ff:c0:40</t>
  </si>
  <si>
    <t xml:space="preserve">Жихарев Алексей, 13.11.2018</t>
  </si>
  <si>
    <t xml:space="preserve">ec:4c:4d:ff:c0:41</t>
  </si>
  <si>
    <t xml:space="preserve">ec:4c:4d:ff:C0:54</t>
  </si>
  <si>
    <t xml:space="preserve">Жихарев Алексей, 20.11.2019</t>
  </si>
  <si>
    <t xml:space="preserve">ЯЖД</t>
  </si>
  <si>
    <t xml:space="preserve">ec:4c:4d:ff:C0:55</t>
  </si>
  <si>
    <t xml:space="preserve">ec:4c:4d:ff:C0:64</t>
  </si>
  <si>
    <t xml:space="preserve">И.Пшеничников, 16.01.2019 (2624GE коммутаторы)</t>
  </si>
  <si>
    <t xml:space="preserve">INFRA</t>
  </si>
  <si>
    <t xml:space="preserve">тестовые образцы коммутаторов VEON</t>
  </si>
  <si>
    <t xml:space="preserve">ec:4c:4d:ff:C0:65</t>
  </si>
  <si>
    <t xml:space="preserve">ec:4c:4d:ff:C0:69</t>
  </si>
  <si>
    <t xml:space="preserve">М. Трутнев (28.02.19)</t>
  </si>
  <si>
    <t xml:space="preserve">MESH тестовые образцы</t>
  </si>
  <si>
    <t xml:space="preserve">ec:4c:4d:ff:C0:6A</t>
  </si>
  <si>
    <t xml:space="preserve">ec:4c:4d:ff:c1:59</t>
  </si>
  <si>
    <t xml:space="preserve">А. Бондарчук (16.04.2019)</t>
  </si>
  <si>
    <t xml:space="preserve">ec:4c:4d:ff:c1:5a</t>
  </si>
  <si>
    <t xml:space="preserve">А. Гулько (30.04.2019)</t>
  </si>
  <si>
    <t xml:space="preserve">ec:4c:4d:ff:c1:5b</t>
  </si>
  <si>
    <t xml:space="preserve">А.Бондарчук (08.05.2019)</t>
  </si>
  <si>
    <t xml:space="preserve">ec:4c:4d:ff:c1:5c</t>
  </si>
  <si>
    <t xml:space="preserve">ec:4c:4d:ff:c1:5d</t>
  </si>
  <si>
    <t xml:space="preserve">А.Бондарчук (04.06.2019)</t>
  </si>
  <si>
    <t xml:space="preserve">ec:4c:4d:ff:c1:5e</t>
  </si>
  <si>
    <t xml:space="preserve">ec:4c:4d:ff:c1:61</t>
  </si>
  <si>
    <t xml:space="preserve">А.Бондарчук (05.06.2019)</t>
  </si>
  <si>
    <t xml:space="preserve">ec:4c:4d:ff:c1:62</t>
  </si>
  <si>
    <t xml:space="preserve">ec:4c:4d:ff:c1:72</t>
  </si>
  <si>
    <t xml:space="preserve">А.Бондарчук (04.07.2019)</t>
  </si>
  <si>
    <t xml:space="preserve">тестовые образцы raisecom</t>
  </si>
  <si>
    <t xml:space="preserve">ec:4c:4d:ff:c1:73</t>
  </si>
  <si>
    <t xml:space="preserve">EC:4C:4D:FF:C1:80</t>
  </si>
  <si>
    <t xml:space="preserve">А. Гулько (10.09.2019)</t>
  </si>
  <si>
    <t xml:space="preserve">plc</t>
  </si>
  <si>
    <t xml:space="preserve">EC:4C:4D:FF:C1:81</t>
  </si>
  <si>
    <t xml:space="preserve">EC:4C:4D:FF:C1:86</t>
  </si>
  <si>
    <t xml:space="preserve">А.Бондарчук (20.09.2019)</t>
  </si>
  <si>
    <t xml:space="preserve">Казань</t>
  </si>
  <si>
    <t xml:space="preserve">EC:4C:4D:FF:C1:87</t>
  </si>
  <si>
    <t xml:space="preserve">EC:4C:4D:FF:C1:89</t>
  </si>
  <si>
    <t xml:space="preserve">А.Гулько(25.09.2019)</t>
  </si>
  <si>
    <t xml:space="preserve">коммутатор veon</t>
  </si>
  <si>
    <t xml:space="preserve">EC:4C:4D:FF:C1:8A</t>
  </si>
  <si>
    <t xml:space="preserve">EC:4C:4D:FF:C1:8B</t>
  </si>
  <si>
    <t xml:space="preserve">А.Гулько(26.09.2019)</t>
  </si>
  <si>
    <t xml:space="preserve">EC:4C:4D:FF:C1:8С</t>
  </si>
  <si>
    <t xml:space="preserve">EC:4C:4D:FF:C1:8F</t>
  </si>
  <si>
    <t xml:space="preserve">А.Гулько(27.09.2019)</t>
  </si>
  <si>
    <t xml:space="preserve">коммутатор raisecom</t>
  </si>
  <si>
    <t xml:space="preserve">EC:4C:4D:FF:C1:90</t>
  </si>
  <si>
    <t xml:space="preserve">А.Гулько(16.10.2019)</t>
  </si>
  <si>
    <t xml:space="preserve">тесты</t>
  </si>
  <si>
    <t xml:space="preserve">SWITRONi12T</t>
  </si>
  <si>
    <t xml:space="preserve">EC:4C:4D:FF:C1:91</t>
  </si>
  <si>
    <t xml:space="preserve">EC:4C:4D:FF:C1:9A</t>
  </si>
  <si>
    <t xml:space="preserve">А. Жихарев (30.10.2019)</t>
  </si>
  <si>
    <t xml:space="preserve">ethernet switch</t>
  </si>
  <si>
    <t xml:space="preserve">OEM Raisecom</t>
  </si>
  <si>
    <t xml:space="preserve">EC:4C:4D:FF:C1:9B</t>
  </si>
  <si>
    <t xml:space="preserve">EC:4C:4D:FF:C2:3A</t>
  </si>
  <si>
    <t xml:space="preserve">А.Гулько (02.12.2019)</t>
  </si>
  <si>
    <t xml:space="preserve">EC:4C:4D:FF:C2:3B</t>
  </si>
  <si>
    <t xml:space="preserve">EC:4C:4D:FF:C2:4B</t>
  </si>
  <si>
    <t xml:space="preserve">А. Бондарчук (04.02.2020)</t>
  </si>
  <si>
    <t xml:space="preserve">EC:4C:4D:FF:C2:4C</t>
  </si>
  <si>
    <t xml:space="preserve">EC:4C:4D:FF:C2:B1</t>
  </si>
  <si>
    <t xml:space="preserve">А. Бондарчук (14.02.2020)</t>
  </si>
  <si>
    <t xml:space="preserve">тесты БШПД</t>
  </si>
  <si>
    <t xml:space="preserve">EC:4C:4D:FF:C2:B2</t>
  </si>
  <si>
    <t xml:space="preserve">EC:4C:4D:FF:C2:E3</t>
  </si>
  <si>
    <t xml:space="preserve">Н. Исаев (10.03.2020)</t>
  </si>
  <si>
    <t xml:space="preserve">EC:4C:4D:FF:C2:E4</t>
  </si>
  <si>
    <t xml:space="preserve">EC:4C:4D:FF:C3:15</t>
  </si>
  <si>
    <t xml:space="preserve">Все операторы</t>
  </si>
  <si>
    <t xml:space="preserve">RX-40011</t>
  </si>
  <si>
    <t xml:space="preserve">EC:4C:4D:FF:C3:16</t>
  </si>
  <si>
    <t xml:space="preserve">EC:4C:4D:FF:C3:48</t>
  </si>
  <si>
    <t xml:space="preserve">А. Бондарчук (21.05.2020)</t>
  </si>
  <si>
    <t xml:space="preserve">RTK6251</t>
  </si>
  <si>
    <t xml:space="preserve">EC:4C:4D:FF:C3:49</t>
  </si>
  <si>
    <t xml:space="preserve">EC:4C:4D:FF:C4:B0</t>
  </si>
  <si>
    <t xml:space="preserve">И. Степаненко (11.06.2020)</t>
  </si>
  <si>
    <t xml:space="preserve">MESH все операторы</t>
  </si>
  <si>
    <t xml:space="preserve">RX-40021</t>
  </si>
  <si>
    <t xml:space="preserve">EC:4C:4D:FF:C4:B1</t>
  </si>
  <si>
    <t xml:space="preserve">EC:4C:4D:FF:C4:E0</t>
  </si>
  <si>
    <t xml:space="preserve">А.Бондарчук (26.06.2020)</t>
  </si>
  <si>
    <t xml:space="preserve">RX-22321</t>
  </si>
  <si>
    <t xml:space="preserve">EC:4C:4D:FF:C4:E1</t>
  </si>
  <si>
    <t xml:space="preserve">EC:4C:4D:FF:C5:00</t>
  </si>
  <si>
    <t xml:space="preserve">И. Степаненко (19.08.2020)</t>
  </si>
  <si>
    <t xml:space="preserve">NBN</t>
  </si>
  <si>
    <t xml:space="preserve">RX-12100 </t>
  </si>
  <si>
    <t xml:space="preserve">EC:4C:4D:FF:C5:01</t>
  </si>
  <si>
    <t xml:space="preserve">EC:4C:4D:FF:C5:0C</t>
  </si>
  <si>
    <t xml:space="preserve">А.Бондарчук(21.09.2020)</t>
  </si>
  <si>
    <t xml:space="preserve">РТК STB</t>
  </si>
  <si>
    <t xml:space="preserve">switron-iptv-1500</t>
  </si>
  <si>
    <t xml:space="preserve">EC:4C:4D:FF:C5:0D</t>
  </si>
  <si>
    <t xml:space="preserve">EC:4C:4D:FF:C5:16</t>
  </si>
  <si>
    <t xml:space="preserve">А. Жихарев (22.10.2020)</t>
  </si>
  <si>
    <t xml:space="preserve">TAT ADSL</t>
  </si>
  <si>
    <t xml:space="preserve">RX-11000</t>
  </si>
  <si>
    <t xml:space="preserve">EC:4C:4D:FF:C5:17</t>
  </si>
  <si>
    <t xml:space="preserve">EC:4C:4D:FF:C5:3E</t>
  </si>
  <si>
    <t xml:space="preserve">Занято:</t>
  </si>
  <si>
    <t xml:space="preserve">Свободно: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</si>
</sst>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dd/mm/yyyy"/>
    <numFmt numFmtId="167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76092"/>
      <name val="Calibri"/>
      <family val="2"/>
      <charset val="1"/>
    </font>
    <font>
      <b val="true"/>
      <sz val="11"/>
      <color rgb="FF000000"/>
      <name val="Calibri"/>
      <family val="2"/>
      <charset val="186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4F6228"/>
      <name val="Calibri"/>
      <family val="2"/>
      <charset val="1"/>
    </font>
    <font>
      <sz val="11"/>
      <color rgb="FF4F6228"/>
      <name val="Calibri"/>
      <family val="2"/>
      <charset val="204"/>
    </font>
    <font>
      <sz val="11"/>
      <color rgb="FF595959"/>
      <name val="Calibri"/>
      <family val="2"/>
      <charset val="204"/>
    </font>
    <font>
      <sz val="11"/>
      <color rgb="FF595959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sz val="9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1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760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3" min="3" style="1" width="17.33"/>
    <col collapsed="false" customWidth="true" hidden="false" outlineLevel="0" max="4" min="4" style="2" width="18"/>
    <col collapsed="false" customWidth="true" hidden="false" outlineLevel="0" max="5" min="5" style="2" width="18.89"/>
    <col collapsed="false" customWidth="true" hidden="false" outlineLevel="0" max="6" min="6" style="0" width="14.55"/>
    <col collapsed="false" customWidth="false" hidden="false" outlineLevel="0" max="7" min="7" style="3" width="8.55"/>
  </cols>
  <sheetData>
    <row r="1" customFormat="false" ht="14.4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/>
      <c r="F1" s="4" t="s">
        <v>4</v>
      </c>
      <c r="G1" s="4" t="s">
        <v>5</v>
      </c>
    </row>
    <row r="2" customFormat="false" ht="14.4" hidden="false" customHeight="false" outlineLevel="0" collapsed="false">
      <c r="A2" s="6" t="s">
        <v>6</v>
      </c>
      <c r="B2" s="6" t="n">
        <v>33</v>
      </c>
      <c r="C2" s="7" t="n">
        <v>41927</v>
      </c>
      <c r="D2" s="8" t="s">
        <v>7</v>
      </c>
      <c r="E2" s="8" t="s">
        <v>8</v>
      </c>
      <c r="F2" s="0" t="n">
        <v>297</v>
      </c>
      <c r="G2" s="3" t="n">
        <f aca="false">F2/B2</f>
        <v>9</v>
      </c>
    </row>
    <row r="3" customFormat="false" ht="14.4" hidden="false" customHeight="false" outlineLevel="0" collapsed="false">
      <c r="A3" s="6" t="s">
        <v>9</v>
      </c>
      <c r="B3" s="6" t="n">
        <v>255</v>
      </c>
      <c r="C3" s="7" t="n">
        <v>41927</v>
      </c>
      <c r="D3" s="8" t="s">
        <v>8</v>
      </c>
      <c r="E3" s="8" t="s">
        <v>10</v>
      </c>
      <c r="F3" s="0" t="n">
        <v>510</v>
      </c>
      <c r="G3" s="3" t="n">
        <f aca="false">F3/B3</f>
        <v>2</v>
      </c>
    </row>
    <row r="4" customFormat="false" ht="14.4" hidden="false" customHeight="false" outlineLevel="0" collapsed="false">
      <c r="A4" s="6" t="s">
        <v>11</v>
      </c>
      <c r="B4" s="6" t="n">
        <v>1000</v>
      </c>
      <c r="C4" s="7" t="n">
        <v>42128</v>
      </c>
      <c r="D4" s="8" t="s">
        <v>12</v>
      </c>
      <c r="E4" s="8" t="s">
        <v>13</v>
      </c>
      <c r="F4" s="0" t="n">
        <v>9000</v>
      </c>
      <c r="G4" s="3" t="n">
        <f aca="false">F4/B4</f>
        <v>9</v>
      </c>
    </row>
    <row r="5" customFormat="false" ht="14.4" hidden="false" customHeight="false" outlineLevel="0" collapsed="false">
      <c r="A5" s="6" t="s">
        <v>11</v>
      </c>
      <c r="B5" s="6" t="n">
        <v>1000</v>
      </c>
      <c r="C5" s="7" t="n">
        <v>42153</v>
      </c>
      <c r="D5" s="8" t="s">
        <v>13</v>
      </c>
      <c r="E5" s="2" t="s">
        <v>14</v>
      </c>
      <c r="F5" s="0" t="n">
        <v>9000</v>
      </c>
      <c r="G5" s="3" t="n">
        <f aca="false">F5/B5</f>
        <v>9</v>
      </c>
    </row>
    <row r="6" customFormat="false" ht="14.4" hidden="false" customHeight="false" outlineLevel="0" collapsed="false">
      <c r="A6" s="6" t="s">
        <v>11</v>
      </c>
      <c r="B6" s="6" t="n">
        <v>1000</v>
      </c>
      <c r="C6" s="9" t="n">
        <v>42215</v>
      </c>
      <c r="D6" s="2" t="s">
        <v>14</v>
      </c>
      <c r="E6" s="8" t="s">
        <v>15</v>
      </c>
      <c r="F6" s="0" t="n">
        <v>9000</v>
      </c>
      <c r="G6" s="3" t="n">
        <f aca="false">F6/B6</f>
        <v>9</v>
      </c>
    </row>
    <row r="7" customFormat="false" ht="14.4" hidden="false" customHeight="false" outlineLevel="0" collapsed="false">
      <c r="A7" s="6" t="s">
        <v>16</v>
      </c>
      <c r="B7" s="6" t="n">
        <v>2</v>
      </c>
      <c r="C7" s="9" t="n">
        <v>42219</v>
      </c>
      <c r="D7" s="8" t="s">
        <v>17</v>
      </c>
      <c r="E7" s="8" t="s">
        <v>18</v>
      </c>
      <c r="F7" s="0" t="n">
        <v>2</v>
      </c>
      <c r="G7" s="3" t="n">
        <f aca="false">F7/B7</f>
        <v>1</v>
      </c>
    </row>
    <row r="8" customFormat="false" ht="14.4" hidden="false" customHeight="false" outlineLevel="0" collapsed="false">
      <c r="A8" s="6" t="s">
        <v>19</v>
      </c>
      <c r="B8" s="6" t="n">
        <v>143</v>
      </c>
      <c r="C8" s="7" t="n">
        <v>42241</v>
      </c>
      <c r="D8" s="8" t="s">
        <v>20</v>
      </c>
      <c r="E8" s="8" t="s">
        <v>21</v>
      </c>
      <c r="F8" s="0" t="n">
        <v>286</v>
      </c>
      <c r="G8" s="3" t="n">
        <f aca="false">F8/B8</f>
        <v>2</v>
      </c>
    </row>
    <row r="9" customFormat="false" ht="14.4" hidden="false" customHeight="false" outlineLevel="0" collapsed="false">
      <c r="A9" s="6" t="s">
        <v>22</v>
      </c>
      <c r="B9" s="6" t="n">
        <v>2446</v>
      </c>
      <c r="C9" s="7" t="n">
        <v>42241</v>
      </c>
      <c r="D9" s="8" t="s">
        <v>23</v>
      </c>
      <c r="E9" s="2" t="s">
        <v>24</v>
      </c>
      <c r="F9" s="0" t="n">
        <v>4892</v>
      </c>
      <c r="G9" s="3" t="n">
        <f aca="false">F9/B9</f>
        <v>2</v>
      </c>
    </row>
    <row r="10" customFormat="false" ht="14.4" hidden="false" customHeight="false" outlineLevel="0" collapsed="false">
      <c r="A10" s="6" t="s">
        <v>25</v>
      </c>
      <c r="B10" s="6" t="n">
        <v>90</v>
      </c>
      <c r="C10" s="7" t="n">
        <v>42242</v>
      </c>
      <c r="D10" s="8" t="s">
        <v>26</v>
      </c>
      <c r="E10" s="8" t="s">
        <v>27</v>
      </c>
      <c r="F10" s="0" t="n">
        <v>180</v>
      </c>
      <c r="G10" s="3" t="n">
        <f aca="false">F10/B10</f>
        <v>2</v>
      </c>
    </row>
    <row r="11" customFormat="false" ht="14.4" hidden="false" customHeight="false" outlineLevel="0" collapsed="false">
      <c r="A11" s="6" t="s">
        <v>19</v>
      </c>
      <c r="B11" s="6" t="n">
        <v>20</v>
      </c>
      <c r="C11" s="7" t="n">
        <v>42244</v>
      </c>
      <c r="D11" s="8" t="s">
        <v>28</v>
      </c>
      <c r="E11" s="8" t="s">
        <v>29</v>
      </c>
      <c r="F11" s="0" t="n">
        <v>40</v>
      </c>
      <c r="G11" s="3" t="n">
        <f aca="false">F11/B11</f>
        <v>2</v>
      </c>
    </row>
    <row r="12" customFormat="false" ht="14.4" hidden="false" customHeight="false" outlineLevel="0" collapsed="false">
      <c r="A12" s="8" t="s">
        <v>30</v>
      </c>
      <c r="B12" s="6" t="n">
        <v>158</v>
      </c>
      <c r="C12" s="7" t="n">
        <v>42300</v>
      </c>
      <c r="D12" s="8" t="s">
        <v>31</v>
      </c>
      <c r="E12" s="2" t="s">
        <v>32</v>
      </c>
    </row>
    <row r="13" customFormat="false" ht="14.4" hidden="false" customHeight="false" outlineLevel="0" collapsed="false">
      <c r="A13" s="6" t="s">
        <v>19</v>
      </c>
      <c r="B13" s="6" t="n">
        <v>15</v>
      </c>
      <c r="C13" s="7" t="n">
        <v>42347</v>
      </c>
      <c r="D13" s="2" t="s">
        <v>33</v>
      </c>
      <c r="E13" s="2" t="s">
        <v>34</v>
      </c>
      <c r="F13" s="0" t="n">
        <v>45</v>
      </c>
      <c r="G13" s="3" t="n">
        <f aca="false">F13/B13</f>
        <v>3</v>
      </c>
    </row>
    <row r="14" customFormat="false" ht="14.4" hidden="false" customHeight="false" outlineLevel="0" collapsed="false">
      <c r="A14" s="6" t="s">
        <v>19</v>
      </c>
      <c r="B14" s="6" t="n">
        <v>66</v>
      </c>
      <c r="C14" s="10" t="n">
        <v>42472</v>
      </c>
      <c r="D14" s="2" t="s">
        <v>35</v>
      </c>
      <c r="E14" s="2" t="s">
        <v>36</v>
      </c>
      <c r="F14" s="0" t="n">
        <v>132</v>
      </c>
      <c r="G14" s="3" t="n">
        <f aca="false">F14/B14</f>
        <v>2</v>
      </c>
    </row>
    <row r="15" customFormat="false" ht="14.4" hidden="false" customHeight="false" outlineLevel="0" collapsed="false">
      <c r="A15" s="6" t="s">
        <v>22</v>
      </c>
      <c r="B15" s="6" t="n">
        <v>1734</v>
      </c>
      <c r="C15" s="10" t="n">
        <v>42472</v>
      </c>
      <c r="D15" s="2" t="s">
        <v>37</v>
      </c>
      <c r="E15" s="2" t="s">
        <v>38</v>
      </c>
      <c r="F15" s="0" t="n">
        <v>3468</v>
      </c>
      <c r="G15" s="3" t="n">
        <f aca="false">F15/B15</f>
        <v>2</v>
      </c>
    </row>
    <row r="16" customFormat="false" ht="14.4" hidden="false" customHeight="false" outlineLevel="0" collapsed="false">
      <c r="A16" s="6" t="s">
        <v>11</v>
      </c>
      <c r="B16" s="6" t="n">
        <v>2040</v>
      </c>
      <c r="C16" s="10" t="n">
        <v>42572</v>
      </c>
      <c r="D16" s="2" t="s">
        <v>39</v>
      </c>
      <c r="E16" s="2" t="s">
        <v>40</v>
      </c>
      <c r="F16" s="0" t="n">
        <v>18360</v>
      </c>
      <c r="G16" s="3" t="n">
        <f aca="false">F16/B16</f>
        <v>9</v>
      </c>
    </row>
    <row r="17" customFormat="false" ht="14.4" hidden="false" customHeight="false" outlineLevel="0" collapsed="false">
      <c r="A17" s="6" t="s">
        <v>41</v>
      </c>
      <c r="B17" s="6" t="n">
        <v>306</v>
      </c>
      <c r="C17" s="10" t="n">
        <v>42657</v>
      </c>
      <c r="D17" s="2" t="s">
        <v>42</v>
      </c>
      <c r="E17" s="2" t="s">
        <v>43</v>
      </c>
      <c r="F17" s="0" t="n">
        <v>612</v>
      </c>
      <c r="G17" s="3" t="n">
        <f aca="false">F17/B17</f>
        <v>2</v>
      </c>
    </row>
    <row r="18" customFormat="false" ht="14.4" hidden="false" customHeight="false" outlineLevel="0" collapsed="false">
      <c r="A18" s="6" t="s">
        <v>44</v>
      </c>
      <c r="B18" s="6" t="n">
        <v>306</v>
      </c>
      <c r="C18" s="10" t="n">
        <v>42657</v>
      </c>
      <c r="D18" s="2" t="s">
        <v>45</v>
      </c>
      <c r="E18" s="2" t="s">
        <v>46</v>
      </c>
      <c r="F18" s="0" t="n">
        <v>612</v>
      </c>
      <c r="G18" s="3" t="n">
        <f aca="false">F18/B18</f>
        <v>2</v>
      </c>
    </row>
    <row r="19" customFormat="false" ht="14.4" hidden="false" customHeight="false" outlineLevel="0" collapsed="false">
      <c r="A19" s="6" t="s">
        <v>47</v>
      </c>
      <c r="B19" s="6" t="n">
        <v>306</v>
      </c>
      <c r="C19" s="10" t="n">
        <v>42657</v>
      </c>
      <c r="D19" s="2" t="s">
        <v>48</v>
      </c>
      <c r="E19" s="2" t="s">
        <v>49</v>
      </c>
      <c r="F19" s="0" t="n">
        <v>918</v>
      </c>
      <c r="G19" s="3" t="n">
        <f aca="false">F19/B19</f>
        <v>3</v>
      </c>
    </row>
    <row r="20" customFormat="false" ht="14.4" hidden="false" customHeight="false" outlineLevel="0" collapsed="false">
      <c r="A20" s="6" t="s">
        <v>41</v>
      </c>
      <c r="B20" s="6" t="n">
        <v>459</v>
      </c>
      <c r="C20" s="10" t="n">
        <v>42712</v>
      </c>
      <c r="D20" s="2" t="s">
        <v>50</v>
      </c>
      <c r="E20" s="2" t="s">
        <v>51</v>
      </c>
      <c r="F20" s="0" t="n">
        <v>918</v>
      </c>
      <c r="G20" s="3" t="n">
        <f aca="false">F20/B20</f>
        <v>2</v>
      </c>
    </row>
    <row r="21" customFormat="false" ht="14.4" hidden="false" customHeight="false" outlineLevel="0" collapsed="false">
      <c r="A21" s="6" t="s">
        <v>19</v>
      </c>
      <c r="B21" s="6" t="n">
        <v>102</v>
      </c>
      <c r="C21" s="10" t="n">
        <v>42790</v>
      </c>
      <c r="D21" s="2" t="s">
        <v>52</v>
      </c>
      <c r="E21" s="2" t="s">
        <v>53</v>
      </c>
      <c r="F21" s="0" t="n">
        <v>204</v>
      </c>
      <c r="G21" s="3" t="n">
        <f aca="false">F21/B21</f>
        <v>2</v>
      </c>
    </row>
    <row r="22" customFormat="false" ht="14.4" hidden="false" customHeight="false" outlineLevel="0" collapsed="false">
      <c r="A22" s="6" t="s">
        <v>22</v>
      </c>
      <c r="B22" s="6" t="n">
        <v>1020</v>
      </c>
      <c r="C22" s="10" t="n">
        <v>42790</v>
      </c>
      <c r="D22" s="2" t="s">
        <v>54</v>
      </c>
      <c r="E22" s="2" t="s">
        <v>55</v>
      </c>
      <c r="F22" s="0" t="n">
        <v>2040</v>
      </c>
      <c r="G22" s="3" t="n">
        <f aca="false">F22/B22</f>
        <v>2</v>
      </c>
    </row>
    <row r="23" customFormat="false" ht="14.4" hidden="false" customHeight="false" outlineLevel="0" collapsed="false">
      <c r="A23" s="6" t="s">
        <v>44</v>
      </c>
      <c r="B23" s="6" t="n">
        <v>306</v>
      </c>
      <c r="C23" s="10" t="n">
        <v>42790</v>
      </c>
      <c r="D23" s="2" t="s">
        <v>56</v>
      </c>
      <c r="E23" s="2" t="s">
        <v>57</v>
      </c>
      <c r="F23" s="0" t="n">
        <v>612</v>
      </c>
      <c r="G23" s="3" t="n">
        <f aca="false">F23/B23</f>
        <v>2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63" activeCellId="0" sqref="A63"/>
    </sheetView>
  </sheetViews>
  <sheetFormatPr defaultColWidth="9.1171875" defaultRowHeight="14.4" zeroHeight="false" outlineLevelRow="0" outlineLevelCol="0"/>
  <cols>
    <col collapsed="false" customWidth="true" hidden="false" outlineLevel="0" max="1" min="1" style="11" width="22.89"/>
    <col collapsed="false" customWidth="true" hidden="false" outlineLevel="0" max="2" min="2" style="11" width="28.45"/>
    <col collapsed="false" customWidth="true" hidden="false" outlineLevel="0" max="3" min="3" style="11" width="18.33"/>
    <col collapsed="false" customWidth="true" hidden="false" outlineLevel="0" max="4" min="4" style="0" width="21.11"/>
    <col collapsed="false" customWidth="true" hidden="false" outlineLevel="0" max="5" min="5" style="12" width="10.55"/>
    <col collapsed="false" customWidth="true" hidden="false" outlineLevel="0" max="6" min="6" style="11" width="19.55"/>
    <col collapsed="false" customWidth="true" hidden="false" outlineLevel="0" max="7" min="7" style="12" width="10.55"/>
    <col collapsed="false" customWidth="true" hidden="false" outlineLevel="0" max="8" min="8" style="12" width="10.11"/>
    <col collapsed="false" customWidth="true" hidden="false" outlineLevel="0" max="9" min="9" style="13" width="50.11"/>
    <col collapsed="false" customWidth="true" hidden="false" outlineLevel="0" max="10" min="10" style="11" width="36.88"/>
    <col collapsed="false" customWidth="false" hidden="false" outlineLevel="0" max="1024" min="11" style="11" width="9.11"/>
  </cols>
  <sheetData>
    <row r="1" customFormat="false" ht="20.25" hidden="false" customHeight="true" outlineLevel="0" collapsed="false">
      <c r="A1" s="14"/>
      <c r="B1" s="14"/>
      <c r="C1" s="15" t="s">
        <v>58</v>
      </c>
      <c r="D1" s="15"/>
      <c r="E1" s="16"/>
      <c r="F1" s="15" t="s">
        <v>59</v>
      </c>
      <c r="G1" s="16" t="n">
        <v>11184896</v>
      </c>
      <c r="H1" s="17"/>
    </row>
    <row r="2" customFormat="false" ht="28.8" hidden="false" customHeight="false" outlineLevel="0" collapsed="false">
      <c r="A2" s="14"/>
      <c r="B2" s="14"/>
      <c r="C2" s="14" t="s">
        <v>60</v>
      </c>
      <c r="D2" s="14" t="s">
        <v>61</v>
      </c>
      <c r="E2" s="17" t="s">
        <v>62</v>
      </c>
      <c r="F2" s="14" t="s">
        <v>63</v>
      </c>
      <c r="G2" s="17" t="s">
        <v>64</v>
      </c>
      <c r="H2" s="17" t="s">
        <v>65</v>
      </c>
    </row>
    <row r="3" customFormat="false" ht="14.4" hidden="false" customHeight="false" outlineLevel="0" collapsed="false">
      <c r="A3" s="14" t="s">
        <v>66</v>
      </c>
      <c r="B3" s="14" t="s">
        <v>67</v>
      </c>
      <c r="C3" s="14"/>
      <c r="D3" s="14"/>
      <c r="E3" s="14"/>
      <c r="F3" s="14"/>
      <c r="G3" s="14"/>
      <c r="H3" s="17"/>
    </row>
    <row r="4" customFormat="false" ht="15" hidden="false" customHeight="true" outlineLevel="0" collapsed="false">
      <c r="A4" s="14"/>
      <c r="B4" s="18" t="s">
        <v>6</v>
      </c>
      <c r="C4" s="19" t="s">
        <v>7</v>
      </c>
      <c r="D4" s="19" t="s">
        <v>8</v>
      </c>
      <c r="E4" s="18"/>
      <c r="F4" s="14" t="s">
        <v>68</v>
      </c>
      <c r="G4" s="17" t="n">
        <v>100808</v>
      </c>
      <c r="H4" s="17" t="s">
        <v>69</v>
      </c>
      <c r="I4" s="13" t="s">
        <v>70</v>
      </c>
    </row>
    <row r="5" customFormat="false" ht="14.4" hidden="false" customHeight="false" outlineLevel="0" collapsed="false">
      <c r="A5" s="14"/>
      <c r="B5" s="18" t="s">
        <v>9</v>
      </c>
      <c r="C5" s="19" t="s">
        <v>71</v>
      </c>
      <c r="D5" s="19" t="s">
        <v>72</v>
      </c>
      <c r="E5" s="18"/>
      <c r="F5" s="14"/>
      <c r="G5" s="17"/>
      <c r="H5" s="17"/>
      <c r="J5" s="13"/>
    </row>
    <row r="6" customFormat="false" ht="14.4" hidden="false" customHeight="false" outlineLevel="0" collapsed="false">
      <c r="A6" s="14"/>
      <c r="B6" s="18" t="s">
        <v>11</v>
      </c>
      <c r="C6" s="19" t="s">
        <v>12</v>
      </c>
      <c r="D6" s="19" t="s">
        <v>13</v>
      </c>
      <c r="E6" s="18"/>
      <c r="F6" s="14"/>
      <c r="G6" s="17"/>
      <c r="H6" s="17"/>
    </row>
    <row r="7" customFormat="false" ht="14.4" hidden="false" customHeight="false" outlineLevel="0" collapsed="false">
      <c r="A7" s="14"/>
      <c r="B7" s="18" t="s">
        <v>11</v>
      </c>
      <c r="C7" s="19" t="s">
        <v>13</v>
      </c>
      <c r="D7" s="20" t="s">
        <v>14</v>
      </c>
      <c r="E7" s="18"/>
      <c r="F7" s="14"/>
      <c r="G7" s="17"/>
      <c r="H7" s="17"/>
    </row>
    <row r="8" customFormat="false" ht="14.4" hidden="false" customHeight="false" outlineLevel="0" collapsed="false">
      <c r="A8" s="14"/>
      <c r="B8" s="18" t="s">
        <v>11</v>
      </c>
      <c r="C8" s="20" t="s">
        <v>14</v>
      </c>
      <c r="D8" s="19" t="s">
        <v>15</v>
      </c>
      <c r="E8" s="18"/>
      <c r="F8" s="14"/>
      <c r="G8" s="17"/>
      <c r="H8" s="17"/>
    </row>
    <row r="9" customFormat="false" ht="14.4" hidden="false" customHeight="false" outlineLevel="0" collapsed="false">
      <c r="A9" s="14"/>
      <c r="B9" s="18" t="s">
        <v>16</v>
      </c>
      <c r="C9" s="19" t="s">
        <v>17</v>
      </c>
      <c r="D9" s="19" t="s">
        <v>18</v>
      </c>
      <c r="E9" s="18"/>
      <c r="F9" s="14"/>
      <c r="G9" s="17"/>
      <c r="H9" s="17"/>
    </row>
    <row r="10" customFormat="false" ht="14.4" hidden="false" customHeight="false" outlineLevel="0" collapsed="false">
      <c r="A10" s="14"/>
      <c r="B10" s="18" t="s">
        <v>19</v>
      </c>
      <c r="C10" s="19" t="s">
        <v>20</v>
      </c>
      <c r="D10" s="19" t="s">
        <v>21</v>
      </c>
      <c r="E10" s="18"/>
      <c r="F10" s="14"/>
      <c r="G10" s="17"/>
      <c r="H10" s="17"/>
    </row>
    <row r="11" customFormat="false" ht="14.4" hidden="false" customHeight="false" outlineLevel="0" collapsed="false">
      <c r="A11" s="14"/>
      <c r="B11" s="18" t="s">
        <v>22</v>
      </c>
      <c r="C11" s="19" t="s">
        <v>23</v>
      </c>
      <c r="D11" s="20" t="s">
        <v>24</v>
      </c>
      <c r="E11" s="18"/>
      <c r="F11" s="14"/>
      <c r="G11" s="17"/>
      <c r="H11" s="17"/>
    </row>
    <row r="12" customFormat="false" ht="14.4" hidden="false" customHeight="false" outlineLevel="0" collapsed="false">
      <c r="A12" s="14"/>
      <c r="B12" s="18" t="s">
        <v>25</v>
      </c>
      <c r="C12" s="19" t="s">
        <v>26</v>
      </c>
      <c r="D12" s="19" t="s">
        <v>27</v>
      </c>
      <c r="E12" s="18"/>
      <c r="F12" s="14"/>
      <c r="G12" s="17"/>
      <c r="H12" s="17"/>
    </row>
    <row r="13" customFormat="false" ht="14.4" hidden="false" customHeight="false" outlineLevel="0" collapsed="false">
      <c r="A13" s="14"/>
      <c r="B13" s="18" t="s">
        <v>19</v>
      </c>
      <c r="C13" s="19" t="s">
        <v>28</v>
      </c>
      <c r="D13" s="19" t="s">
        <v>29</v>
      </c>
      <c r="E13" s="18"/>
      <c r="F13" s="14"/>
      <c r="G13" s="17"/>
      <c r="H13" s="17"/>
    </row>
    <row r="14" customFormat="false" ht="14.4" hidden="false" customHeight="false" outlineLevel="0" collapsed="false">
      <c r="A14" s="14"/>
      <c r="B14" s="19" t="s">
        <v>30</v>
      </c>
      <c r="C14" s="19" t="s">
        <v>31</v>
      </c>
      <c r="D14" s="20" t="s">
        <v>32</v>
      </c>
      <c r="E14" s="18"/>
      <c r="F14" s="14"/>
      <c r="G14" s="17"/>
      <c r="H14" s="17"/>
    </row>
    <row r="15" customFormat="false" ht="14.4" hidden="false" customHeight="false" outlineLevel="0" collapsed="false">
      <c r="A15" s="14"/>
      <c r="B15" s="18" t="s">
        <v>19</v>
      </c>
      <c r="C15" s="20" t="s">
        <v>33</v>
      </c>
      <c r="D15" s="20" t="s">
        <v>34</v>
      </c>
      <c r="E15" s="18"/>
      <c r="F15" s="14"/>
      <c r="G15" s="17"/>
      <c r="H15" s="17"/>
    </row>
    <row r="16" customFormat="false" ht="14.4" hidden="false" customHeight="false" outlineLevel="0" collapsed="false">
      <c r="A16" s="14"/>
      <c r="B16" s="18" t="s">
        <v>19</v>
      </c>
      <c r="C16" s="20" t="s">
        <v>73</v>
      </c>
      <c r="D16" s="20" t="s">
        <v>36</v>
      </c>
      <c r="E16" s="18"/>
      <c r="F16" s="14"/>
      <c r="G16" s="17"/>
      <c r="H16" s="17"/>
    </row>
    <row r="17" customFormat="false" ht="14.4" hidden="false" customHeight="false" outlineLevel="0" collapsed="false">
      <c r="A17" s="14"/>
      <c r="B17" s="18" t="s">
        <v>22</v>
      </c>
      <c r="C17" s="20" t="s">
        <v>37</v>
      </c>
      <c r="D17" s="20" t="s">
        <v>38</v>
      </c>
      <c r="E17" s="18"/>
      <c r="F17" s="14"/>
      <c r="G17" s="17"/>
      <c r="H17" s="17"/>
    </row>
    <row r="18" customFormat="false" ht="14.4" hidden="false" customHeight="false" outlineLevel="0" collapsed="false">
      <c r="A18" s="14"/>
      <c r="B18" s="18" t="s">
        <v>11</v>
      </c>
      <c r="C18" s="20" t="s">
        <v>39</v>
      </c>
      <c r="D18" s="20" t="s">
        <v>40</v>
      </c>
      <c r="E18" s="18"/>
      <c r="F18" s="14"/>
      <c r="G18" s="17"/>
      <c r="H18" s="17"/>
    </row>
    <row r="19" customFormat="false" ht="14.4" hidden="false" customHeight="false" outlineLevel="0" collapsed="false">
      <c r="A19" s="14"/>
      <c r="B19" s="18" t="s">
        <v>41</v>
      </c>
      <c r="C19" s="20" t="s">
        <v>42</v>
      </c>
      <c r="D19" s="20" t="s">
        <v>43</v>
      </c>
      <c r="E19" s="18"/>
      <c r="F19" s="14"/>
      <c r="G19" s="17"/>
      <c r="H19" s="17"/>
    </row>
    <row r="20" customFormat="false" ht="14.4" hidden="false" customHeight="false" outlineLevel="0" collapsed="false">
      <c r="A20" s="14"/>
      <c r="B20" s="18" t="s">
        <v>44</v>
      </c>
      <c r="C20" s="20" t="s">
        <v>45</v>
      </c>
      <c r="D20" s="20" t="s">
        <v>46</v>
      </c>
      <c r="E20" s="18"/>
      <c r="F20" s="14"/>
      <c r="G20" s="17"/>
      <c r="H20" s="17"/>
    </row>
    <row r="21" customFormat="false" ht="14.4" hidden="false" customHeight="false" outlineLevel="0" collapsed="false">
      <c r="A21" s="14"/>
      <c r="B21" s="18" t="s">
        <v>47</v>
      </c>
      <c r="C21" s="20" t="s">
        <v>48</v>
      </c>
      <c r="D21" s="20" t="s">
        <v>49</v>
      </c>
      <c r="E21" s="18"/>
      <c r="F21" s="14"/>
      <c r="G21" s="17"/>
      <c r="H21" s="17"/>
    </row>
    <row r="22" customFormat="false" ht="14.4" hidden="false" customHeight="false" outlineLevel="0" collapsed="false">
      <c r="A22" s="14"/>
      <c r="B22" s="18" t="s">
        <v>41</v>
      </c>
      <c r="C22" s="20" t="s">
        <v>50</v>
      </c>
      <c r="D22" s="20" t="s">
        <v>51</v>
      </c>
      <c r="E22" s="18"/>
      <c r="F22" s="14"/>
      <c r="G22" s="17"/>
      <c r="H22" s="17"/>
    </row>
    <row r="23" customFormat="false" ht="14.4" hidden="false" customHeight="false" outlineLevel="0" collapsed="false">
      <c r="A23" s="14"/>
      <c r="B23" s="18" t="s">
        <v>19</v>
      </c>
      <c r="C23" s="20" t="s">
        <v>52</v>
      </c>
      <c r="D23" s="20" t="s">
        <v>53</v>
      </c>
      <c r="E23" s="18"/>
      <c r="F23" s="14"/>
      <c r="G23" s="17"/>
      <c r="H23" s="17"/>
    </row>
    <row r="24" customFormat="false" ht="14.4" hidden="false" customHeight="false" outlineLevel="0" collapsed="false">
      <c r="A24" s="14"/>
      <c r="B24" s="18" t="s">
        <v>22</v>
      </c>
      <c r="C24" s="20" t="s">
        <v>54</v>
      </c>
      <c r="D24" s="20" t="s">
        <v>55</v>
      </c>
      <c r="E24" s="18"/>
      <c r="F24" s="14"/>
      <c r="G24" s="17"/>
      <c r="H24" s="17"/>
    </row>
    <row r="25" customFormat="false" ht="14.4" hidden="false" customHeight="false" outlineLevel="0" collapsed="false">
      <c r="A25" s="14"/>
      <c r="B25" s="18" t="s">
        <v>44</v>
      </c>
      <c r="C25" s="20" t="s">
        <v>56</v>
      </c>
      <c r="D25" s="20" t="s">
        <v>57</v>
      </c>
      <c r="E25" s="18" t="n">
        <v>61868</v>
      </c>
      <c r="F25" s="14"/>
      <c r="G25" s="17"/>
      <c r="H25" s="17"/>
      <c r="I25" s="13" t="s">
        <v>74</v>
      </c>
    </row>
    <row r="26" customFormat="false" ht="14.4" hidden="false" customHeight="false" outlineLevel="0" collapsed="false">
      <c r="A26" s="14"/>
      <c r="B26" s="14"/>
      <c r="C26" s="20"/>
      <c r="D26" s="21" t="s">
        <v>75</v>
      </c>
      <c r="E26" s="18" t="n">
        <v>76938</v>
      </c>
      <c r="F26" s="14"/>
      <c r="G26" s="17"/>
      <c r="H26" s="17"/>
      <c r="I26" s="13" t="s">
        <v>76</v>
      </c>
    </row>
    <row r="27" customFormat="false" ht="14.4" hidden="false" customHeight="false" outlineLevel="0" collapsed="false">
      <c r="A27" s="14"/>
      <c r="B27" s="14"/>
      <c r="C27" s="20"/>
      <c r="D27" s="22" t="s">
        <v>77</v>
      </c>
      <c r="E27" s="23" t="s">
        <v>78</v>
      </c>
      <c r="F27" s="14"/>
      <c r="G27" s="17"/>
      <c r="H27" s="17"/>
      <c r="I27" s="24" t="s">
        <v>79</v>
      </c>
    </row>
    <row r="28" customFormat="false" ht="14.4" hidden="false" customHeight="false" outlineLevel="0" collapsed="false">
      <c r="A28" s="14"/>
      <c r="B28" s="14" t="s">
        <v>80</v>
      </c>
      <c r="C28" s="14" t="s">
        <v>81</v>
      </c>
      <c r="D28" s="14" t="s">
        <v>82</v>
      </c>
      <c r="E28" s="17" t="n">
        <v>1815</v>
      </c>
      <c r="F28" s="14"/>
      <c r="G28" s="17"/>
      <c r="H28" s="17" t="n">
        <v>1</v>
      </c>
    </row>
    <row r="29" customFormat="false" ht="14.4" hidden="false" customHeight="false" outlineLevel="0" collapsed="false">
      <c r="A29" s="14"/>
      <c r="B29" s="14" t="s">
        <v>80</v>
      </c>
      <c r="C29" s="14" t="s">
        <v>83</v>
      </c>
      <c r="D29" s="14" t="s">
        <v>84</v>
      </c>
      <c r="E29" s="17" t="n">
        <v>170</v>
      </c>
      <c r="F29" s="14"/>
      <c r="G29" s="17"/>
      <c r="H29" s="17" t="n">
        <v>1</v>
      </c>
    </row>
    <row r="30" customFormat="false" ht="14.4" hidden="false" customHeight="false" outlineLevel="0" collapsed="false">
      <c r="A30" s="14"/>
      <c r="B30" s="14" t="s">
        <v>80</v>
      </c>
      <c r="C30" s="14" t="s">
        <v>85</v>
      </c>
      <c r="D30" s="14" t="s">
        <v>86</v>
      </c>
      <c r="E30" s="17" t="n">
        <v>100</v>
      </c>
      <c r="F30" s="14"/>
      <c r="G30" s="17"/>
      <c r="H30" s="17" t="n">
        <v>1</v>
      </c>
    </row>
    <row r="31" customFormat="false" ht="14.4" hidden="false" customHeight="false" outlineLevel="0" collapsed="false">
      <c r="A31" s="14" t="s">
        <v>87</v>
      </c>
      <c r="B31" s="14" t="s">
        <v>88</v>
      </c>
      <c r="C31" s="14" t="s">
        <v>89</v>
      </c>
      <c r="D31" s="14"/>
      <c r="E31" s="17" t="n">
        <v>2500</v>
      </c>
      <c r="F31" s="14" t="s">
        <v>90</v>
      </c>
      <c r="G31" s="17" t="n">
        <v>2500</v>
      </c>
      <c r="H31" s="17"/>
      <c r="I31" s="13" t="s">
        <v>91</v>
      </c>
    </row>
    <row r="32" customFormat="false" ht="16.5" hidden="false" customHeight="true" outlineLevel="0" collapsed="false">
      <c r="A32" s="14"/>
      <c r="B32" s="14" t="s">
        <v>92</v>
      </c>
      <c r="C32" s="14" t="s">
        <v>93</v>
      </c>
      <c r="D32" s="14"/>
      <c r="E32" s="17"/>
      <c r="F32" s="14" t="s">
        <v>94</v>
      </c>
      <c r="G32" s="17" t="n">
        <v>10000</v>
      </c>
      <c r="H32" s="17" t="n">
        <v>10</v>
      </c>
      <c r="I32" s="13" t="s">
        <v>95</v>
      </c>
    </row>
    <row r="33" customFormat="false" ht="14.4" hidden="false" customHeight="false" outlineLevel="0" collapsed="false">
      <c r="A33" s="14"/>
      <c r="C33" s="14" t="s">
        <v>96</v>
      </c>
      <c r="D33" s="14"/>
      <c r="E33" s="17"/>
      <c r="F33" s="14" t="s">
        <v>97</v>
      </c>
      <c r="G33" s="17" t="n">
        <v>2310</v>
      </c>
      <c r="H33" s="17"/>
      <c r="I33" s="13" t="s">
        <v>98</v>
      </c>
    </row>
    <row r="34" customFormat="false" ht="14.4" hidden="false" customHeight="false" outlineLevel="0" collapsed="false">
      <c r="A34" s="14"/>
      <c r="B34" s="14"/>
      <c r="C34" s="14" t="s">
        <v>99</v>
      </c>
      <c r="D34" s="14"/>
      <c r="E34" s="17"/>
      <c r="F34" s="14" t="s">
        <v>100</v>
      </c>
      <c r="G34" s="17" t="n">
        <v>24000</v>
      </c>
      <c r="H34" s="17" t="n">
        <v>10</v>
      </c>
      <c r="I34" s="13" t="s">
        <v>95</v>
      </c>
    </row>
    <row r="35" s="13" customFormat="true" ht="14.4" hidden="false" customHeight="false" outlineLevel="0" collapsed="false">
      <c r="A35" s="14" t="s">
        <v>101</v>
      </c>
      <c r="B35" s="14" t="s">
        <v>102</v>
      </c>
      <c r="C35" s="25" t="s">
        <v>103</v>
      </c>
      <c r="D35" s="25" t="s">
        <v>104</v>
      </c>
      <c r="E35" s="26" t="n">
        <v>6300</v>
      </c>
      <c r="F35" s="25" t="s">
        <v>105</v>
      </c>
      <c r="G35" s="26" t="n">
        <v>60000</v>
      </c>
      <c r="H35" s="26" t="n">
        <v>6</v>
      </c>
      <c r="I35" s="13" t="s">
        <v>106</v>
      </c>
    </row>
    <row r="36" s="13" customFormat="true" ht="14.4" hidden="false" customHeight="false" outlineLevel="0" collapsed="false">
      <c r="A36" s="14"/>
      <c r="B36" s="14"/>
      <c r="C36" s="25"/>
      <c r="D36" s="25" t="s">
        <v>107</v>
      </c>
      <c r="E36" s="26" t="n">
        <v>6012</v>
      </c>
      <c r="F36" s="25"/>
      <c r="G36" s="26"/>
      <c r="H36" s="26"/>
      <c r="I36" s="13" t="s">
        <v>108</v>
      </c>
    </row>
    <row r="37" s="13" customFormat="true" ht="14.4" hidden="false" customHeight="false" outlineLevel="0" collapsed="false">
      <c r="A37" s="14"/>
      <c r="B37" s="14"/>
      <c r="C37" s="25"/>
      <c r="D37" s="25" t="s">
        <v>109</v>
      </c>
      <c r="E37" s="26" t="n">
        <v>36</v>
      </c>
      <c r="F37" s="25"/>
      <c r="G37" s="26"/>
      <c r="H37" s="26"/>
      <c r="I37" s="13" t="s">
        <v>110</v>
      </c>
    </row>
    <row r="38" s="13" customFormat="true" ht="14.4" hidden="false" customHeight="false" outlineLevel="0" collapsed="false">
      <c r="A38" s="14" t="s">
        <v>111</v>
      </c>
      <c r="B38" s="14"/>
      <c r="C38" s="25"/>
      <c r="D38" s="25" t="s">
        <v>112</v>
      </c>
      <c r="E38" s="26" t="n">
        <v>150</v>
      </c>
      <c r="F38" s="25"/>
      <c r="G38" s="26"/>
      <c r="H38" s="26"/>
      <c r="I38" s="13" t="s">
        <v>113</v>
      </c>
    </row>
    <row r="39" s="13" customFormat="true" ht="14.4" hidden="false" customHeight="false" outlineLevel="0" collapsed="false">
      <c r="A39" s="14" t="s">
        <v>114</v>
      </c>
      <c r="B39" s="14" t="s">
        <v>102</v>
      </c>
      <c r="C39" s="25"/>
      <c r="D39" s="25" t="s">
        <v>115</v>
      </c>
      <c r="E39" s="26" t="n">
        <v>6012</v>
      </c>
      <c r="F39" s="25"/>
      <c r="G39" s="26"/>
      <c r="H39" s="26"/>
      <c r="I39" s="13" t="s">
        <v>116</v>
      </c>
    </row>
    <row r="40" s="13" customFormat="true" ht="14.4" hidden="false" customHeight="false" outlineLevel="0" collapsed="false">
      <c r="A40" s="14" t="s">
        <v>111</v>
      </c>
      <c r="B40" s="14"/>
      <c r="C40" s="25"/>
      <c r="D40" s="25" t="s">
        <v>117</v>
      </c>
      <c r="E40" s="26" t="n">
        <v>150</v>
      </c>
      <c r="F40" s="25"/>
      <c r="G40" s="26"/>
      <c r="H40" s="26"/>
      <c r="I40" s="13" t="s">
        <v>118</v>
      </c>
    </row>
    <row r="41" s="13" customFormat="true" ht="14.4" hidden="false" customHeight="false" outlineLevel="0" collapsed="false">
      <c r="A41" s="14" t="s">
        <v>114</v>
      </c>
      <c r="B41" s="14" t="s">
        <v>102</v>
      </c>
      <c r="C41" s="25"/>
      <c r="D41" s="25" t="s">
        <v>119</v>
      </c>
      <c r="E41" s="26" t="n">
        <v>1800</v>
      </c>
      <c r="F41" s="25"/>
      <c r="G41" s="26"/>
      <c r="H41" s="26"/>
      <c r="I41" s="13" t="s">
        <v>120</v>
      </c>
    </row>
    <row r="42" s="13" customFormat="true" ht="14.4" hidden="false" customHeight="false" outlineLevel="0" collapsed="false">
      <c r="A42" s="14" t="s">
        <v>114</v>
      </c>
      <c r="B42" s="14" t="s">
        <v>102</v>
      </c>
      <c r="C42" s="25"/>
      <c r="D42" s="25" t="s">
        <v>121</v>
      </c>
      <c r="E42" s="26" t="n">
        <v>6060</v>
      </c>
      <c r="F42" s="25"/>
      <c r="G42" s="26"/>
      <c r="H42" s="26"/>
      <c r="I42" s="13" t="s">
        <v>122</v>
      </c>
    </row>
    <row r="43" s="13" customFormat="true" ht="14.4" hidden="false" customHeight="false" outlineLevel="0" collapsed="false">
      <c r="A43" s="14" t="s">
        <v>114</v>
      </c>
      <c r="B43" s="14" t="s">
        <v>102</v>
      </c>
      <c r="C43" s="25"/>
      <c r="D43" s="25" t="s">
        <v>123</v>
      </c>
      <c r="E43" s="26" t="n">
        <v>10100</v>
      </c>
      <c r="F43" s="25"/>
      <c r="G43" s="26"/>
      <c r="H43" s="26"/>
      <c r="I43" s="13" t="s">
        <v>124</v>
      </c>
    </row>
    <row r="44" s="13" customFormat="true" ht="14.4" hidden="false" customHeight="false" outlineLevel="0" collapsed="false">
      <c r="A44" s="14" t="s">
        <v>125</v>
      </c>
      <c r="B44" s="14" t="s">
        <v>66</v>
      </c>
      <c r="C44" s="25"/>
      <c r="D44" s="25" t="s">
        <v>126</v>
      </c>
      <c r="E44" s="26" t="n">
        <v>40</v>
      </c>
      <c r="F44" s="25"/>
      <c r="G44" s="26"/>
      <c r="H44" s="26"/>
      <c r="I44" s="13" t="s">
        <v>127</v>
      </c>
    </row>
    <row r="45" s="13" customFormat="true" ht="14.4" hidden="false" customHeight="false" outlineLevel="0" collapsed="false">
      <c r="A45" s="14"/>
      <c r="B45" s="14"/>
      <c r="C45" s="27" t="s">
        <v>128</v>
      </c>
      <c r="D45" s="27"/>
      <c r="E45" s="28"/>
      <c r="F45" s="27" t="s">
        <v>129</v>
      </c>
      <c r="G45" s="28"/>
      <c r="H45" s="28"/>
      <c r="I45" s="13" t="s">
        <v>130</v>
      </c>
    </row>
    <row r="46" s="13" customFormat="true" ht="14.4" hidden="false" customHeight="false" outlineLevel="0" collapsed="false">
      <c r="A46" s="27"/>
      <c r="B46" s="27"/>
      <c r="C46" s="27"/>
      <c r="D46" s="27"/>
      <c r="E46" s="28"/>
      <c r="F46" s="27"/>
      <c r="G46" s="28"/>
      <c r="H46" s="28"/>
    </row>
    <row r="47" customFormat="false" ht="14.4" hidden="false" customHeight="false" outlineLevel="0" collapsed="false">
      <c r="A47" s="14"/>
      <c r="B47" s="14"/>
      <c r="C47" s="14"/>
      <c r="D47" s="14"/>
      <c r="E47" s="17"/>
      <c r="F47" s="14"/>
      <c r="G47" s="17"/>
      <c r="H47" s="17"/>
    </row>
    <row r="48" customFormat="false" ht="14.4" hidden="false" customHeight="false" outlineLevel="0" collapsed="false">
      <c r="A48" s="14" t="s">
        <v>131</v>
      </c>
      <c r="B48" s="14" t="s">
        <v>132</v>
      </c>
      <c r="C48" s="25" t="s">
        <v>133</v>
      </c>
      <c r="D48" s="25"/>
      <c r="E48" s="26" t="n">
        <v>12288</v>
      </c>
      <c r="F48" s="25" t="s">
        <v>134</v>
      </c>
      <c r="G48" s="26" t="n">
        <v>12288</v>
      </c>
      <c r="H48" s="17"/>
      <c r="I48" s="13" t="s">
        <v>135</v>
      </c>
    </row>
    <row r="49" customFormat="false" ht="14.4" hidden="false" customHeight="false" outlineLevel="0" collapsed="false">
      <c r="A49" s="25" t="s">
        <v>136</v>
      </c>
      <c r="B49" s="25" t="s">
        <v>67</v>
      </c>
      <c r="C49" s="25" t="s">
        <v>133</v>
      </c>
      <c r="D49" s="25"/>
      <c r="E49" s="29"/>
      <c r="F49" s="25" t="s">
        <v>137</v>
      </c>
      <c r="G49" s="29" t="n">
        <v>65536</v>
      </c>
      <c r="H49" s="17"/>
      <c r="I49" s="13" t="s">
        <v>138</v>
      </c>
    </row>
    <row r="50" customFormat="false" ht="14.4" hidden="false" customHeight="false" outlineLevel="0" collapsed="false">
      <c r="A50" s="14"/>
      <c r="B50" s="27"/>
      <c r="C50" s="27"/>
      <c r="D50" s="25" t="s">
        <v>139</v>
      </c>
      <c r="E50" s="28"/>
      <c r="F50" s="25"/>
      <c r="G50" s="28"/>
      <c r="H50" s="26"/>
      <c r="I50" s="24" t="s">
        <v>140</v>
      </c>
    </row>
    <row r="51" customFormat="false" ht="14.4" hidden="false" customHeight="false" outlineLevel="0" collapsed="false">
      <c r="A51" s="14" t="s">
        <v>141</v>
      </c>
      <c r="B51" s="25" t="s">
        <v>142</v>
      </c>
      <c r="C51" s="25"/>
      <c r="D51" s="25" t="s">
        <v>143</v>
      </c>
      <c r="E51" s="26" t="n">
        <v>10000</v>
      </c>
      <c r="F51" s="25"/>
      <c r="G51" s="26"/>
      <c r="H51" s="26"/>
      <c r="I51" s="30" t="s">
        <v>144</v>
      </c>
    </row>
    <row r="52" customFormat="false" ht="14.4" hidden="false" customHeight="false" outlineLevel="0" collapsed="false">
      <c r="A52" s="11" t="s">
        <v>145</v>
      </c>
      <c r="B52" s="14" t="s">
        <v>92</v>
      </c>
      <c r="C52" s="27"/>
      <c r="D52" s="25" t="s">
        <v>146</v>
      </c>
      <c r="E52" s="26" t="n">
        <v>64</v>
      </c>
      <c r="F52" s="25"/>
      <c r="G52" s="28"/>
      <c r="H52" s="26"/>
      <c r="I52" s="13" t="s">
        <v>147</v>
      </c>
    </row>
    <row r="53" customFormat="false" ht="14.4" hidden="false" customHeight="false" outlineLevel="0" collapsed="false">
      <c r="B53" s="27"/>
      <c r="C53" s="27"/>
      <c r="D53" s="25"/>
      <c r="E53" s="28"/>
      <c r="F53" s="25"/>
      <c r="G53" s="28"/>
      <c r="H53" s="26"/>
      <c r="I53" s="24" t="s">
        <v>148</v>
      </c>
    </row>
    <row r="54" customFormat="false" ht="14.4" hidden="false" customHeight="false" outlineLevel="0" collapsed="false">
      <c r="A54" s="14"/>
      <c r="B54" s="14"/>
      <c r="C54" s="14"/>
      <c r="D54" s="14"/>
      <c r="E54" s="17"/>
      <c r="F54" s="14"/>
      <c r="G54" s="17"/>
      <c r="H54" s="17"/>
    </row>
    <row r="55" customFormat="false" ht="14.4" hidden="false" customHeight="false" outlineLevel="0" collapsed="false">
      <c r="A55" s="14" t="s">
        <v>149</v>
      </c>
      <c r="B55" s="14" t="s">
        <v>149</v>
      </c>
      <c r="C55" s="25" t="s">
        <v>150</v>
      </c>
      <c r="D55" s="25"/>
      <c r="E55" s="26"/>
      <c r="F55" s="25" t="s">
        <v>151</v>
      </c>
      <c r="G55" s="26" t="n">
        <v>131072</v>
      </c>
      <c r="H55" s="17"/>
      <c r="I55" s="13" t="s">
        <v>152</v>
      </c>
    </row>
    <row r="56" customFormat="false" ht="13.5" hidden="false" customHeight="true" outlineLevel="0" collapsed="false">
      <c r="A56" s="14"/>
      <c r="B56" s="14" t="s">
        <v>149</v>
      </c>
      <c r="C56" s="25" t="s">
        <v>153</v>
      </c>
      <c r="D56" s="25"/>
      <c r="E56" s="26"/>
      <c r="F56" s="25" t="s">
        <v>154</v>
      </c>
      <c r="G56" s="26" t="n">
        <v>131072</v>
      </c>
      <c r="H56" s="17"/>
      <c r="I56" s="13" t="s">
        <v>155</v>
      </c>
    </row>
    <row r="57" customFormat="false" ht="14.4" hidden="false" customHeight="false" outlineLevel="0" collapsed="false">
      <c r="A57" s="14" t="s">
        <v>87</v>
      </c>
      <c r="B57" s="14" t="s">
        <v>156</v>
      </c>
      <c r="C57" s="25" t="s">
        <v>157</v>
      </c>
      <c r="D57" s="25" t="s">
        <v>158</v>
      </c>
      <c r="E57" s="17" t="n">
        <v>242</v>
      </c>
      <c r="F57" s="25"/>
      <c r="G57" s="17"/>
      <c r="H57" s="17"/>
      <c r="I57" s="13" t="s">
        <v>159</v>
      </c>
    </row>
    <row r="58" customFormat="false" ht="18" hidden="false" customHeight="true" outlineLevel="0" collapsed="false">
      <c r="A58" s="14" t="s">
        <v>149</v>
      </c>
      <c r="B58" s="14" t="s">
        <v>149</v>
      </c>
      <c r="C58" s="25" t="s">
        <v>160</v>
      </c>
      <c r="D58" s="25"/>
      <c r="E58" s="26"/>
      <c r="F58" s="25" t="s">
        <v>161</v>
      </c>
      <c r="G58" s="26" t="n">
        <v>130829</v>
      </c>
      <c r="H58" s="17"/>
      <c r="I58" s="13" t="s">
        <v>162</v>
      </c>
    </row>
    <row r="59" customFormat="false" ht="16.5" hidden="false" customHeight="true" outlineLevel="0" collapsed="false">
      <c r="A59" s="25" t="s">
        <v>163</v>
      </c>
      <c r="B59" s="25" t="s">
        <v>163</v>
      </c>
      <c r="C59" s="25" t="s">
        <v>164</v>
      </c>
      <c r="D59" s="25"/>
      <c r="E59" s="26"/>
      <c r="F59" s="25" t="s">
        <v>165</v>
      </c>
      <c r="G59" s="26" t="n">
        <v>132872</v>
      </c>
      <c r="H59" s="26"/>
      <c r="I59" s="13" t="s">
        <v>166</v>
      </c>
    </row>
    <row r="60" customFormat="false" ht="14.4" hidden="false" customHeight="false" outlineLevel="0" collapsed="false">
      <c r="A60" s="14" t="s">
        <v>167</v>
      </c>
      <c r="B60" s="14" t="s">
        <v>92</v>
      </c>
      <c r="C60" s="14" t="s">
        <v>168</v>
      </c>
      <c r="D60" s="14" t="s">
        <v>169</v>
      </c>
      <c r="E60" s="17" t="n">
        <v>4761</v>
      </c>
      <c r="F60" s="14" t="s">
        <v>170</v>
      </c>
      <c r="G60" s="17" t="n">
        <v>20001</v>
      </c>
      <c r="H60" s="17" t="n">
        <v>3</v>
      </c>
      <c r="I60" s="13" t="s">
        <v>171</v>
      </c>
    </row>
    <row r="61" customFormat="false" ht="14.4" hidden="false" customHeight="false" outlineLevel="0" collapsed="false">
      <c r="A61" s="14"/>
      <c r="B61" s="14"/>
      <c r="C61" s="14"/>
      <c r="D61" s="14" t="s">
        <v>172</v>
      </c>
      <c r="E61" s="17" t="n">
        <v>8220</v>
      </c>
      <c r="F61" s="14"/>
      <c r="G61" s="17"/>
      <c r="H61" s="17"/>
    </row>
    <row r="62" customFormat="false" ht="14.9" hidden="false" customHeight="false" outlineLevel="0" collapsed="false">
      <c r="A62" s="14" t="s">
        <v>167</v>
      </c>
      <c r="B62" s="14" t="s">
        <v>173</v>
      </c>
      <c r="C62" s="14"/>
      <c r="D62" s="14" t="s">
        <v>174</v>
      </c>
      <c r="E62" s="17" t="n">
        <v>104</v>
      </c>
      <c r="F62" s="14"/>
      <c r="G62" s="17"/>
      <c r="H62" s="17"/>
      <c r="I62" s="13" t="s">
        <v>175</v>
      </c>
    </row>
    <row r="63" customFormat="false" ht="14.9" hidden="false" customHeight="false" outlineLevel="0" collapsed="false">
      <c r="A63" s="14"/>
      <c r="B63" s="14"/>
      <c r="C63" s="14"/>
      <c r="D63" s="14"/>
      <c r="E63" s="17"/>
      <c r="F63" s="14"/>
      <c r="G63" s="17"/>
      <c r="H63" s="17"/>
      <c r="I63" s="13" t="s">
        <v>176</v>
      </c>
    </row>
    <row r="64" customFormat="false" ht="14.4" hidden="false" customHeight="false" outlineLevel="0" collapsed="false">
      <c r="A64" s="14"/>
      <c r="B64" s="14"/>
      <c r="C64" s="14"/>
      <c r="D64" s="14"/>
      <c r="E64" s="17"/>
      <c r="F64" s="14"/>
      <c r="G64" s="17"/>
      <c r="H64" s="17"/>
    </row>
    <row r="65" customFormat="false" ht="14.4" hidden="false" customHeight="false" outlineLevel="0" collapsed="false">
      <c r="A65" s="14" t="s">
        <v>163</v>
      </c>
      <c r="B65" s="14" t="s">
        <v>177</v>
      </c>
      <c r="C65" s="14" t="s">
        <v>178</v>
      </c>
      <c r="D65" s="14"/>
      <c r="E65" s="17"/>
      <c r="F65" s="14" t="s">
        <v>179</v>
      </c>
      <c r="G65" s="17" t="n">
        <v>1000000</v>
      </c>
      <c r="H65" s="17"/>
      <c r="I65" s="13" t="s">
        <v>180</v>
      </c>
    </row>
    <row r="66" customFormat="false" ht="14.4" hidden="false" customHeight="false" outlineLevel="0" collapsed="false">
      <c r="A66" s="14" t="s">
        <v>149</v>
      </c>
      <c r="B66" s="14" t="s">
        <v>149</v>
      </c>
      <c r="C66" s="14" t="s">
        <v>181</v>
      </c>
      <c r="D66" s="14"/>
      <c r="E66" s="17"/>
      <c r="F66" s="14" t="s">
        <v>182</v>
      </c>
      <c r="G66" s="17" t="n">
        <v>200087</v>
      </c>
      <c r="H66" s="17"/>
      <c r="I66" s="13" t="s">
        <v>183</v>
      </c>
    </row>
    <row r="67" customFormat="false" ht="14.4" hidden="false" customHeight="false" outlineLevel="0" collapsed="false">
      <c r="A67" s="14" t="s">
        <v>184</v>
      </c>
      <c r="B67" s="14" t="s">
        <v>184</v>
      </c>
      <c r="C67" s="14" t="s">
        <v>185</v>
      </c>
      <c r="D67" s="14"/>
      <c r="E67" s="17"/>
      <c r="F67" s="14" t="s">
        <v>186</v>
      </c>
      <c r="G67" s="17" t="n">
        <v>2000000</v>
      </c>
      <c r="H67" s="17"/>
      <c r="I67" s="13" t="s">
        <v>187</v>
      </c>
    </row>
    <row r="68" customFormat="false" ht="14.4" hidden="false" customHeight="false" outlineLevel="0" collapsed="false">
      <c r="A68" s="14" t="s">
        <v>184</v>
      </c>
      <c r="B68" s="14" t="s">
        <v>184</v>
      </c>
      <c r="C68" s="14" t="s">
        <v>188</v>
      </c>
      <c r="D68" s="14"/>
      <c r="E68" s="17"/>
      <c r="F68" s="14" t="s">
        <v>189</v>
      </c>
      <c r="G68" s="17" t="n">
        <v>2000000</v>
      </c>
      <c r="H68" s="17"/>
      <c r="I68" s="13" t="s">
        <v>190</v>
      </c>
    </row>
    <row r="69" customFormat="false" ht="14.4" hidden="false" customHeight="false" outlineLevel="0" collapsed="false">
      <c r="A69" s="14" t="s">
        <v>149</v>
      </c>
      <c r="B69" s="14" t="s">
        <v>149</v>
      </c>
      <c r="C69" s="14" t="s">
        <v>191</v>
      </c>
      <c r="D69" s="14"/>
      <c r="E69" s="17"/>
      <c r="F69" s="14" t="s">
        <v>192</v>
      </c>
      <c r="G69" s="17" t="n">
        <v>200000</v>
      </c>
      <c r="H69" s="17"/>
      <c r="I69" s="13" t="s">
        <v>193</v>
      </c>
    </row>
    <row r="70" customFormat="false" ht="14.4" hidden="false" customHeight="false" outlineLevel="0" collapsed="false">
      <c r="A70" s="14"/>
      <c r="B70" s="14" t="s">
        <v>184</v>
      </c>
      <c r="C70" s="14" t="s">
        <v>194</v>
      </c>
      <c r="D70" s="14"/>
      <c r="E70" s="17"/>
      <c r="F70" s="14" t="s">
        <v>195</v>
      </c>
      <c r="G70" s="17" t="n">
        <v>1153920</v>
      </c>
      <c r="H70" s="17"/>
      <c r="I70" s="13" t="s">
        <v>196</v>
      </c>
    </row>
    <row r="71" customFormat="false" ht="14.4" hidden="false" customHeight="false" outlineLevel="0" collapsed="false">
      <c r="A71" s="14"/>
      <c r="B71" s="14" t="s">
        <v>184</v>
      </c>
      <c r="C71" s="14" t="s">
        <v>197</v>
      </c>
      <c r="D71" s="14"/>
      <c r="E71" s="17"/>
      <c r="F71" s="14" t="s">
        <v>198</v>
      </c>
      <c r="G71" s="17" t="n">
        <v>200000</v>
      </c>
      <c r="H71" s="17"/>
      <c r="I71" s="13" t="s">
        <v>199</v>
      </c>
    </row>
    <row r="72" customFormat="false" ht="14.4" hidden="false" customHeight="false" outlineLevel="0" collapsed="false">
      <c r="A72" s="14"/>
      <c r="B72" s="14" t="s">
        <v>184</v>
      </c>
      <c r="C72" s="14" t="s">
        <v>200</v>
      </c>
      <c r="D72" s="14"/>
      <c r="E72" s="17"/>
      <c r="F72" s="14" t="s">
        <v>201</v>
      </c>
      <c r="G72" s="17" t="n">
        <v>182297</v>
      </c>
      <c r="H72" s="17"/>
      <c r="I72" s="13" t="s">
        <v>202</v>
      </c>
    </row>
    <row r="73" customFormat="false" ht="14.4" hidden="false" customHeight="false" outlineLevel="0" collapsed="false">
      <c r="A73" s="14"/>
      <c r="B73" s="14" t="s">
        <v>184</v>
      </c>
      <c r="C73" s="31" t="s">
        <v>203</v>
      </c>
      <c r="D73" s="31"/>
      <c r="E73" s="17"/>
      <c r="F73" s="31" t="s">
        <v>204</v>
      </c>
      <c r="G73" s="17" t="n">
        <v>1032219</v>
      </c>
      <c r="H73" s="17"/>
      <c r="I73" s="13" t="s">
        <v>205</v>
      </c>
    </row>
    <row r="74" customFormat="false" ht="14.4" hidden="false" customHeight="false" outlineLevel="0" collapsed="false">
      <c r="A74" s="14"/>
      <c r="B74" s="14"/>
      <c r="C74" s="14" t="s">
        <v>206</v>
      </c>
      <c r="D74" s="14"/>
      <c r="E74" s="17"/>
      <c r="F74" s="14" t="s">
        <v>207</v>
      </c>
      <c r="G74" s="17" t="n">
        <v>200000</v>
      </c>
      <c r="H74" s="17"/>
      <c r="I74" s="13" t="s">
        <v>208</v>
      </c>
    </row>
    <row r="75" customFormat="false" ht="14.4" hidden="false" customHeight="false" outlineLevel="0" collapsed="false">
      <c r="A75" s="14"/>
      <c r="B75" s="14" t="s">
        <v>184</v>
      </c>
      <c r="C75" s="14" t="s">
        <v>209</v>
      </c>
      <c r="D75" s="14"/>
      <c r="E75" s="17"/>
      <c r="F75" s="14" t="s">
        <v>210</v>
      </c>
      <c r="G75" s="17" t="n">
        <v>248701</v>
      </c>
      <c r="H75" s="17"/>
      <c r="I75" s="13" t="s">
        <v>211</v>
      </c>
    </row>
    <row r="76" customFormat="false" ht="14.4" hidden="false" customHeight="false" outlineLevel="0" collapsed="false">
      <c r="A76" s="14" t="s">
        <v>212</v>
      </c>
      <c r="B76" s="14" t="s">
        <v>184</v>
      </c>
      <c r="C76" s="14" t="s">
        <v>213</v>
      </c>
      <c r="D76" s="14"/>
      <c r="E76" s="17"/>
      <c r="F76" s="14" t="s">
        <v>214</v>
      </c>
      <c r="G76" s="17" t="n">
        <v>165801</v>
      </c>
      <c r="H76" s="17"/>
      <c r="I76" s="13" t="s">
        <v>215</v>
      </c>
    </row>
    <row r="77" customFormat="false" ht="14.4" hidden="false" customHeight="false" outlineLevel="0" collapsed="false">
      <c r="A77" s="14" t="s">
        <v>125</v>
      </c>
      <c r="B77" s="14" t="s">
        <v>216</v>
      </c>
      <c r="C77" s="14" t="s">
        <v>217</v>
      </c>
      <c r="D77" s="14"/>
      <c r="E77" s="17"/>
      <c r="F77" s="14" t="s">
        <v>218</v>
      </c>
      <c r="G77" s="17" t="n">
        <v>9400</v>
      </c>
      <c r="H77" s="17"/>
      <c r="I77" s="13" t="s">
        <v>219</v>
      </c>
    </row>
    <row r="78" customFormat="false" ht="14.4" hidden="false" customHeight="false" outlineLevel="0" collapsed="false">
      <c r="A78" s="14" t="s">
        <v>125</v>
      </c>
      <c r="B78" s="14" t="s">
        <v>216</v>
      </c>
      <c r="C78" s="14" t="s">
        <v>220</v>
      </c>
      <c r="D78" s="14"/>
      <c r="E78" s="17"/>
      <c r="F78" s="14" t="s">
        <v>221</v>
      </c>
      <c r="G78" s="12" t="n">
        <v>500</v>
      </c>
      <c r="H78" s="17"/>
      <c r="I78" s="13" t="s">
        <v>222</v>
      </c>
    </row>
    <row r="79" customFormat="false" ht="14.4" hidden="false" customHeight="false" outlineLevel="0" collapsed="false">
      <c r="A79" s="14" t="s">
        <v>125</v>
      </c>
      <c r="B79" s="14" t="s">
        <v>216</v>
      </c>
      <c r="C79" s="14" t="s">
        <v>223</v>
      </c>
      <c r="D79" s="14"/>
      <c r="E79" s="17"/>
      <c r="F79" s="14" t="s">
        <v>224</v>
      </c>
      <c r="G79" s="17" t="n">
        <v>500</v>
      </c>
      <c r="H79" s="17"/>
      <c r="I79" s="13" t="s">
        <v>225</v>
      </c>
    </row>
    <row r="80" customFormat="false" ht="14.4" hidden="false" customHeight="false" outlineLevel="0" collapsed="false">
      <c r="A80" s="14" t="s">
        <v>125</v>
      </c>
      <c r="B80" s="14" t="s">
        <v>216</v>
      </c>
      <c r="C80" s="14" t="s">
        <v>226</v>
      </c>
      <c r="D80" s="14"/>
      <c r="E80" s="17"/>
      <c r="F80" s="14" t="s">
        <v>227</v>
      </c>
      <c r="G80" s="17" t="n">
        <v>11020</v>
      </c>
      <c r="H80" s="17"/>
      <c r="I80" s="13" t="s">
        <v>228</v>
      </c>
    </row>
    <row r="81" customFormat="false" ht="14.4" hidden="false" customHeight="false" outlineLevel="0" collapsed="false">
      <c r="A81" s="14" t="s">
        <v>125</v>
      </c>
      <c r="B81" s="14" t="s">
        <v>149</v>
      </c>
      <c r="C81" s="14" t="s">
        <v>229</v>
      </c>
      <c r="D81" s="14"/>
      <c r="E81" s="17"/>
      <c r="F81" s="14" t="s">
        <v>230</v>
      </c>
      <c r="G81" s="17" t="n">
        <v>25344</v>
      </c>
      <c r="H81" s="17"/>
      <c r="I81" s="13" t="s">
        <v>231</v>
      </c>
    </row>
    <row r="82" customFormat="false" ht="14.4" hidden="false" customHeight="false" outlineLevel="0" collapsed="false">
      <c r="A82" s="32" t="s">
        <v>111</v>
      </c>
      <c r="B82" s="32" t="s">
        <v>163</v>
      </c>
      <c r="C82" s="32" t="s">
        <v>232</v>
      </c>
      <c r="D82" s="32"/>
      <c r="E82" s="33"/>
      <c r="F82" s="32" t="s">
        <v>233</v>
      </c>
      <c r="G82" s="33" t="n">
        <v>5020</v>
      </c>
      <c r="H82" s="17"/>
      <c r="I82" s="13" t="s">
        <v>234</v>
      </c>
    </row>
    <row r="83" customFormat="false" ht="14.4" hidden="false" customHeight="false" outlineLevel="0" collapsed="false">
      <c r="A83" s="14"/>
      <c r="B83" s="14"/>
      <c r="C83" s="15" t="s">
        <v>235</v>
      </c>
      <c r="D83" s="14"/>
      <c r="E83" s="17"/>
      <c r="F83" s="15" t="s">
        <v>236</v>
      </c>
      <c r="G83" s="17" t="n">
        <v>573</v>
      </c>
      <c r="H83" s="17" t="s">
        <v>237</v>
      </c>
      <c r="I83" s="13" t="s">
        <v>238</v>
      </c>
    </row>
    <row r="84" customFormat="false" ht="14.4" hidden="false" customHeight="false" outlineLevel="0" collapsed="false">
      <c r="A84" s="14"/>
      <c r="B84" s="14"/>
      <c r="C84" s="32"/>
      <c r="D84" s="14"/>
      <c r="E84" s="17"/>
      <c r="F84" s="15"/>
      <c r="G84" s="17"/>
      <c r="H84" s="17"/>
    </row>
    <row r="85" customFormat="false" ht="14.4" hidden="false" customHeight="false" outlineLevel="0" collapsed="false">
      <c r="A85" s="14" t="s">
        <v>239</v>
      </c>
      <c r="B85" s="14" t="s">
        <v>184</v>
      </c>
      <c r="C85" s="14" t="s">
        <v>240</v>
      </c>
      <c r="D85" s="14"/>
      <c r="E85" s="17"/>
      <c r="F85" s="14" t="s">
        <v>241</v>
      </c>
      <c r="G85" s="17" t="n">
        <v>165801</v>
      </c>
      <c r="H85" s="17"/>
      <c r="I85" s="13" t="s">
        <v>215</v>
      </c>
    </row>
    <row r="86" customFormat="false" ht="14.4" hidden="false" customHeight="false" outlineLevel="0" collapsed="false">
      <c r="A86" s="14" t="s">
        <v>125</v>
      </c>
      <c r="B86" s="14" t="s">
        <v>216</v>
      </c>
      <c r="C86" s="14" t="s">
        <v>242</v>
      </c>
      <c r="D86" s="14"/>
      <c r="E86" s="17"/>
      <c r="F86" s="14" t="s">
        <v>243</v>
      </c>
      <c r="G86" s="17" t="n">
        <v>40000</v>
      </c>
      <c r="H86" s="17"/>
      <c r="I86" s="13" t="s">
        <v>244</v>
      </c>
    </row>
    <row r="87" customFormat="false" ht="14.4" hidden="false" customHeight="false" outlineLevel="0" collapsed="false">
      <c r="A87" s="14" t="s">
        <v>245</v>
      </c>
      <c r="B87" s="14" t="s">
        <v>149</v>
      </c>
      <c r="C87" s="14" t="s">
        <v>246</v>
      </c>
      <c r="D87" s="14"/>
      <c r="E87" s="17"/>
      <c r="F87" s="14" t="s">
        <v>247</v>
      </c>
      <c r="G87" s="17" t="n">
        <v>21120</v>
      </c>
      <c r="H87" s="17"/>
      <c r="I87" s="13" t="s">
        <v>248</v>
      </c>
    </row>
    <row r="88" customFormat="false" ht="14.4" hidden="false" customHeight="false" outlineLevel="0" collapsed="false">
      <c r="A88" s="14" t="s">
        <v>249</v>
      </c>
      <c r="B88" s="14" t="s">
        <v>149</v>
      </c>
      <c r="C88" s="14" t="s">
        <v>250</v>
      </c>
      <c r="D88" s="14"/>
      <c r="E88" s="17"/>
      <c r="F88" s="14" t="s">
        <v>251</v>
      </c>
      <c r="G88" s="17" t="n">
        <v>20720</v>
      </c>
      <c r="H88" s="17"/>
      <c r="I88" s="13" t="s">
        <v>252</v>
      </c>
    </row>
    <row r="89" customFormat="false" ht="14.4" hidden="false" customHeight="false" outlineLevel="0" collapsed="false">
      <c r="A89" s="14" t="s">
        <v>245</v>
      </c>
      <c r="B89" s="14" t="s">
        <v>149</v>
      </c>
      <c r="C89" s="14" t="s">
        <v>253</v>
      </c>
      <c r="D89" s="14"/>
      <c r="E89" s="17"/>
      <c r="F89" s="14" t="s">
        <v>254</v>
      </c>
      <c r="G89" s="17" t="n">
        <v>21120</v>
      </c>
      <c r="H89" s="17"/>
      <c r="I89" s="13" t="s">
        <v>255</v>
      </c>
    </row>
    <row r="90" customFormat="false" ht="14.4" hidden="false" customHeight="false" outlineLevel="0" collapsed="false">
      <c r="A90" s="14" t="s">
        <v>111</v>
      </c>
      <c r="B90" s="14" t="s">
        <v>163</v>
      </c>
      <c r="C90" s="14" t="s">
        <v>256</v>
      </c>
      <c r="D90" s="14"/>
      <c r="E90" s="17"/>
      <c r="F90" s="14" t="s">
        <v>257</v>
      </c>
      <c r="G90" s="17" t="n">
        <v>5100</v>
      </c>
      <c r="H90" s="17"/>
      <c r="I90" s="13" t="s">
        <v>258</v>
      </c>
    </row>
    <row r="91" customFormat="false" ht="14.4" hidden="false" customHeight="false" outlineLevel="0" collapsed="false">
      <c r="A91" s="14" t="s">
        <v>245</v>
      </c>
      <c r="B91" s="14" t="s">
        <v>149</v>
      </c>
      <c r="C91" s="14" t="s">
        <v>259</v>
      </c>
      <c r="D91" s="14"/>
      <c r="E91" s="17"/>
      <c r="F91" s="14" t="s">
        <v>260</v>
      </c>
      <c r="G91" s="17" t="n">
        <v>42600</v>
      </c>
      <c r="H91" s="17"/>
      <c r="I91" s="13" t="s">
        <v>261</v>
      </c>
    </row>
    <row r="92" customFormat="false" ht="14.4" hidden="false" customHeight="false" outlineLevel="0" collapsed="false">
      <c r="A92" s="14" t="s">
        <v>125</v>
      </c>
      <c r="B92" s="14" t="s">
        <v>216</v>
      </c>
      <c r="C92" s="14" t="s">
        <v>262</v>
      </c>
      <c r="D92" s="14"/>
      <c r="E92" s="17"/>
      <c r="F92" s="14" t="s">
        <v>263</v>
      </c>
      <c r="G92" s="17" t="n">
        <v>20400</v>
      </c>
      <c r="H92" s="17"/>
      <c r="I92" s="13" t="s">
        <v>264</v>
      </c>
    </row>
    <row r="93" customFormat="false" ht="14.4" hidden="false" customHeight="false" outlineLevel="0" collapsed="false">
      <c r="A93" s="14" t="s">
        <v>125</v>
      </c>
      <c r="B93" s="14" t="s">
        <v>265</v>
      </c>
      <c r="C93" s="14" t="s">
        <v>266</v>
      </c>
      <c r="D93" s="14"/>
      <c r="E93" s="17"/>
      <c r="F93" s="14" t="s">
        <v>267</v>
      </c>
      <c r="G93" s="17" t="n">
        <v>6400</v>
      </c>
      <c r="H93" s="17"/>
      <c r="I93" s="13" t="s">
        <v>268</v>
      </c>
    </row>
    <row r="94" customFormat="false" ht="14.4" hidden="false" customHeight="false" outlineLevel="0" collapsed="false">
      <c r="A94" s="14" t="s">
        <v>125</v>
      </c>
      <c r="B94" s="34" t="s">
        <v>269</v>
      </c>
      <c r="C94" s="14" t="s">
        <v>270</v>
      </c>
      <c r="D94" s="14"/>
      <c r="E94" s="17"/>
      <c r="F94" s="14" t="s">
        <v>271</v>
      </c>
      <c r="G94" s="17" t="n">
        <v>3840</v>
      </c>
      <c r="H94" s="17"/>
      <c r="I94" s="13" t="s">
        <v>272</v>
      </c>
    </row>
    <row r="95" customFormat="false" ht="14.4" hidden="false" customHeight="false" outlineLevel="0" collapsed="false">
      <c r="A95" s="14" t="s">
        <v>125</v>
      </c>
      <c r="B95" s="35" t="s">
        <v>273</v>
      </c>
      <c r="C95" s="14" t="s">
        <v>274</v>
      </c>
      <c r="D95" s="35"/>
      <c r="E95" s="36"/>
      <c r="F95" s="35" t="s">
        <v>275</v>
      </c>
      <c r="G95" s="36" t="n">
        <v>21420</v>
      </c>
      <c r="H95" s="36"/>
      <c r="I95" s="13" t="s">
        <v>276</v>
      </c>
    </row>
    <row r="96" customFormat="false" ht="14.4" hidden="false" customHeight="false" outlineLevel="0" collapsed="false">
      <c r="A96" s="14" t="s">
        <v>125</v>
      </c>
      <c r="B96" s="14" t="s">
        <v>216</v>
      </c>
      <c r="C96" s="35" t="s">
        <v>277</v>
      </c>
      <c r="D96" s="35"/>
      <c r="E96" s="36"/>
      <c r="F96" s="35" t="s">
        <v>278</v>
      </c>
      <c r="G96" s="36" t="n">
        <v>54</v>
      </c>
      <c r="H96" s="36"/>
      <c r="I96" s="13" t="s">
        <v>279</v>
      </c>
    </row>
    <row r="97" customFormat="false" ht="14.4" hidden="false" customHeight="false" outlineLevel="0" collapsed="false">
      <c r="A97" s="14" t="s">
        <v>125</v>
      </c>
      <c r="B97" s="14" t="s">
        <v>280</v>
      </c>
      <c r="C97" s="35" t="s">
        <v>281</v>
      </c>
      <c r="D97" s="35"/>
      <c r="E97" s="36"/>
      <c r="F97" s="35" t="s">
        <v>282</v>
      </c>
      <c r="G97" s="36" t="n">
        <v>10000</v>
      </c>
      <c r="H97" s="36"/>
      <c r="I97" s="13" t="s">
        <v>283</v>
      </c>
    </row>
    <row r="98" customFormat="false" ht="14.4" hidden="false" customHeight="false" outlineLevel="0" collapsed="false">
      <c r="A98" s="14" t="s">
        <v>245</v>
      </c>
      <c r="B98" s="14" t="s">
        <v>284</v>
      </c>
      <c r="C98" s="35" t="s">
        <v>285</v>
      </c>
      <c r="D98" s="35"/>
      <c r="E98" s="36"/>
      <c r="F98" s="35" t="s">
        <v>286</v>
      </c>
      <c r="G98" s="36" t="n">
        <v>15000</v>
      </c>
      <c r="H98" s="36"/>
      <c r="I98" s="13" t="s">
        <v>283</v>
      </c>
    </row>
    <row r="99" customFormat="false" ht="14.4" hidden="false" customHeight="false" outlineLevel="0" collapsed="false">
      <c r="A99" s="14" t="s">
        <v>245</v>
      </c>
      <c r="B99" s="14" t="s">
        <v>273</v>
      </c>
      <c r="C99" s="35" t="s">
        <v>287</v>
      </c>
      <c r="D99" s="35"/>
      <c r="E99" s="36"/>
      <c r="F99" s="35" t="s">
        <v>288</v>
      </c>
      <c r="G99" s="36" t="n">
        <v>1996</v>
      </c>
      <c r="H99" s="36"/>
      <c r="I99" s="13" t="s">
        <v>283</v>
      </c>
    </row>
    <row r="100" customFormat="false" ht="14.4" hidden="false" customHeight="false" outlineLevel="0" collapsed="false">
      <c r="A100" s="14" t="s">
        <v>245</v>
      </c>
      <c r="B100" s="14" t="s">
        <v>289</v>
      </c>
      <c r="C100" s="35" t="s">
        <v>290</v>
      </c>
      <c r="D100" s="35"/>
      <c r="E100" s="36"/>
      <c r="F100" s="35" t="s">
        <v>291</v>
      </c>
      <c r="G100" s="36" t="n">
        <v>30000</v>
      </c>
      <c r="H100" s="36"/>
      <c r="I100" s="13" t="s">
        <v>292</v>
      </c>
    </row>
    <row r="101" customFormat="false" ht="14.4" hidden="false" customHeight="false" outlineLevel="0" collapsed="false">
      <c r="A101" s="14" t="s">
        <v>125</v>
      </c>
      <c r="B101" s="34" t="s">
        <v>293</v>
      </c>
      <c r="C101" s="35" t="s">
        <v>294</v>
      </c>
      <c r="D101" s="35"/>
      <c r="E101" s="36"/>
      <c r="F101" s="35" t="s">
        <v>295</v>
      </c>
      <c r="G101" s="36" t="n">
        <v>14544</v>
      </c>
      <c r="H101" s="36"/>
      <c r="I101" s="13" t="s">
        <v>296</v>
      </c>
    </row>
    <row r="102" customFormat="false" ht="14.4" hidden="false" customHeight="false" outlineLevel="0" collapsed="false">
      <c r="A102" s="14" t="s">
        <v>245</v>
      </c>
      <c r="B102" s="37" t="s">
        <v>297</v>
      </c>
      <c r="C102" s="35" t="s">
        <v>298</v>
      </c>
      <c r="D102" s="35"/>
      <c r="E102" s="36"/>
      <c r="F102" s="35" t="s">
        <v>299</v>
      </c>
      <c r="G102" s="36" t="n">
        <v>9000</v>
      </c>
      <c r="H102" s="36"/>
      <c r="I102" s="13" t="s">
        <v>300</v>
      </c>
    </row>
    <row r="103" customFormat="false" ht="14.4" hidden="false" customHeight="false" outlineLevel="0" collapsed="false">
      <c r="A103" s="14" t="s">
        <v>111</v>
      </c>
      <c r="B103" s="37" t="s">
        <v>163</v>
      </c>
      <c r="C103" s="35" t="s">
        <v>301</v>
      </c>
      <c r="D103" s="35"/>
      <c r="E103" s="36"/>
      <c r="F103" s="35" t="s">
        <v>302</v>
      </c>
      <c r="G103" s="36" t="n">
        <v>10210</v>
      </c>
      <c r="H103" s="36"/>
      <c r="I103" s="13" t="s">
        <v>303</v>
      </c>
    </row>
    <row r="104" customFormat="false" ht="14.4" hidden="false" customHeight="false" outlineLevel="0" collapsed="false">
      <c r="A104" s="14" t="s">
        <v>125</v>
      </c>
      <c r="B104" s="34" t="s">
        <v>149</v>
      </c>
      <c r="C104" s="35" t="s">
        <v>304</v>
      </c>
      <c r="D104" s="35"/>
      <c r="E104" s="36"/>
      <c r="F104" s="35" t="s">
        <v>305</v>
      </c>
      <c r="G104" s="36" t="n">
        <v>12000</v>
      </c>
      <c r="H104" s="36"/>
      <c r="I104" s="13" t="s">
        <v>306</v>
      </c>
    </row>
    <row r="105" customFormat="false" ht="14.4" hidden="false" customHeight="false" outlineLevel="0" collapsed="false">
      <c r="A105" s="14" t="s">
        <v>307</v>
      </c>
      <c r="B105" s="34" t="s">
        <v>308</v>
      </c>
      <c r="C105" s="35" t="s">
        <v>309</v>
      </c>
      <c r="D105" s="35"/>
      <c r="E105" s="36"/>
      <c r="F105" s="35" t="s">
        <v>310</v>
      </c>
      <c r="G105" s="36" t="n">
        <v>27</v>
      </c>
      <c r="H105" s="36"/>
      <c r="I105" s="13" t="s">
        <v>311</v>
      </c>
    </row>
    <row r="106" customFormat="false" ht="14.4" hidden="false" customHeight="false" outlineLevel="0" collapsed="false">
      <c r="A106" s="14" t="s">
        <v>245</v>
      </c>
      <c r="B106" s="37" t="s">
        <v>312</v>
      </c>
      <c r="C106" s="35" t="s">
        <v>313</v>
      </c>
      <c r="D106" s="14"/>
      <c r="E106" s="17"/>
      <c r="F106" s="14" t="s">
        <v>314</v>
      </c>
      <c r="G106" s="36" t="n">
        <v>22080</v>
      </c>
      <c r="H106" s="36"/>
      <c r="I106" s="13" t="s">
        <v>315</v>
      </c>
    </row>
    <row r="107" customFormat="false" ht="14.4" hidden="false" customHeight="false" outlineLevel="0" collapsed="false">
      <c r="A107" s="14" t="s">
        <v>125</v>
      </c>
      <c r="B107" s="37" t="s">
        <v>316</v>
      </c>
      <c r="C107" s="14" t="s">
        <v>317</v>
      </c>
      <c r="D107" s="14"/>
      <c r="E107" s="17"/>
      <c r="F107" s="14" t="s">
        <v>318</v>
      </c>
      <c r="G107" s="36" t="n">
        <v>9680</v>
      </c>
      <c r="H107" s="36"/>
      <c r="I107" s="13" t="s">
        <v>319</v>
      </c>
    </row>
    <row r="108" customFormat="false" ht="14.4" hidden="false" customHeight="false" outlineLevel="0" collapsed="false">
      <c r="A108" s="14"/>
      <c r="B108" s="14"/>
      <c r="C108" s="14"/>
      <c r="D108" s="14"/>
      <c r="E108" s="17"/>
      <c r="F108" s="14"/>
      <c r="G108" s="17"/>
      <c r="H108" s="17"/>
      <c r="I108" s="24" t="s">
        <v>320</v>
      </c>
    </row>
    <row r="109" customFormat="false" ht="14.4" hidden="false" customHeight="false" outlineLevel="0" collapsed="false">
      <c r="A109" s="14"/>
      <c r="B109" s="14"/>
      <c r="C109" s="14"/>
      <c r="D109" s="14"/>
      <c r="E109" s="17"/>
      <c r="F109" s="14"/>
      <c r="G109" s="17"/>
      <c r="H109" s="17"/>
    </row>
    <row r="110" customFormat="false" ht="14.4" hidden="false" customHeight="false" outlineLevel="0" collapsed="false">
      <c r="A110" s="14" t="s">
        <v>321</v>
      </c>
      <c r="B110" s="14" t="s">
        <v>163</v>
      </c>
      <c r="C110" s="14" t="s">
        <v>322</v>
      </c>
      <c r="D110" s="14"/>
      <c r="E110" s="17"/>
      <c r="F110" s="14" t="s">
        <v>323</v>
      </c>
      <c r="G110" s="17" t="n">
        <v>524288</v>
      </c>
      <c r="H110" s="17"/>
      <c r="I110" s="13" t="s">
        <v>324</v>
      </c>
    </row>
    <row r="111" customFormat="false" ht="14.4" hidden="false" customHeight="false" outlineLevel="0" collapsed="false">
      <c r="A111" s="35" t="s">
        <v>325</v>
      </c>
      <c r="B111" s="35" t="s">
        <v>326</v>
      </c>
      <c r="C111" s="14" t="s">
        <v>327</v>
      </c>
      <c r="D111" s="35"/>
      <c r="E111" s="36"/>
      <c r="F111" s="14" t="s">
        <v>328</v>
      </c>
      <c r="G111" s="36" t="n">
        <v>165801</v>
      </c>
      <c r="H111" s="36"/>
      <c r="I111" s="13" t="s">
        <v>329</v>
      </c>
    </row>
    <row r="112" customFormat="false" ht="14.4" hidden="false" customHeight="false" outlineLevel="0" collapsed="false">
      <c r="A112" s="35" t="s">
        <v>141</v>
      </c>
      <c r="B112" s="35" t="s">
        <v>330</v>
      </c>
      <c r="C112" s="14" t="s">
        <v>331</v>
      </c>
      <c r="D112" s="35"/>
      <c r="E112" s="36"/>
      <c r="F112" s="14" t="s">
        <v>332</v>
      </c>
      <c r="G112" s="36" t="n">
        <v>5000</v>
      </c>
      <c r="H112" s="36"/>
      <c r="I112" s="13" t="s">
        <v>333</v>
      </c>
    </row>
    <row r="113" customFormat="false" ht="14.4" hidden="false" customHeight="false" outlineLevel="0" collapsed="false">
      <c r="A113" s="35" t="s">
        <v>334</v>
      </c>
      <c r="B113" s="35" t="s">
        <v>335</v>
      </c>
      <c r="C113" s="14" t="s">
        <v>336</v>
      </c>
      <c r="D113" s="35"/>
      <c r="E113" s="36"/>
      <c r="F113" s="35" t="s">
        <v>337</v>
      </c>
      <c r="G113" s="36" t="n">
        <v>1000</v>
      </c>
      <c r="H113" s="36"/>
      <c r="I113" s="13" t="s">
        <v>338</v>
      </c>
    </row>
    <row r="114" customFormat="false" ht="14.4" hidden="false" customHeight="false" outlineLevel="0" collapsed="false">
      <c r="A114" s="37" t="s">
        <v>339</v>
      </c>
      <c r="B114" s="14" t="s">
        <v>340</v>
      </c>
      <c r="C114" s="35" t="s">
        <v>341</v>
      </c>
      <c r="D114" s="35"/>
      <c r="E114" s="36"/>
      <c r="F114" s="35" t="s">
        <v>342</v>
      </c>
      <c r="G114" s="36" t="n">
        <v>258</v>
      </c>
      <c r="H114" s="36"/>
      <c r="I114" s="13" t="s">
        <v>343</v>
      </c>
    </row>
    <row r="115" customFormat="false" ht="14.4" hidden="false" customHeight="false" outlineLevel="0" collapsed="false">
      <c r="A115" s="37" t="s">
        <v>125</v>
      </c>
      <c r="B115" s="38" t="s">
        <v>344</v>
      </c>
      <c r="C115" s="35" t="s">
        <v>345</v>
      </c>
      <c r="D115" s="35"/>
      <c r="E115" s="36"/>
      <c r="F115" s="35" t="s">
        <v>346</v>
      </c>
      <c r="G115" s="36" t="n">
        <v>61084</v>
      </c>
      <c r="H115" s="36"/>
      <c r="I115" s="13" t="s">
        <v>347</v>
      </c>
    </row>
    <row r="116" customFormat="false" ht="14.4" hidden="false" customHeight="false" outlineLevel="0" collapsed="false">
      <c r="A116" s="37" t="s">
        <v>125</v>
      </c>
      <c r="B116" s="39" t="s">
        <v>344</v>
      </c>
      <c r="C116" s="35" t="s">
        <v>348</v>
      </c>
      <c r="D116" s="35"/>
      <c r="E116" s="36"/>
      <c r="F116" s="35" t="s">
        <v>349</v>
      </c>
      <c r="G116" s="36" t="n">
        <v>164160</v>
      </c>
      <c r="H116" s="36"/>
      <c r="I116" s="13" t="s">
        <v>350</v>
      </c>
    </row>
    <row r="117" customFormat="false" ht="14.4" hidden="false" customHeight="false" outlineLevel="0" collapsed="false">
      <c r="A117" s="14" t="s">
        <v>125</v>
      </c>
      <c r="B117" s="14" t="s">
        <v>216</v>
      </c>
      <c r="C117" s="35" t="s">
        <v>351</v>
      </c>
      <c r="D117" s="35"/>
      <c r="E117" s="36"/>
      <c r="F117" s="35" t="s">
        <v>352</v>
      </c>
      <c r="G117" s="36" t="n">
        <v>20400</v>
      </c>
      <c r="H117" s="36"/>
      <c r="I117" s="13" t="s">
        <v>353</v>
      </c>
    </row>
    <row r="118" customFormat="false" ht="14.4" hidden="false" customHeight="false" outlineLevel="0" collapsed="false">
      <c r="A118" s="35" t="s">
        <v>125</v>
      </c>
      <c r="B118" s="14" t="s">
        <v>216</v>
      </c>
      <c r="C118" s="35" t="s">
        <v>354</v>
      </c>
      <c r="D118" s="35"/>
      <c r="E118" s="36"/>
      <c r="F118" s="35" t="s">
        <v>355</v>
      </c>
      <c r="G118" s="36" t="n">
        <v>20000</v>
      </c>
      <c r="H118" s="36"/>
      <c r="I118" s="13" t="s">
        <v>356</v>
      </c>
    </row>
    <row r="119" customFormat="false" ht="14.4" hidden="false" customHeight="false" outlineLevel="0" collapsed="false">
      <c r="A119" s="35" t="s">
        <v>125</v>
      </c>
      <c r="B119" s="35" t="s">
        <v>357</v>
      </c>
      <c r="C119" s="35" t="s">
        <v>358</v>
      </c>
      <c r="D119" s="35"/>
      <c r="E119" s="36"/>
      <c r="F119" s="35" t="s">
        <v>359</v>
      </c>
      <c r="G119" s="36" t="n">
        <v>40000</v>
      </c>
      <c r="H119" s="36"/>
      <c r="I119" s="13" t="s">
        <v>360</v>
      </c>
    </row>
    <row r="120" customFormat="false" ht="14.4" hidden="false" customHeight="false" outlineLevel="0" collapsed="false">
      <c r="A120" s="35" t="s">
        <v>125</v>
      </c>
      <c r="B120" s="35" t="s">
        <v>361</v>
      </c>
      <c r="C120" s="35" t="s">
        <v>362</v>
      </c>
      <c r="D120" s="35"/>
      <c r="E120" s="36"/>
      <c r="F120" s="35" t="s">
        <v>363</v>
      </c>
      <c r="G120" s="36" t="n">
        <v>20400</v>
      </c>
      <c r="H120" s="36"/>
      <c r="I120" s="13" t="s">
        <v>364</v>
      </c>
    </row>
    <row r="121" customFormat="false" ht="14.4" hidden="false" customHeight="false" outlineLevel="0" collapsed="false">
      <c r="A121" s="35"/>
      <c r="B121" s="35"/>
      <c r="C121" s="35"/>
      <c r="D121" s="35"/>
      <c r="E121" s="36"/>
      <c r="F121" s="35"/>
      <c r="G121" s="36"/>
      <c r="H121" s="36"/>
      <c r="I121" s="13" t="s">
        <v>365</v>
      </c>
    </row>
    <row r="122" customFormat="false" ht="14.4" hidden="false" customHeight="false" outlineLevel="0" collapsed="false">
      <c r="A122" s="35"/>
      <c r="B122" s="35"/>
      <c r="C122" s="35"/>
      <c r="D122" s="35"/>
      <c r="E122" s="36"/>
      <c r="F122" s="35"/>
      <c r="G122" s="36"/>
      <c r="H122" s="36"/>
    </row>
    <row r="123" customFormat="false" ht="15" hidden="false" customHeight="false" outlineLevel="0" collapsed="false">
      <c r="A123" s="40"/>
      <c r="B123" s="40"/>
      <c r="C123" s="40"/>
      <c r="D123" s="40"/>
      <c r="E123" s="41"/>
      <c r="F123" s="40"/>
      <c r="G123" s="41"/>
      <c r="H123" s="41"/>
    </row>
    <row r="124" customFormat="false" ht="14.4" hidden="false" customHeight="false" outlineLevel="0" collapsed="false">
      <c r="A124" s="42" t="s">
        <v>366</v>
      </c>
      <c r="B124" s="43"/>
      <c r="C124" s="43" t="s">
        <v>367</v>
      </c>
      <c r="D124" s="43"/>
      <c r="E124" s="44"/>
      <c r="F124" s="43" t="s">
        <v>368</v>
      </c>
      <c r="G124" s="44" t="n">
        <v>20479</v>
      </c>
      <c r="H124" s="44"/>
    </row>
    <row r="125" customFormat="false" ht="14.4" hidden="false" customHeight="false" outlineLevel="0" collapsed="false">
      <c r="A125" s="14"/>
      <c r="B125" s="14" t="s">
        <v>131</v>
      </c>
      <c r="C125" s="14" t="s">
        <v>367</v>
      </c>
      <c r="D125" s="14" t="s">
        <v>369</v>
      </c>
      <c r="E125" s="17" t="n">
        <v>50</v>
      </c>
      <c r="F125" s="14"/>
      <c r="G125" s="17"/>
      <c r="H125" s="17"/>
      <c r="I125" s="13" t="s">
        <v>370</v>
      </c>
    </row>
    <row r="126" customFormat="false" ht="14.4" hidden="false" customHeight="false" outlineLevel="0" collapsed="false">
      <c r="A126" s="14"/>
      <c r="B126" s="45" t="s">
        <v>371</v>
      </c>
      <c r="C126" s="45" t="s">
        <v>372</v>
      </c>
      <c r="D126" s="45" t="s">
        <v>373</v>
      </c>
      <c r="E126" s="46" t="n">
        <v>6</v>
      </c>
      <c r="F126" s="14"/>
      <c r="G126" s="17"/>
      <c r="H126" s="17"/>
      <c r="I126" s="13" t="s">
        <v>374</v>
      </c>
    </row>
    <row r="127" customFormat="false" ht="14.4" hidden="false" customHeight="false" outlineLevel="0" collapsed="false">
      <c r="A127" s="14"/>
      <c r="B127" s="14" t="s">
        <v>375</v>
      </c>
      <c r="C127" s="14" t="s">
        <v>376</v>
      </c>
      <c r="D127" s="14" t="s">
        <v>377</v>
      </c>
      <c r="E127" s="17" t="n">
        <v>2</v>
      </c>
      <c r="F127" s="14"/>
      <c r="G127" s="17"/>
      <c r="H127" s="17"/>
      <c r="I127" s="13" t="s">
        <v>378</v>
      </c>
    </row>
    <row r="128" customFormat="false" ht="14.4" hidden="false" customHeight="false" outlineLevel="0" collapsed="false">
      <c r="A128" s="14"/>
      <c r="B128" s="14" t="s">
        <v>379</v>
      </c>
      <c r="C128" s="14" t="s">
        <v>380</v>
      </c>
      <c r="D128" s="39" t="s">
        <v>381</v>
      </c>
      <c r="E128" s="17" t="n">
        <v>50</v>
      </c>
      <c r="F128" s="14"/>
      <c r="G128" s="17"/>
      <c r="H128" s="17"/>
      <c r="I128" s="13" t="s">
        <v>382</v>
      </c>
    </row>
    <row r="129" customFormat="false" ht="21" hidden="false" customHeight="true" outlineLevel="0" collapsed="false">
      <c r="A129" s="14"/>
      <c r="B129" s="14" t="s">
        <v>379</v>
      </c>
      <c r="C129" s="45" t="s">
        <v>383</v>
      </c>
      <c r="D129" s="47" t="s">
        <v>384</v>
      </c>
      <c r="E129" s="46" t="n">
        <v>50</v>
      </c>
      <c r="F129" s="45"/>
      <c r="G129" s="17"/>
      <c r="H129" s="17"/>
      <c r="I129" s="48" t="s">
        <v>385</v>
      </c>
    </row>
    <row r="130" customFormat="false" ht="14.4" hidden="false" customHeight="false" outlineLevel="0" collapsed="false">
      <c r="A130" s="14"/>
      <c r="B130" s="14" t="s">
        <v>371</v>
      </c>
      <c r="C130" s="25" t="s">
        <v>386</v>
      </c>
      <c r="D130" s="49" t="s">
        <v>387</v>
      </c>
      <c r="E130" s="26" t="n">
        <v>20</v>
      </c>
      <c r="G130" s="17"/>
      <c r="H130" s="17"/>
      <c r="I130" s="13" t="s">
        <v>388</v>
      </c>
    </row>
    <row r="131" customFormat="false" ht="12.6" hidden="false" customHeight="true" outlineLevel="0" collapsed="false">
      <c r="A131" s="14"/>
      <c r="B131" s="14" t="s">
        <v>92</v>
      </c>
      <c r="C131" s="50" t="s">
        <v>389</v>
      </c>
      <c r="D131" s="51" t="s">
        <v>390</v>
      </c>
      <c r="E131" s="52" t="n">
        <v>20</v>
      </c>
      <c r="F131" s="14"/>
      <c r="G131" s="17"/>
      <c r="H131" s="17"/>
      <c r="I131" s="13" t="s">
        <v>391</v>
      </c>
      <c r="J131" s="13" t="s">
        <v>392</v>
      </c>
    </row>
    <row r="132" customFormat="false" ht="14.4" hidden="false" customHeight="false" outlineLevel="0" collapsed="false">
      <c r="A132" s="14"/>
      <c r="B132" s="14" t="s">
        <v>375</v>
      </c>
      <c r="C132" s="14" t="s">
        <v>393</v>
      </c>
      <c r="D132" s="14" t="s">
        <v>394</v>
      </c>
      <c r="E132" s="17" t="n">
        <v>50</v>
      </c>
      <c r="F132" s="14"/>
      <c r="G132" s="17"/>
      <c r="H132" s="17"/>
      <c r="I132" s="13" t="s">
        <v>395</v>
      </c>
    </row>
    <row r="133" customFormat="false" ht="14.4" hidden="false" customHeight="false" outlineLevel="0" collapsed="false">
      <c r="A133" s="14"/>
      <c r="B133" s="14" t="s">
        <v>163</v>
      </c>
      <c r="C133" s="14" t="s">
        <v>396</v>
      </c>
      <c r="D133" s="14" t="s">
        <v>397</v>
      </c>
      <c r="E133" s="17" t="n">
        <v>40</v>
      </c>
      <c r="F133" s="14"/>
      <c r="G133" s="17"/>
      <c r="H133" s="17"/>
      <c r="I133" s="13" t="s">
        <v>398</v>
      </c>
    </row>
    <row r="134" customFormat="false" ht="14.4" hidden="false" customHeight="false" outlineLevel="0" collapsed="false">
      <c r="A134" s="14"/>
      <c r="B134" s="14" t="s">
        <v>399</v>
      </c>
      <c r="C134" s="14" t="s">
        <v>400</v>
      </c>
      <c r="D134" s="14" t="s">
        <v>401</v>
      </c>
      <c r="E134" s="17" t="n">
        <v>10</v>
      </c>
      <c r="F134" s="14"/>
      <c r="G134" s="17"/>
      <c r="H134" s="17"/>
      <c r="I134" s="13" t="s">
        <v>402</v>
      </c>
    </row>
    <row r="135" customFormat="false" ht="14.4" hidden="false" customHeight="false" outlineLevel="0" collapsed="false">
      <c r="A135" s="14"/>
      <c r="B135" s="14" t="s">
        <v>403</v>
      </c>
      <c r="C135" s="14" t="s">
        <v>404</v>
      </c>
      <c r="D135" s="14" t="s">
        <v>405</v>
      </c>
      <c r="E135" s="17" t="n">
        <v>2</v>
      </c>
      <c r="F135" s="14"/>
      <c r="G135" s="17"/>
      <c r="H135" s="17"/>
      <c r="I135" s="13" t="s">
        <v>406</v>
      </c>
    </row>
    <row r="136" customFormat="false" ht="14.4" hidden="false" customHeight="false" outlineLevel="0" collapsed="false">
      <c r="A136" s="14"/>
      <c r="B136" s="14" t="s">
        <v>407</v>
      </c>
      <c r="C136" s="14" t="s">
        <v>408</v>
      </c>
      <c r="D136" s="14" t="s">
        <v>409</v>
      </c>
      <c r="E136" s="17" t="n">
        <v>48</v>
      </c>
      <c r="F136" s="14"/>
      <c r="G136" s="17"/>
      <c r="H136" s="17"/>
      <c r="I136" s="13" t="s">
        <v>410</v>
      </c>
    </row>
    <row r="137" customFormat="false" ht="14.4" hidden="false" customHeight="false" outlineLevel="0" collapsed="false">
      <c r="A137" s="14"/>
      <c r="B137" s="14" t="s">
        <v>67</v>
      </c>
      <c r="C137" s="14" t="s">
        <v>411</v>
      </c>
      <c r="D137" s="14" t="s">
        <v>412</v>
      </c>
      <c r="E137" s="17" t="n">
        <v>182</v>
      </c>
      <c r="F137" s="14"/>
      <c r="G137" s="17"/>
      <c r="H137" s="17" t="n">
        <v>2</v>
      </c>
      <c r="I137" s="13" t="s">
        <v>413</v>
      </c>
    </row>
    <row r="138" customFormat="false" ht="14.4" hidden="false" customHeight="false" outlineLevel="0" collapsed="false">
      <c r="A138" s="14"/>
      <c r="B138" s="14" t="s">
        <v>414</v>
      </c>
      <c r="C138" s="14" t="s">
        <v>415</v>
      </c>
      <c r="D138" s="14" t="s">
        <v>416</v>
      </c>
      <c r="E138" s="17" t="n">
        <v>150</v>
      </c>
      <c r="F138" s="14"/>
      <c r="G138" s="17"/>
      <c r="H138" s="17"/>
      <c r="I138" s="13" t="s">
        <v>417</v>
      </c>
    </row>
    <row r="139" customFormat="false" ht="14.4" hidden="false" customHeight="false" outlineLevel="0" collapsed="false">
      <c r="A139" s="14"/>
      <c r="B139" s="14" t="s">
        <v>92</v>
      </c>
      <c r="C139" s="14" t="s">
        <v>418</v>
      </c>
      <c r="D139" s="14" t="s">
        <v>419</v>
      </c>
      <c r="E139" s="17" t="n">
        <v>16</v>
      </c>
      <c r="F139" s="14"/>
      <c r="G139" s="17"/>
      <c r="H139" s="17"/>
      <c r="I139" s="13" t="s">
        <v>420</v>
      </c>
    </row>
    <row r="140" customFormat="false" ht="14.4" hidden="false" customHeight="false" outlineLevel="0" collapsed="false">
      <c r="A140" s="14"/>
      <c r="B140" s="14" t="s">
        <v>414</v>
      </c>
      <c r="C140" s="14" t="s">
        <v>421</v>
      </c>
      <c r="D140" s="14" t="s">
        <v>422</v>
      </c>
      <c r="E140" s="17" t="n">
        <v>152</v>
      </c>
      <c r="F140" s="14"/>
      <c r="G140" s="17"/>
      <c r="H140" s="17"/>
      <c r="I140" s="13" t="s">
        <v>423</v>
      </c>
    </row>
    <row r="141" customFormat="false" ht="14.4" hidden="false" customHeight="false" outlineLevel="0" collapsed="false">
      <c r="A141" s="14" t="s">
        <v>424</v>
      </c>
      <c r="B141" s="14" t="s">
        <v>414</v>
      </c>
      <c r="C141" s="14" t="s">
        <v>425</v>
      </c>
      <c r="D141" s="14" t="s">
        <v>426</v>
      </c>
      <c r="E141" s="17" t="n">
        <v>1863</v>
      </c>
      <c r="F141" s="14"/>
      <c r="G141" s="17"/>
      <c r="H141" s="17"/>
      <c r="I141" s="13" t="s">
        <v>427</v>
      </c>
    </row>
    <row r="142" customFormat="false" ht="14.4" hidden="false" customHeight="false" outlineLevel="0" collapsed="false">
      <c r="A142" s="14" t="s">
        <v>424</v>
      </c>
      <c r="B142" s="14" t="s">
        <v>414</v>
      </c>
      <c r="C142" s="14" t="s">
        <v>428</v>
      </c>
      <c r="D142" s="14" t="s">
        <v>429</v>
      </c>
      <c r="E142" s="17" t="n">
        <v>443</v>
      </c>
      <c r="F142" s="14"/>
      <c r="G142" s="17"/>
      <c r="H142" s="17"/>
      <c r="I142" s="13" t="s">
        <v>430</v>
      </c>
    </row>
    <row r="143" customFormat="false" ht="14.4" hidden="false" customHeight="false" outlineLevel="0" collapsed="false">
      <c r="A143" s="14" t="s">
        <v>424</v>
      </c>
      <c r="B143" s="14" t="s">
        <v>414</v>
      </c>
      <c r="C143" s="14" t="s">
        <v>431</v>
      </c>
      <c r="D143" s="14" t="s">
        <v>432</v>
      </c>
      <c r="E143" s="17" t="n">
        <v>1000</v>
      </c>
      <c r="F143" s="14"/>
      <c r="G143" s="17"/>
      <c r="H143" s="17"/>
      <c r="I143" s="13" t="s">
        <v>433</v>
      </c>
    </row>
    <row r="144" customFormat="false" ht="14.4" hidden="false" customHeight="false" outlineLevel="0" collapsed="false">
      <c r="A144" s="14" t="s">
        <v>434</v>
      </c>
      <c r="B144" s="14" t="s">
        <v>435</v>
      </c>
      <c r="C144" s="14" t="s">
        <v>436</v>
      </c>
      <c r="D144" s="14" t="s">
        <v>437</v>
      </c>
      <c r="E144" s="17" t="n">
        <v>4</v>
      </c>
      <c r="F144" s="14"/>
      <c r="G144" s="17"/>
      <c r="H144" s="17"/>
      <c r="I144" s="13" t="s">
        <v>438</v>
      </c>
    </row>
    <row r="145" customFormat="false" ht="14.4" hidden="false" customHeight="false" outlineLevel="0" collapsed="false">
      <c r="A145" s="14" t="s">
        <v>434</v>
      </c>
      <c r="B145" s="14" t="s">
        <v>435</v>
      </c>
      <c r="C145" s="14" t="s">
        <v>439</v>
      </c>
      <c r="D145" s="14" t="s">
        <v>440</v>
      </c>
      <c r="E145" s="17" t="n">
        <v>20</v>
      </c>
      <c r="F145" s="14"/>
      <c r="G145" s="17"/>
      <c r="H145" s="17"/>
      <c r="I145" s="13" t="s">
        <v>441</v>
      </c>
    </row>
    <row r="146" customFormat="false" ht="14.4" hidden="false" customHeight="false" outlineLevel="0" collapsed="false">
      <c r="A146" s="14" t="s">
        <v>442</v>
      </c>
      <c r="B146" s="14" t="s">
        <v>92</v>
      </c>
      <c r="C146" s="14" t="s">
        <v>443</v>
      </c>
      <c r="D146" s="14" t="s">
        <v>444</v>
      </c>
      <c r="E146" s="17" t="n">
        <v>16</v>
      </c>
      <c r="F146" s="14"/>
      <c r="G146" s="17"/>
      <c r="H146" s="17"/>
      <c r="I146" s="13" t="s">
        <v>445</v>
      </c>
    </row>
    <row r="147" customFormat="false" ht="28.8" hidden="false" customHeight="false" outlineLevel="0" collapsed="false">
      <c r="A147" s="14" t="s">
        <v>446</v>
      </c>
      <c r="B147" s="14" t="s">
        <v>447</v>
      </c>
      <c r="C147" s="14" t="s">
        <v>448</v>
      </c>
      <c r="D147" s="14" t="s">
        <v>449</v>
      </c>
      <c r="E147" s="17" t="n">
        <v>5</v>
      </c>
      <c r="F147" s="14"/>
      <c r="G147" s="17"/>
      <c r="H147" s="17"/>
      <c r="I147" s="13" t="s">
        <v>450</v>
      </c>
    </row>
    <row r="148" customFormat="false" ht="14.4" hidden="false" customHeight="false" outlineLevel="0" collapsed="false">
      <c r="A148" s="14" t="s">
        <v>125</v>
      </c>
      <c r="B148" s="37" t="s">
        <v>451</v>
      </c>
      <c r="C148" s="14" t="s">
        <v>452</v>
      </c>
      <c r="D148" s="14" t="s">
        <v>453</v>
      </c>
      <c r="E148" s="17" t="n">
        <v>240</v>
      </c>
      <c r="F148" s="14"/>
      <c r="G148" s="17"/>
      <c r="H148" s="17"/>
      <c r="I148" s="13" t="s">
        <v>454</v>
      </c>
    </row>
    <row r="149" customFormat="false" ht="28.8" hidden="false" customHeight="false" outlineLevel="0" collapsed="false">
      <c r="A149" s="14" t="s">
        <v>446</v>
      </c>
      <c r="B149" s="14" t="s">
        <v>447</v>
      </c>
      <c r="C149" s="14" t="s">
        <v>455</v>
      </c>
      <c r="D149" s="14" t="s">
        <v>455</v>
      </c>
      <c r="E149" s="17" t="n">
        <v>1</v>
      </c>
      <c r="F149" s="14"/>
      <c r="G149" s="17"/>
      <c r="H149" s="17"/>
      <c r="I149" s="13" t="s">
        <v>456</v>
      </c>
    </row>
    <row r="150" customFormat="false" ht="14.4" hidden="false" customHeight="false" outlineLevel="0" collapsed="false">
      <c r="A150" s="14" t="s">
        <v>125</v>
      </c>
      <c r="B150" s="37" t="s">
        <v>451</v>
      </c>
      <c r="C150" s="14" t="s">
        <v>457</v>
      </c>
      <c r="D150" s="14" t="s">
        <v>457</v>
      </c>
      <c r="E150" s="17" t="n">
        <v>1</v>
      </c>
      <c r="F150" s="14"/>
      <c r="G150" s="17"/>
      <c r="H150" s="17"/>
      <c r="I150" s="13" t="s">
        <v>458</v>
      </c>
    </row>
    <row r="151" customFormat="false" ht="14.4" hidden="false" customHeight="false" outlineLevel="0" collapsed="false">
      <c r="A151" s="14" t="s">
        <v>125</v>
      </c>
      <c r="B151" s="37" t="s">
        <v>149</v>
      </c>
      <c r="C151" s="14" t="s">
        <v>459</v>
      </c>
      <c r="D151" s="14" t="s">
        <v>460</v>
      </c>
      <c r="E151" s="17" t="n">
        <v>2</v>
      </c>
      <c r="F151" s="14"/>
      <c r="G151" s="17"/>
      <c r="H151" s="17"/>
      <c r="I151" s="13" t="s">
        <v>461</v>
      </c>
    </row>
    <row r="152" customFormat="false" ht="14.4" hidden="false" customHeight="false" outlineLevel="0" collapsed="false">
      <c r="A152" s="14"/>
      <c r="B152" s="37"/>
      <c r="C152" s="14" t="s">
        <v>462</v>
      </c>
      <c r="D152" s="14" t="s">
        <v>463</v>
      </c>
      <c r="E152" s="17" t="n">
        <v>4</v>
      </c>
      <c r="F152" s="14"/>
      <c r="G152" s="17"/>
      <c r="H152" s="17"/>
      <c r="I152" s="13" t="s">
        <v>464</v>
      </c>
    </row>
    <row r="153" customFormat="false" ht="14.4" hidden="false" customHeight="false" outlineLevel="0" collapsed="false">
      <c r="A153" s="14"/>
      <c r="B153" s="37"/>
      <c r="C153" s="14" t="s">
        <v>465</v>
      </c>
      <c r="D153" s="14" t="s">
        <v>466</v>
      </c>
      <c r="E153" s="17" t="n">
        <v>10</v>
      </c>
      <c r="F153" s="14"/>
      <c r="G153" s="17"/>
      <c r="H153" s="17"/>
      <c r="I153" s="13" t="s">
        <v>467</v>
      </c>
    </row>
    <row r="154" customFormat="false" ht="14.4" hidden="false" customHeight="false" outlineLevel="0" collapsed="false">
      <c r="A154" s="14"/>
      <c r="B154" s="37" t="s">
        <v>468</v>
      </c>
      <c r="C154" s="14" t="s">
        <v>469</v>
      </c>
      <c r="D154" s="14" t="s">
        <v>470</v>
      </c>
      <c r="E154" s="17" t="n">
        <v>14</v>
      </c>
      <c r="F154" s="14"/>
      <c r="G154" s="17"/>
      <c r="H154" s="17"/>
      <c r="I154" s="13" t="s">
        <v>471</v>
      </c>
    </row>
    <row r="155" customFormat="false" ht="14.4" hidden="false" customHeight="false" outlineLevel="0" collapsed="false">
      <c r="A155" s="14" t="s">
        <v>249</v>
      </c>
      <c r="B155" s="37" t="s">
        <v>472</v>
      </c>
      <c r="C155" s="14" t="s">
        <v>473</v>
      </c>
      <c r="D155" s="14" t="s">
        <v>474</v>
      </c>
      <c r="E155" s="17" t="n">
        <v>6</v>
      </c>
      <c r="F155" s="14"/>
      <c r="G155" s="17"/>
      <c r="H155" s="17"/>
      <c r="I155" s="13" t="s">
        <v>475</v>
      </c>
    </row>
    <row r="156" customFormat="false" ht="14.4" hidden="false" customHeight="false" outlineLevel="0" collapsed="false">
      <c r="A156" s="14" t="s">
        <v>476</v>
      </c>
      <c r="B156" s="37" t="s">
        <v>92</v>
      </c>
      <c r="C156" s="14" t="s">
        <v>477</v>
      </c>
      <c r="D156" s="14" t="s">
        <v>478</v>
      </c>
      <c r="E156" s="17" t="n">
        <v>3</v>
      </c>
      <c r="F156" s="14"/>
      <c r="G156" s="17"/>
      <c r="H156" s="17"/>
      <c r="I156" s="13" t="s">
        <v>479</v>
      </c>
    </row>
    <row r="157" customFormat="false" ht="14.4" hidden="false" customHeight="false" outlineLevel="0" collapsed="false">
      <c r="A157" s="14" t="s">
        <v>114</v>
      </c>
      <c r="B157" s="37" t="s">
        <v>480</v>
      </c>
      <c r="C157" s="14" t="s">
        <v>481</v>
      </c>
      <c r="D157" s="14" t="s">
        <v>482</v>
      </c>
      <c r="E157" s="17" t="n">
        <v>2</v>
      </c>
      <c r="F157" s="14"/>
      <c r="G157" s="17"/>
      <c r="H157" s="17"/>
      <c r="I157" s="13" t="s">
        <v>483</v>
      </c>
    </row>
    <row r="158" customFormat="false" ht="14.4" hidden="false" customHeight="false" outlineLevel="0" collapsed="false">
      <c r="A158" s="14" t="s">
        <v>114</v>
      </c>
      <c r="B158" s="37" t="s">
        <v>480</v>
      </c>
      <c r="C158" s="14" t="s">
        <v>484</v>
      </c>
      <c r="D158" s="14" t="s">
        <v>485</v>
      </c>
      <c r="E158" s="17" t="n">
        <v>4</v>
      </c>
      <c r="F158" s="14"/>
      <c r="G158" s="17"/>
      <c r="H158" s="17"/>
      <c r="I158" s="13" t="s">
        <v>486</v>
      </c>
    </row>
    <row r="159" customFormat="false" ht="14.4" hidden="false" customHeight="false" outlineLevel="0" collapsed="false">
      <c r="A159" s="34" t="s">
        <v>125</v>
      </c>
      <c r="B159" s="37" t="s">
        <v>487</v>
      </c>
      <c r="C159" s="14" t="s">
        <v>488</v>
      </c>
      <c r="D159" s="14" t="s">
        <v>488</v>
      </c>
      <c r="E159" s="17" t="n">
        <v>1</v>
      </c>
      <c r="F159" s="14"/>
      <c r="G159" s="17"/>
      <c r="H159" s="17"/>
      <c r="I159" s="13" t="s">
        <v>489</v>
      </c>
    </row>
    <row r="160" customFormat="false" ht="14.4" hidden="false" customHeight="false" outlineLevel="0" collapsed="false">
      <c r="A160" s="37" t="s">
        <v>490</v>
      </c>
      <c r="B160" s="37" t="s">
        <v>491</v>
      </c>
      <c r="C160" s="14" t="s">
        <v>492</v>
      </c>
      <c r="D160" s="14" t="s">
        <v>493</v>
      </c>
      <c r="E160" s="17" t="n">
        <v>10</v>
      </c>
      <c r="F160" s="14"/>
      <c r="G160" s="17"/>
      <c r="H160" s="17"/>
      <c r="I160" s="13" t="s">
        <v>494</v>
      </c>
    </row>
    <row r="161" customFormat="false" ht="14.4" hidden="false" customHeight="false" outlineLevel="0" collapsed="false">
      <c r="A161" s="37" t="s">
        <v>495</v>
      </c>
      <c r="B161" s="37" t="s">
        <v>496</v>
      </c>
      <c r="C161" s="14" t="s">
        <v>497</v>
      </c>
      <c r="D161" s="14" t="s">
        <v>498</v>
      </c>
      <c r="E161" s="17" t="n">
        <v>130</v>
      </c>
      <c r="F161" s="14"/>
      <c r="G161" s="17"/>
      <c r="H161" s="17"/>
      <c r="I161" s="13" t="s">
        <v>499</v>
      </c>
    </row>
    <row r="162" customFormat="false" ht="14.4" hidden="false" customHeight="false" outlineLevel="0" collapsed="false">
      <c r="A162" s="14" t="s">
        <v>249</v>
      </c>
      <c r="B162" s="37" t="s">
        <v>451</v>
      </c>
      <c r="C162" s="14" t="s">
        <v>500</v>
      </c>
      <c r="D162" s="14" t="s">
        <v>501</v>
      </c>
      <c r="E162" s="17" t="n">
        <v>17</v>
      </c>
      <c r="F162" s="14"/>
      <c r="G162" s="17"/>
      <c r="H162" s="17"/>
      <c r="I162" s="13" t="s">
        <v>502</v>
      </c>
    </row>
    <row r="163" customFormat="false" ht="14.4" hidden="false" customHeight="false" outlineLevel="0" collapsed="false">
      <c r="A163" s="14" t="s">
        <v>490</v>
      </c>
      <c r="B163" s="37" t="s">
        <v>451</v>
      </c>
      <c r="C163" s="14" t="s">
        <v>503</v>
      </c>
      <c r="D163" s="14" t="s">
        <v>504</v>
      </c>
      <c r="E163" s="17" t="n">
        <v>102</v>
      </c>
      <c r="F163" s="14"/>
      <c r="G163" s="17"/>
      <c r="H163" s="17"/>
      <c r="I163" s="13" t="s">
        <v>505</v>
      </c>
    </row>
    <row r="164" customFormat="false" ht="14.4" hidden="false" customHeight="false" outlineLevel="0" collapsed="false">
      <c r="A164" s="14" t="s">
        <v>111</v>
      </c>
      <c r="B164" s="37" t="s">
        <v>506</v>
      </c>
      <c r="C164" s="14" t="s">
        <v>507</v>
      </c>
      <c r="D164" s="14" t="s">
        <v>508</v>
      </c>
      <c r="E164" s="17" t="n">
        <v>50</v>
      </c>
      <c r="F164" s="14"/>
      <c r="G164" s="17"/>
      <c r="H164" s="17"/>
      <c r="I164" s="13" t="s">
        <v>509</v>
      </c>
    </row>
    <row r="165" customFormat="false" ht="14.4" hidden="false" customHeight="false" outlineLevel="0" collapsed="false">
      <c r="A165" s="14" t="s">
        <v>111</v>
      </c>
      <c r="B165" s="37" t="s">
        <v>506</v>
      </c>
      <c r="C165" s="14" t="s">
        <v>510</v>
      </c>
      <c r="D165" s="14" t="s">
        <v>511</v>
      </c>
      <c r="E165" s="17" t="n">
        <v>50</v>
      </c>
      <c r="F165" s="14"/>
      <c r="G165" s="17"/>
      <c r="H165" s="17"/>
      <c r="I165" s="13" t="s">
        <v>509</v>
      </c>
    </row>
    <row r="166" customFormat="false" ht="14.4" hidden="false" customHeight="false" outlineLevel="0" collapsed="false">
      <c r="A166" s="14" t="s">
        <v>512</v>
      </c>
      <c r="B166" s="37" t="s">
        <v>513</v>
      </c>
      <c r="C166" s="14" t="s">
        <v>514</v>
      </c>
      <c r="D166" s="14" t="s">
        <v>515</v>
      </c>
      <c r="E166" s="17" t="n">
        <v>51</v>
      </c>
      <c r="F166" s="14"/>
      <c r="G166" s="17"/>
      <c r="H166" s="17"/>
      <c r="I166" s="13" t="s">
        <v>516</v>
      </c>
    </row>
    <row r="167" customFormat="false" ht="14.4" hidden="false" customHeight="false" outlineLevel="0" collapsed="false">
      <c r="A167" s="14" t="s">
        <v>125</v>
      </c>
      <c r="B167" s="37" t="s">
        <v>517</v>
      </c>
      <c r="C167" s="14" t="s">
        <v>518</v>
      </c>
      <c r="D167" s="14" t="s">
        <v>519</v>
      </c>
      <c r="E167" s="17" t="n">
        <v>360</v>
      </c>
      <c r="F167" s="14"/>
      <c r="G167" s="17"/>
      <c r="H167" s="17"/>
      <c r="I167" s="13" t="s">
        <v>520</v>
      </c>
    </row>
    <row r="168" customFormat="false" ht="14.4" hidden="false" customHeight="false" outlineLevel="0" collapsed="false">
      <c r="A168" s="14" t="s">
        <v>521</v>
      </c>
      <c r="B168" s="37" t="s">
        <v>522</v>
      </c>
      <c r="C168" s="14" t="s">
        <v>523</v>
      </c>
      <c r="D168" s="14" t="s">
        <v>524</v>
      </c>
      <c r="E168" s="17" t="n">
        <v>48</v>
      </c>
      <c r="F168" s="14"/>
      <c r="G168" s="17"/>
      <c r="H168" s="17"/>
      <c r="I168" s="13" t="s">
        <v>525</v>
      </c>
    </row>
    <row r="169" customFormat="false" ht="14.4" hidden="false" customHeight="false" outlineLevel="0" collapsed="false">
      <c r="A169" s="14" t="s">
        <v>307</v>
      </c>
      <c r="B169" s="37" t="s">
        <v>526</v>
      </c>
      <c r="C169" s="14" t="s">
        <v>527</v>
      </c>
      <c r="D169" s="14" t="s">
        <v>528</v>
      </c>
      <c r="E169" s="17" t="n">
        <v>32</v>
      </c>
      <c r="F169" s="14"/>
      <c r="G169" s="17"/>
      <c r="H169" s="17"/>
      <c r="I169" s="13" t="s">
        <v>529</v>
      </c>
    </row>
    <row r="170" customFormat="false" ht="14.4" hidden="false" customHeight="false" outlineLevel="0" collapsed="false">
      <c r="A170" s="14" t="s">
        <v>530</v>
      </c>
      <c r="B170" s="37" t="s">
        <v>531</v>
      </c>
      <c r="C170" s="14" t="s">
        <v>532</v>
      </c>
      <c r="D170" s="14" t="s">
        <v>533</v>
      </c>
      <c r="E170" s="17" t="n">
        <v>12</v>
      </c>
      <c r="F170" s="14"/>
      <c r="G170" s="17"/>
      <c r="H170" s="17"/>
      <c r="I170" s="13" t="s">
        <v>534</v>
      </c>
    </row>
    <row r="171" customFormat="false" ht="14.9" hidden="false" customHeight="false" outlineLevel="0" collapsed="false">
      <c r="A171" s="14" t="s">
        <v>535</v>
      </c>
      <c r="B171" s="37" t="s">
        <v>536</v>
      </c>
      <c r="C171" s="14" t="s">
        <v>537</v>
      </c>
      <c r="D171" s="14" t="s">
        <v>538</v>
      </c>
      <c r="E171" s="17" t="n">
        <v>10</v>
      </c>
      <c r="F171" s="14"/>
      <c r="G171" s="17"/>
      <c r="H171" s="17"/>
      <c r="I171" s="13" t="s">
        <v>539</v>
      </c>
    </row>
    <row r="172" customFormat="false" ht="14.9" hidden="false" customHeight="false" outlineLevel="0" collapsed="false">
      <c r="A172" s="14" t="s">
        <v>540</v>
      </c>
      <c r="B172" s="37" t="s">
        <v>541</v>
      </c>
      <c r="C172" s="14" t="s">
        <v>542</v>
      </c>
      <c r="D172" s="14" t="s">
        <v>543</v>
      </c>
      <c r="E172" s="17" t="n">
        <v>40</v>
      </c>
      <c r="F172" s="14"/>
      <c r="G172" s="17"/>
      <c r="H172" s="17"/>
    </row>
    <row r="173" customFormat="false" ht="14.9" hidden="false" customHeight="false" outlineLevel="0" collapsed="false">
      <c r="D173" s="11"/>
      <c r="E173" s="12" t="n">
        <f aca="false">SUM(E126:E172)</f>
        <v>5349</v>
      </c>
      <c r="G173" s="12" t="s">
        <v>237</v>
      </c>
      <c r="H173" s="12" t="n">
        <f aca="false">G124-E173</f>
        <v>15130</v>
      </c>
    </row>
    <row r="174" customFormat="false" ht="13.8" hidden="false" customHeight="false" outlineLevel="0" collapsed="false">
      <c r="D174" s="11"/>
    </row>
    <row r="175" customFormat="false" ht="15" hidden="false" customHeight="false" outlineLevel="0" collapsed="false">
      <c r="D175" s="11"/>
    </row>
    <row r="176" customFormat="false" ht="16.2" hidden="false" customHeight="false" outlineLevel="0" collapsed="false">
      <c r="F176" s="53" t="s">
        <v>544</v>
      </c>
      <c r="G176" s="54" t="n">
        <f aca="false">SUM(G3:G147)</f>
        <v>11004652</v>
      </c>
    </row>
    <row r="177" customFormat="false" ht="23.25" hidden="false" customHeight="true" outlineLevel="0" collapsed="false"/>
    <row r="178" customFormat="false" ht="16.2" hidden="false" customHeight="false" outlineLevel="0" collapsed="false">
      <c r="F178" s="53" t="s">
        <v>545</v>
      </c>
      <c r="G178" s="54" t="n">
        <f aca="false">G1-G176</f>
        <v>180244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2020-11-16T13:13:23Z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