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filterPrivacy="1" defaultThemeVersion="124226"/>
  <xr:revisionPtr revIDLastSave="0" documentId="13_ncr:1_{B49681F3-FDE3-48C7-8294-445ED88603B4}" xr6:coauthVersionLast="45" xr6:coauthVersionMax="45" xr10:uidLastSave="{00000000-0000-0000-0000-000000000000}"/>
  <bookViews>
    <workbookView xWindow="31515" yWindow="1230" windowWidth="19365" windowHeight="13950" activeTab="1" xr2:uid="{00000000-000D-0000-FFFF-FFFF00000000}"/>
  </bookViews>
  <sheets>
    <sheet name="Delib." sheetId="1" r:id="rId1"/>
    <sheet name="Rotek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5" i="2" l="1"/>
  <c r="H135" i="2" l="1"/>
  <c r="G137" i="2"/>
  <c r="G139" i="2" s="1"/>
  <c r="G10" i="1"/>
  <c r="G23" i="1"/>
  <c r="G22" i="1"/>
  <c r="G21" i="1"/>
  <c r="G20" i="1"/>
  <c r="G11" i="1"/>
  <c r="G19" i="1"/>
  <c r="G18" i="1"/>
  <c r="G17" i="1"/>
  <c r="G16" i="1"/>
  <c r="G15" i="1"/>
  <c r="G14" i="1"/>
  <c r="G13" i="1"/>
  <c r="G3" i="1"/>
  <c r="G4" i="1"/>
  <c r="G5" i="1"/>
  <c r="G6" i="1"/>
  <c r="G7" i="1"/>
  <c r="G8" i="1"/>
  <c r="G9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05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планировалось под Tejas, образцы</t>
        </r>
      </text>
    </comment>
  </commentList>
</comments>
</file>

<file path=xl/sharedStrings.xml><?xml version="1.0" encoding="utf-8"?>
<sst xmlns="http://schemas.openxmlformats.org/spreadsheetml/2006/main" count="591" uniqueCount="418">
  <si>
    <t>Product</t>
  </si>
  <si>
    <t>MAC range</t>
  </si>
  <si>
    <t>FWBD-0500</t>
  </si>
  <si>
    <t>Quantity</t>
  </si>
  <si>
    <t>Date</t>
  </si>
  <si>
    <t>EC:4C:4D:55:55:00</t>
  </si>
  <si>
    <t>EC:4C:4D:55:56:28</t>
  </si>
  <si>
    <t>FWBD-1101</t>
  </si>
  <si>
    <t>EC:4C:4D:55:58:25</t>
  </si>
  <si>
    <t>APC-2M</t>
  </si>
  <si>
    <t>EC:4C:4D:55:58:28</t>
  </si>
  <si>
    <t>EC:4C:4D:55:7B:4F</t>
  </si>
  <si>
    <t>EC:4C:4D:55:9E:77</t>
  </si>
  <si>
    <t>EC:4C:4D:55:C1:9F</t>
  </si>
  <si>
    <t>FWBD-1400</t>
  </si>
  <si>
    <t>EC:4C:4D:55:C1:A0</t>
  </si>
  <si>
    <t>EC:4C:4D:55:C1:A1</t>
  </si>
  <si>
    <t>БШПД</t>
  </si>
  <si>
    <t>Коммутаторы</t>
  </si>
  <si>
    <t>MSAN</t>
  </si>
  <si>
    <t>Raisecom</t>
  </si>
  <si>
    <t>Censor</t>
  </si>
  <si>
    <t>Keymile</t>
  </si>
  <si>
    <t>ec:4c:4d:56:de:c8</t>
  </si>
  <si>
    <t>EC:4C:4D:56:E5:DF</t>
  </si>
  <si>
    <t>ec:4c:4d:56:de:c7</t>
  </si>
  <si>
    <t xml:space="preserve">EC:4C:4D:55:55:00 </t>
  </si>
  <si>
    <t>EC:4C:4D:FF:FF:FF</t>
  </si>
  <si>
    <t>2…9</t>
  </si>
  <si>
    <t>SHDSL</t>
  </si>
  <si>
    <t>Proscend</t>
  </si>
  <si>
    <t>Starting MAC</t>
  </si>
  <si>
    <t>Final MAC (reserved)</t>
  </si>
  <si>
    <t>Q-ty (reserved)</t>
  </si>
  <si>
    <t>N of MAC per device</t>
  </si>
  <si>
    <t>ec:4c:4d:5c:00:00</t>
  </si>
  <si>
    <t>ec:4c:4d:5d:00:00</t>
  </si>
  <si>
    <t>Samples</t>
  </si>
  <si>
    <t>ec:4c:4d:ff:b0:00</t>
  </si>
  <si>
    <t>Final MAC (used)</t>
  </si>
  <si>
    <t>Q-ty (used)</t>
  </si>
  <si>
    <t>ec:4c:4d:ff:ff:ff</t>
  </si>
  <si>
    <t>ec:4c:4d:ff:b0:32</t>
  </si>
  <si>
    <t>Iritel</t>
  </si>
  <si>
    <t xml:space="preserve">EC:4C:4D:65:07:08 </t>
  </si>
  <si>
    <t>EC:4C:4D:65:19:A0</t>
  </si>
  <si>
    <t>ec:4c:4d:ff:b0:33</t>
  </si>
  <si>
    <t>Запрос от М. Трутнева (Mitrastar)</t>
  </si>
  <si>
    <t>ec:4c:4d:ff:b0:38</t>
  </si>
  <si>
    <t>Eth</t>
  </si>
  <si>
    <t>Raisecom, Switches</t>
  </si>
  <si>
    <t>ec:4c:4d:ff:b0:39</t>
  </si>
  <si>
    <t>LastMile</t>
  </si>
  <si>
    <t>ec:4c:4d:ff:b0:6c</t>
  </si>
  <si>
    <t>Raisecom, LM Samples, Order_1</t>
  </si>
  <si>
    <t>ec:4c:4d:ff:b0:3b</t>
  </si>
  <si>
    <t>ec:4c:4d:ff:b0:3a</t>
  </si>
  <si>
    <t>ec:4c:4d:ff:b0:6d</t>
  </si>
  <si>
    <t>ec:4c:4d:ff:b0:9e</t>
  </si>
  <si>
    <t>PLC</t>
  </si>
  <si>
    <t>ec:4c:4d:5e:ff:ff</t>
  </si>
  <si>
    <t>C.Краюшкин (запросил 10200 адресов)</t>
  </si>
  <si>
    <t>Switches</t>
  </si>
  <si>
    <t xml:space="preserve">Edge-Core, Samples </t>
  </si>
  <si>
    <t>ec:4c:4d:ff:b0:9f</t>
  </si>
  <si>
    <t>ec:4c:4d:ff:b0:b2</t>
  </si>
  <si>
    <t>EC:4C:4D:56:E5:DE</t>
  </si>
  <si>
    <t>EC:4C:4D:56:E6:88</t>
  </si>
  <si>
    <t>EC:4C:4D:56:E6:89</t>
  </si>
  <si>
    <t>EC:4C:4D:56:E6:EC</t>
  </si>
  <si>
    <t>ec:4c:4d:ff:b0:b3</t>
  </si>
  <si>
    <r>
      <t xml:space="preserve">Tejas, Samples </t>
    </r>
    <r>
      <rPr>
        <sz val="11"/>
        <color theme="1" tint="0.34998626667073579"/>
        <rFont val="Calibri"/>
        <family val="2"/>
        <charset val="204"/>
        <scheme val="minor"/>
      </rPr>
      <t>(planning, not confirmed)</t>
    </r>
  </si>
  <si>
    <t>ec:4c:4d:ff:b0:c8</t>
  </si>
  <si>
    <t>ec:4c:4d:ff:b0:fa</t>
  </si>
  <si>
    <t>Raisecom, Switches (Д. Игнатьев)</t>
  </si>
  <si>
    <t>ec:4c:4d:5f:00:00</t>
  </si>
  <si>
    <t>ec:4c:4d:60:ff:ff</t>
  </si>
  <si>
    <t>T-150 (М.Трутнев)</t>
  </si>
  <si>
    <t>ec:4c:4d:5c:2f:ff</t>
  </si>
  <si>
    <t>УЦН коммутаторы</t>
  </si>
  <si>
    <t>EC:4C:4D:65:55:28</t>
  </si>
  <si>
    <t>ec:4c:4d:61:00:00</t>
  </si>
  <si>
    <t>на склад (Посл. Миля)</t>
  </si>
  <si>
    <t>ec:4c:4d:61:00:f2</t>
  </si>
  <si>
    <r>
      <t xml:space="preserve">Proscend, Switches </t>
    </r>
    <r>
      <rPr>
        <sz val="11"/>
        <color theme="6" tint="-0.499984740745262"/>
        <rFont val="Calibri"/>
        <family val="2"/>
        <charset val="204"/>
        <scheme val="minor"/>
      </rPr>
      <t>(not confirmed)</t>
    </r>
  </si>
  <si>
    <r>
      <t xml:space="preserve">Raycom (IMUX samples) </t>
    </r>
    <r>
      <rPr>
        <sz val="11"/>
        <color theme="1" tint="0.34998626667073579"/>
        <rFont val="Calibri"/>
        <family val="2"/>
        <charset val="204"/>
        <scheme val="minor"/>
      </rPr>
      <t>(requested, not confirmed)</t>
    </r>
  </si>
  <si>
    <t>STB</t>
  </si>
  <si>
    <t>ec:4c:4d:ff:b0:fb</t>
  </si>
  <si>
    <t>ec:4c:4d:ff:b1:22</t>
  </si>
  <si>
    <t>STB (A.Лобанов)</t>
  </si>
  <si>
    <t>ec:4c:4d:ff:b1:23</t>
  </si>
  <si>
    <t>Iritel (Samples, for RTK inspection)</t>
  </si>
  <si>
    <t>ec:4c:4d:ff:b1:2c</t>
  </si>
  <si>
    <t>ec:4c:4d:ff:b1:2d</t>
  </si>
  <si>
    <t>Raisecom 3G router (О.Славкин, тестир.)</t>
  </si>
  <si>
    <t>R202i-VM</t>
  </si>
  <si>
    <t>ec:4c:4d:ff:b1:2e</t>
  </si>
  <si>
    <t>Routers</t>
  </si>
  <si>
    <t>ec:4c:4d:ff:b1:2f</t>
  </si>
  <si>
    <t>ec:4c:4d:ff:b1:5e</t>
  </si>
  <si>
    <t>Routers (С.Иванов)</t>
  </si>
  <si>
    <t>ec:4c:4d:62:ff:ff</t>
  </si>
  <si>
    <t>ec:4c:4d:61:00:f3</t>
  </si>
  <si>
    <t>C.Краюшкин (запросил  до конца лета 2017 )</t>
  </si>
  <si>
    <t>C.Краюшкин (запросил до конца 2016 года )</t>
  </si>
  <si>
    <t>LigoWave</t>
  </si>
  <si>
    <t>Ligo, БШПД для Таттелекома</t>
  </si>
  <si>
    <t>ec:4c:4d:ff:b1:5f</t>
  </si>
  <si>
    <t>ec:4c:4d:ff:b2:14</t>
  </si>
  <si>
    <t>ec:4c:4d:63:00:00</t>
  </si>
  <si>
    <t>ec:4c:4d:56:46:ab</t>
  </si>
  <si>
    <t>DLB-5-90G</t>
  </si>
  <si>
    <t>EC:4C:4D:55:C1:A2</t>
  </si>
  <si>
    <t>EC:4C:4D:55:C2:BF</t>
  </si>
  <si>
    <t>DLB-5-15</t>
  </si>
  <si>
    <t>EC:4C:4D:55:C2:C0</t>
  </si>
  <si>
    <t>EC:4C:4D:55:D5:DB</t>
  </si>
  <si>
    <t>DLB-5-90/20/15B</t>
  </si>
  <si>
    <t>EC:4C:4D:55:D5:DC</t>
  </si>
  <si>
    <t>EC:4C:4D:55:D6:8F</t>
  </si>
  <si>
    <t>EC:4C:4D:55:D6:90</t>
  </si>
  <si>
    <t>EC:4C:4D:55:D6:B7</t>
  </si>
  <si>
    <t>DLB-5-90G/15/15B/20 ir APC 2M</t>
  </si>
  <si>
    <t>EC:4C:4D:55:D6:B8</t>
  </si>
  <si>
    <t>EC:4C:4D:55:D9:97</t>
  </si>
  <si>
    <t>EC:4C:4D:55:D9:98</t>
  </si>
  <si>
    <t>EC:4C:4D:55:D9:C4</t>
  </si>
  <si>
    <t>EC:4C:4D:55D9:C5</t>
  </si>
  <si>
    <t>EC:4C:4D:55:DA:48</t>
  </si>
  <si>
    <t>EC:4C:4D:55:DA:49</t>
  </si>
  <si>
    <t>EC:4C:4D:55:E7:D4</t>
  </si>
  <si>
    <t>EC:4C:4D:55:E7:D8</t>
  </si>
  <si>
    <t>EC:4C:4D:56:2F:8F</t>
  </si>
  <si>
    <t>DLB-2</t>
  </si>
  <si>
    <t>EC:4C:4D:56:2F:90</t>
  </si>
  <si>
    <t>EC:4C:4D:56:31:F3</t>
  </si>
  <si>
    <t>DLB-5-20n</t>
  </si>
  <si>
    <t>EC:4C:4D:56:31:F4</t>
  </si>
  <si>
    <t>EC:4C:4D:56:34:57</t>
  </si>
  <si>
    <t>NFT-1N-AF</t>
  </si>
  <si>
    <t>EC:4C:4D:56:34:58</t>
  </si>
  <si>
    <t>EC:4C:4D:56:37:ED</t>
  </si>
  <si>
    <t>ec:4c:4d:56:37:ee</t>
  </si>
  <si>
    <t>ec:4c:4d:56:3b:83</t>
  </si>
  <si>
    <t> ec:4c:4d:56:3b:84</t>
  </si>
  <si>
    <t>ec:4c:4d:56:3c:4f</t>
  </si>
  <si>
    <t> ec:4c:4d:56:3c:50</t>
  </si>
  <si>
    <t>ec:4c:4d:56:44:47 </t>
  </si>
  <si>
    <t> ec:4c:4d:56:44:48</t>
  </si>
  <si>
    <t>дальше идут контроллеры УЦН (Censor)</t>
  </si>
  <si>
    <t>на 20.03.2017</t>
  </si>
  <si>
    <t>EC:4C:4D:55:D9:C5</t>
  </si>
  <si>
    <t>Quantity (MAC)</t>
  </si>
  <si>
    <t>N of MAC per unit</t>
  </si>
  <si>
    <t>EC:4C:4D:65:55:29</t>
  </si>
  <si>
    <t>EC:4C:4D:74:97:68</t>
  </si>
  <si>
    <t>С.Иванов, STB ( 23.03.2017)</t>
  </si>
  <si>
    <t>SWITRON-IPTV-1500</t>
  </si>
  <si>
    <t>EC:4C:4D:74:97:69</t>
  </si>
  <si>
    <t>C.Краюшкин (03.05.2017 )</t>
  </si>
  <si>
    <t>EC:4C:4D:77:a4:ff</t>
  </si>
  <si>
    <t>ec:4c:4d:56:81:1a</t>
  </si>
  <si>
    <r>
      <t xml:space="preserve">на 27.11.2017 (остается </t>
    </r>
    <r>
      <rPr>
        <b/>
        <sz val="11"/>
        <color rgb="FFFF0000"/>
        <rFont val="Calibri"/>
        <family val="2"/>
        <charset val="204"/>
        <scheme val="minor"/>
      </rPr>
      <t>23982</t>
    </r>
    <r>
      <rPr>
        <sz val="11"/>
        <color rgb="FFFF0000"/>
        <rFont val="Calibri"/>
        <family val="2"/>
        <scheme val="minor"/>
      </rPr>
      <t xml:space="preserve"> своб)</t>
    </r>
  </si>
  <si>
    <t>EC:4C:4D:77:a5:00</t>
  </si>
  <si>
    <t>EC:4C:4D:96:29:7f</t>
  </si>
  <si>
    <t>С.Иванов, FTTB ( 24.07.2017)</t>
  </si>
  <si>
    <t>EC:4C:4D:96:29:80</t>
  </si>
  <si>
    <t>EC:4C:4D:b4:ad:ff</t>
  </si>
  <si>
    <t>FTTB</t>
  </si>
  <si>
    <t>Yoda</t>
  </si>
  <si>
    <t>EC:4C:4D:56:E6:ED</t>
  </si>
  <si>
    <t>EC:4C:4D:56:F8:8A</t>
  </si>
  <si>
    <t>EC:4C:4D:56:F8:8B</t>
  </si>
  <si>
    <t>EC:4C:4D:57:1F:9A</t>
  </si>
  <si>
    <t>EC:4C:4D:57:1F:9B</t>
  </si>
  <si>
    <t>2,3K - размещенный заказ (25.12.2017)</t>
  </si>
  <si>
    <t>EC:4C:4D:57:28:A0</t>
  </si>
  <si>
    <t>2,5K - размещенный заказ (27.11.2017)</t>
  </si>
  <si>
    <t>EC:4C:4D:57:28:A1</t>
  </si>
  <si>
    <t>EC:4C:4D:57:86:60</t>
  </si>
  <si>
    <t>3,4K - размещен (30.11.2017, выборы)</t>
  </si>
  <si>
    <t>EC:4C:4D:b4:ae:00</t>
  </si>
  <si>
    <t>EC:4C:4D:b7:bb:40</t>
  </si>
  <si>
    <t xml:space="preserve">С.Иванов, FTTB ( 29.11.2017) </t>
  </si>
  <si>
    <t>EC:4C:4D:b7:bb:41</t>
  </si>
  <si>
    <t>EC:4C:4D:c9:56:c0</t>
  </si>
  <si>
    <t xml:space="preserve">C.Краюшкин (07.03.2018 ) </t>
  </si>
  <si>
    <t>EC:4C:4D:65:39:BC</t>
  </si>
  <si>
    <t>ec:4c:4d:65:07:07</t>
  </si>
  <si>
    <t>EC:4C:4D:57:86:61</t>
  </si>
  <si>
    <t>EC:4C:4D:5B:FF:FF</t>
  </si>
  <si>
    <r>
      <t xml:space="preserve">на 20.12.2017, остаток </t>
    </r>
    <r>
      <rPr>
        <b/>
        <sz val="11"/>
        <color rgb="FFFF0000"/>
        <rFont val="Calibri"/>
        <family val="2"/>
        <charset val="204"/>
        <scheme val="minor"/>
      </rPr>
      <t>7020</t>
    </r>
  </si>
  <si>
    <t>Занято:</t>
  </si>
  <si>
    <t>Свободно:</t>
  </si>
  <si>
    <t>KeyMile</t>
  </si>
  <si>
    <t>C.Филимонов, 17.04.2018</t>
  </si>
  <si>
    <t>ec:4c:4d:ff:b2:15</t>
  </si>
  <si>
    <t>ec:4c:4d:ff:b2:aa</t>
  </si>
  <si>
    <t>EC:4C:4D:c9:56:c1</t>
  </si>
  <si>
    <t>EC:4C:4D:cc:64:00</t>
  </si>
  <si>
    <t xml:space="preserve">С.Иванов, FTTB ( 29.03.2018), </t>
  </si>
  <si>
    <t>ec:4c:4d:ff:b2:ab</t>
  </si>
  <si>
    <t>ec:4c:4d:ff:b2:ba</t>
  </si>
  <si>
    <t>О.Славкин, 24.07.2018 (PoE коммутаторы)</t>
  </si>
  <si>
    <t>T-150 (С.Филимонов), 22.08.2018</t>
  </si>
  <si>
    <t>ec:4c:4d:ff:b2:bb</t>
  </si>
  <si>
    <t>ec:4c:4d:ff:b3:52</t>
  </si>
  <si>
    <t>Raisecom 2624GE (О.Славкин), 06.09.2018</t>
  </si>
  <si>
    <t>ec:4c:4d:ff:b0:c6</t>
  </si>
  <si>
    <t>C.Иванов (запросил под STB, 11.09.2018)</t>
  </si>
  <si>
    <t>EC:4C:4D:cf:2c:19</t>
  </si>
  <si>
    <t>EC:4C:4D:cc:64:01</t>
  </si>
  <si>
    <t xml:space="preserve">С.Иванов, FTTB - по факту (2018), </t>
  </si>
  <si>
    <t>EC:4C:4D:cf:2c:20</t>
  </si>
  <si>
    <t>C.Иванов (вместо Краюшкина, 12.09.2018)</t>
  </si>
  <si>
    <t>EC:4C:4D:de:ec:34</t>
  </si>
  <si>
    <t>С.Иванов, FTTB (12.09.2018)</t>
  </si>
  <si>
    <t>EC:4C:4D:de:ec:35</t>
  </si>
  <si>
    <t>EC:4C:4D:e1:f9:74</t>
  </si>
  <si>
    <t>С.Краюшкин (перенос от мая 2018)</t>
  </si>
  <si>
    <t>EC:4C:4D:e1:f9:75</t>
  </si>
  <si>
    <t>EC:4C:4D:E5:C4:F1</t>
  </si>
  <si>
    <t>С.Иванов, FTTB (09.10.2018)</t>
  </si>
  <si>
    <t>T-150 (С.Филимонов), 25.10.2018</t>
  </si>
  <si>
    <t>ec:4c:4d:ff:b3:53</t>
  </si>
  <si>
    <t>ec:4c:4d:ff:ba:99</t>
  </si>
  <si>
    <t>Казмунай-2</t>
  </si>
  <si>
    <t>T-150 (С.Филимонов), 26.10.2018</t>
  </si>
  <si>
    <t>ec:4c:4d:ff:ba:9a</t>
  </si>
  <si>
    <t>ec:4c:4d:ff:bc:54</t>
  </si>
  <si>
    <t>ec:4c:4d:ff:bc:55</t>
  </si>
  <si>
    <t>ec:4c:4d:ff:c0:3c</t>
  </si>
  <si>
    <t>T-150 (С.Филимонов), 01.11.2018</t>
  </si>
  <si>
    <t>RX-11000(TAT)</t>
  </si>
  <si>
    <t>Fast 1744, V4</t>
  </si>
  <si>
    <t>EC:4C:4D:E5:C4:F2</t>
  </si>
  <si>
    <t>EC:4C:4D:E8:4C:9A</t>
  </si>
  <si>
    <t>С.Иванов(13.11.2018)</t>
  </si>
  <si>
    <t>EC:4C:4D:E8:4C:9B</t>
  </si>
  <si>
    <t>EC:4C:4D:EA:D4:43</t>
  </si>
  <si>
    <t>Жихарев Алексей, 13.11.2018</t>
  </si>
  <si>
    <t>ec:4c:4d:ff:c0:3d</t>
  </si>
  <si>
    <t>ec:4c:4d:ff:c0:40</t>
  </si>
  <si>
    <t>STB Ростелеком</t>
  </si>
  <si>
    <t>образцы</t>
  </si>
  <si>
    <t>ec:4c:4d:ff:c0:41</t>
  </si>
  <si>
    <t>ec:4c:4d:ff:C0:54</t>
  </si>
  <si>
    <t>Жихарев Алексей, 20.11.2019</t>
  </si>
  <si>
    <t>EC:4C:4D:EA:D4:44</t>
  </si>
  <si>
    <t>EC:4C:4D:EB:70:83</t>
  </si>
  <si>
    <t>С.Иванов(30.11.2018)</t>
  </si>
  <si>
    <t>Ростелеком</t>
  </si>
  <si>
    <t>Wi-Fi камеры</t>
  </si>
  <si>
    <t>С.Иванов(29.12.2018)</t>
  </si>
  <si>
    <t>EC:4C:4D:EB:70:84</t>
  </si>
  <si>
    <t>EC:4C:4D:EB:C3:03</t>
  </si>
  <si>
    <t>МГТС</t>
  </si>
  <si>
    <t>И.Пшеничников, 16.01.2019 (2624GE коммутаторы)</t>
  </si>
  <si>
    <t>ec:4c:4d:ff:C0:55</t>
  </si>
  <si>
    <t>ec:4c:4d:ff:C0:64</t>
  </si>
  <si>
    <t>ЯЖД</t>
  </si>
  <si>
    <t>С.Иванов(18.01.2019)</t>
  </si>
  <si>
    <t>МТС</t>
  </si>
  <si>
    <t>EC:4C:4D:EB:C3:04</t>
  </si>
  <si>
    <t>EC:4C:4D:EC:13:F3</t>
  </si>
  <si>
    <t>С.Иванов(15.02.2019)</t>
  </si>
  <si>
    <t>EC:4C:4D:EC:13:F4</t>
  </si>
  <si>
    <t>EC:4C:4D:EC:66:73</t>
  </si>
  <si>
    <t>32D7E6</t>
  </si>
  <si>
    <t>DC:E3:05:32:D7:E6</t>
  </si>
  <si>
    <t>EC:4C:4D:E7:80:15</t>
  </si>
  <si>
    <t>EC:4C:4D:E7:80:14</t>
  </si>
  <si>
    <t>Освободился 18.02.2019</t>
  </si>
  <si>
    <t>ТАТ</t>
  </si>
  <si>
    <t>EC:4C:4D:EC:66:74</t>
  </si>
  <si>
    <t>EC:4C:4D:EC:7A:5F</t>
  </si>
  <si>
    <t>А. Жихарев(18.02.2019)</t>
  </si>
  <si>
    <t>EC:4C:4D:E7:A4:CC</t>
  </si>
  <si>
    <t>EC:4C:4D:E7:A4:CD</t>
  </si>
  <si>
    <t>А. Жихарев(22.02.2019)</t>
  </si>
  <si>
    <t>EC:4C:4D:E7:A6:C0</t>
  </si>
  <si>
    <t>А. Жихарев(25.02.2019)</t>
  </si>
  <si>
    <t>EC:4C:4D:E7:A6:C1</t>
  </si>
  <si>
    <t>А. Жихарев(27.02.2019)</t>
  </si>
  <si>
    <t>EC:4C:4D:E7:A8:B4</t>
  </si>
  <si>
    <t>EC:4C:4D:E7:A8:B5</t>
  </si>
  <si>
    <t>М. Трутнев (28.02.19)</t>
  </si>
  <si>
    <t>INFRA</t>
  </si>
  <si>
    <t>тестовые образцы коммутаторов VEON</t>
  </si>
  <si>
    <t>ec:4c:4d:ff:C0:65</t>
  </si>
  <si>
    <t>ec:4c:4d:ff:C0:69</t>
  </si>
  <si>
    <t>STB РТК</t>
  </si>
  <si>
    <t>EC:4C:4D:F0:00:00</t>
  </si>
  <si>
    <t>EC:4C:4D:F7:FF:FF</t>
  </si>
  <si>
    <t>С.Иванов(11.03.2019)</t>
  </si>
  <si>
    <t>ec:4c:4d:56:ef:23</t>
  </si>
  <si>
    <t>!!!!!</t>
  </si>
  <si>
    <t>на 12.03.2019 (Пересечение со след. диапазоном!!!!!)</t>
  </si>
  <si>
    <t xml:space="preserve">БШПД, УЦН </t>
  </si>
  <si>
    <t>ec:4c:4d:5c:ff:ff</t>
  </si>
  <si>
    <t>Дублирование пред.  и далее (с 12.03.2019)</t>
  </si>
  <si>
    <t>EC:4C:4D:EC:7A:60</t>
  </si>
  <si>
    <t>EC:4C:4D:ED:20:C7</t>
  </si>
  <si>
    <t>С.Иванов(12.03.2019)</t>
  </si>
  <si>
    <t>EC:4C:4D:E7:D3:C0</t>
  </si>
  <si>
    <t>А. Жихарев(28.03.2019)</t>
  </si>
  <si>
    <t>EC:4C:4D:E7:D3:C1</t>
  </si>
  <si>
    <t>EC:4C:4D:E8:36:C0</t>
  </si>
  <si>
    <t>А. Бондарчук(03.04.2019)</t>
  </si>
  <si>
    <t>EC:4C:4D:E8:36:C1</t>
  </si>
  <si>
    <t>остаток</t>
  </si>
  <si>
    <t>А. Бондарчук (16.04.2019)</t>
  </si>
  <si>
    <t>ec:4c:4d:ff:c1:59</t>
  </si>
  <si>
    <t>MESH тестовые образцы</t>
  </si>
  <si>
    <t>ec:4c:4d:ff:C0:6A</t>
  </si>
  <si>
    <t>А. Гулько (30.04.2019)</t>
  </si>
  <si>
    <t>ec:4c:4d:ff:c1:5a</t>
  </si>
  <si>
    <t>А. Жихарев(08.05.2019)</t>
  </si>
  <si>
    <t>EC:4C:4D:ED:20:C8</t>
  </si>
  <si>
    <t>EC:4C:4D:ED:70:77</t>
  </si>
  <si>
    <t>ec:4c:4d:ff:c1:5b</t>
  </si>
  <si>
    <t>А.Бондарчук (08.05.2019)</t>
  </si>
  <si>
    <t>С.Иванов(23.05.2019)</t>
  </si>
  <si>
    <t>EC:4C:4D:F8:00:00</t>
  </si>
  <si>
    <t>EC:4C:4D:FA:87:A8</t>
  </si>
  <si>
    <t>F@st1744v4</t>
  </si>
  <si>
    <t>Баштел</t>
  </si>
  <si>
    <t>EC:4C:4D:E8:4A:5D</t>
  </si>
  <si>
    <t>А. Жихарев (03.06.2019)</t>
  </si>
  <si>
    <t>EC:4C:4D:E8:4A:5C</t>
  </si>
  <si>
    <t>А.Бондарчук (04.06.2019)</t>
  </si>
  <si>
    <t>ec:4c:4d:ff:c1:5c</t>
  </si>
  <si>
    <t>ec:4c:4d:ff:c1:5d</t>
  </si>
  <si>
    <t>А.Бондарчук (05.06.2019)</t>
  </si>
  <si>
    <t>ec:4c:4d:ff:c1:5e</t>
  </si>
  <si>
    <t>ec:4c:4d:ff:c1:61</t>
  </si>
  <si>
    <t>PLC-RT500-1</t>
  </si>
  <si>
    <t>А. Бондарчук(07.06.2019)</t>
  </si>
  <si>
    <t>EC:4C:4D:ED:70:78</t>
  </si>
  <si>
    <t>EC:4C:4D:ED:89:77</t>
  </si>
  <si>
    <t>А.Бондарчук (04.07.2019)</t>
  </si>
  <si>
    <t>ec:4c:4d:ff:c1:62</t>
  </si>
  <si>
    <t>ec:4c:4d:ff:c1:72</t>
  </si>
  <si>
    <t>УЦН</t>
  </si>
  <si>
    <t>Коммутаторы raisecom</t>
  </si>
  <si>
    <t>EC:4C:4D:FA:87:A9</t>
  </si>
  <si>
    <t>EC:4C:4D:FA:9B:31</t>
  </si>
  <si>
    <t>EC:4C:4D:ED:98:77</t>
  </si>
  <si>
    <t>RX-22311</t>
  </si>
  <si>
    <t>EC:4C:4D:ED:89:78</t>
  </si>
  <si>
    <t>С.Иванов(02.09.2019)</t>
  </si>
  <si>
    <t>А.Гулько(29.08.2019)</t>
  </si>
  <si>
    <t>А.Бондарчук (10.09.2019)</t>
  </si>
  <si>
    <t>PLC RP-1001</t>
  </si>
  <si>
    <t>EC:4C:4D:ED:98:78</t>
  </si>
  <si>
    <t>EC:4C:4D:ED:EC:23</t>
  </si>
  <si>
    <t>А. Гулько (10.09.2019)</t>
  </si>
  <si>
    <t>EC:4C:4D:FF:C1:80</t>
  </si>
  <si>
    <t>ec:4c:4d:ff:c1:73</t>
  </si>
  <si>
    <t>тестовые образцы raisecom</t>
  </si>
  <si>
    <t>С.Филимонов (16.09.2019)</t>
  </si>
  <si>
    <t>EC:4C:4D:FA:9B:32</t>
  </si>
  <si>
    <t>EC:4C:4D:FA:9F:19</t>
  </si>
  <si>
    <t>РЖД</t>
  </si>
  <si>
    <t>Т-150</t>
  </si>
  <si>
    <r>
      <t xml:space="preserve">Остаток </t>
    </r>
    <r>
      <rPr>
        <b/>
        <sz val="11"/>
        <color rgb="FFFF0000"/>
        <rFont val="Calibri"/>
        <family val="2"/>
        <charset val="204"/>
        <scheme val="minor"/>
      </rPr>
      <t>332007</t>
    </r>
  </si>
  <si>
    <t>А.Бондарчук (20.09.2019)</t>
  </si>
  <si>
    <t>plc</t>
  </si>
  <si>
    <t>EC:4C:4D:FF:C1:81</t>
  </si>
  <si>
    <t>EC:4C:4D:FF:C1:86</t>
  </si>
  <si>
    <t>А.Гулько(25.09.2019)</t>
  </si>
  <si>
    <t>EC:4C:4D:FF:C1:87</t>
  </si>
  <si>
    <t>EC:4C:4D:FF:C1:89</t>
  </si>
  <si>
    <t>Казань</t>
  </si>
  <si>
    <t>А.Гулько(26.09.2019)</t>
  </si>
  <si>
    <t>EC:4C:4D:FF:C1:8A</t>
  </si>
  <si>
    <t>EC:4C:4D:FF:C1:8B</t>
  </si>
  <si>
    <t>Билайн</t>
  </si>
  <si>
    <t>коммутатор veon</t>
  </si>
  <si>
    <t>А.Гулько(27.09.2019)</t>
  </si>
  <si>
    <t>EC:4C:4D:FF:C1:8С</t>
  </si>
  <si>
    <t>EC:4C:4D:FF:C1:8F</t>
  </si>
  <si>
    <t>А. Жихарев (09.10.2019)</t>
  </si>
  <si>
    <t>EC:4C:4D:ED:EC:24</t>
  </si>
  <si>
    <t>EC:4C:4D:ED:EC:59</t>
  </si>
  <si>
    <t>А.Гулько(16.10.2019)</t>
  </si>
  <si>
    <t>EC:4C:4D:FF:C1:90</t>
  </si>
  <si>
    <t>коммутатор raisecom</t>
  </si>
  <si>
    <t>А.Бондарчук (16.10.2019)</t>
  </si>
  <si>
    <t>EC:4C:4D:ED:EC:5A</t>
  </si>
  <si>
    <t>PLC RP-901</t>
  </si>
  <si>
    <t xml:space="preserve">PLC RP-1001 </t>
  </si>
  <si>
    <t>EC:4C:4D:EE:13:69</t>
  </si>
  <si>
    <t>EC:4C:4D:EE:13:6A</t>
  </si>
  <si>
    <t>EC:4C:4D:EE:4E:01</t>
  </si>
  <si>
    <t>EC:4C:4D:EE:55:CD</t>
  </si>
  <si>
    <t>EC:4C:4D:EE:4E:02</t>
  </si>
  <si>
    <t xml:space="preserve">PLC RP-1001 T&amp;W </t>
  </si>
  <si>
    <t>А.Бондарчук (23.10.2019)</t>
  </si>
  <si>
    <t>EC:4C:4D:EE:CA:FD</t>
  </si>
  <si>
    <t>EC:4C:4D:EE:55:CE</t>
  </si>
  <si>
    <t>Остаток 79107</t>
  </si>
  <si>
    <t>А. Жихарев (30.10.2019)</t>
  </si>
  <si>
    <t>EC:4C:4D:FF:C1:9A</t>
  </si>
  <si>
    <t>EC:4C:4D:FF:C1:91</t>
  </si>
  <si>
    <t>тесты</t>
  </si>
  <si>
    <t>SWITRONi12T</t>
  </si>
  <si>
    <t>ec:4c:4d:5c:3a:7b</t>
  </si>
  <si>
    <r>
      <t xml:space="preserve">на 28.10.2019 (Tadas), </t>
    </r>
    <r>
      <rPr>
        <sz val="11"/>
        <color rgb="FFFF0000"/>
        <rFont val="Calibri"/>
        <family val="2"/>
        <charset val="204"/>
        <scheme val="minor"/>
      </rPr>
      <t>остаток</t>
    </r>
    <r>
      <rPr>
        <b/>
        <sz val="11"/>
        <color rgb="FFFF0000"/>
        <rFont val="Calibri"/>
        <family val="2"/>
        <charset val="204"/>
        <scheme val="minor"/>
      </rPr>
      <t xml:space="preserve"> 50565</t>
    </r>
  </si>
  <si>
    <t>Г.Матевосов (19.11.2019)</t>
  </si>
  <si>
    <t>EC:4C:4D:58:70:C0</t>
  </si>
  <si>
    <t>EC:4C:4D:58:70:C1</t>
  </si>
  <si>
    <r>
      <t xml:space="preserve">свободно </t>
    </r>
    <r>
      <rPr>
        <b/>
        <sz val="11"/>
        <color rgb="FFFF0000"/>
        <rFont val="Calibri"/>
        <family val="2"/>
        <charset val="204"/>
        <scheme val="minor"/>
      </rPr>
      <t>233279</t>
    </r>
  </si>
  <si>
    <t>БШПД МФ, РТК</t>
  </si>
  <si>
    <t xml:space="preserve">Comfast  </t>
  </si>
  <si>
    <t>EC:4C:4D:57:9E:FC</t>
  </si>
  <si>
    <t>EC:4C:4D:57:B6:78</t>
  </si>
  <si>
    <t>Г.Матевосов (22.11.2019)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</si>
</sst>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186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6" tint="-0.499984740745262"/>
      <name val="Calibri"/>
      <family val="2"/>
      <scheme val="minor"/>
    </font>
    <font>
      <sz val="11"/>
      <color theme="6" tint="-0.499984740745262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theme="1" tint="0.34998626667073579"/>
      <name val="Calibri"/>
      <family val="2"/>
      <charset val="204"/>
      <scheme val="minor"/>
    </font>
    <font>
      <sz val="11"/>
      <color theme="1" tint="0.34998626667073579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12" fillId="0" borderId="3" xfId="0" applyFont="1" applyBorder="1" applyAlignment="1">
      <alignment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wrapText="1"/>
    </xf>
    <xf numFmtId="0" fontId="11" fillId="0" borderId="0" xfId="0" applyFont="1" applyAlignment="1">
      <alignment wrapText="1"/>
    </xf>
    <xf numFmtId="0" fontId="0" fillId="0" borderId="1" xfId="0" applyBorder="1"/>
    <xf numFmtId="0" fontId="13" fillId="0" borderId="1" xfId="0" applyFont="1" applyBorder="1" applyAlignment="1">
      <alignment wrapText="1"/>
    </xf>
    <xf numFmtId="0" fontId="13" fillId="0" borderId="1" xfId="0" applyFont="1" applyBorder="1" applyAlignment="1">
      <alignment horizontal="center" wrapText="1"/>
    </xf>
    <xf numFmtId="0" fontId="13" fillId="0" borderId="1" xfId="0" applyFont="1" applyBorder="1"/>
    <xf numFmtId="0" fontId="15" fillId="0" borderId="1" xfId="0" applyFont="1" applyBorder="1" applyAlignment="1">
      <alignment wrapText="1"/>
    </xf>
    <xf numFmtId="0" fontId="15" fillId="0" borderId="1" xfId="0" applyFont="1" applyBorder="1"/>
    <xf numFmtId="0" fontId="15" fillId="0" borderId="1" xfId="0" applyFont="1" applyBorder="1" applyAlignment="1">
      <alignment horizontal="center" wrapText="1"/>
    </xf>
    <xf numFmtId="0" fontId="17" fillId="0" borderId="1" xfId="0" applyFont="1" applyBorder="1" applyAlignment="1">
      <alignment wrapText="1"/>
    </xf>
    <xf numFmtId="0" fontId="17" fillId="0" borderId="1" xfId="0" applyFont="1" applyBorder="1"/>
    <xf numFmtId="0" fontId="17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/>
    <xf numFmtId="0" fontId="11" fillId="0" borderId="1" xfId="0" applyFont="1" applyBorder="1" applyAlignment="1">
      <alignment wrapText="1"/>
    </xf>
    <xf numFmtId="0" fontId="11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wrapText="1"/>
    </xf>
    <xf numFmtId="0" fontId="12" fillId="0" borderId="1" xfId="0" applyFont="1" applyBorder="1" applyAlignment="1">
      <alignment horizontal="center" wrapText="1"/>
    </xf>
    <xf numFmtId="0" fontId="0" fillId="0" borderId="0" xfId="0" applyAlignment="1">
      <alignment horizontal="right" wrapText="1"/>
    </xf>
    <xf numFmtId="0" fontId="20" fillId="0" borderId="4" xfId="0" applyFont="1" applyBorder="1" applyAlignment="1">
      <alignment horizontal="center" wrapText="1"/>
    </xf>
    <xf numFmtId="0" fontId="11" fillId="0" borderId="0" xfId="0" applyFont="1" applyAlignment="1">
      <alignment vertical="top" wrapText="1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center" wrapText="1"/>
    </xf>
    <xf numFmtId="0" fontId="19" fillId="0" borderId="0" xfId="0" applyFont="1" applyAlignment="1">
      <alignment wrapText="1"/>
    </xf>
    <xf numFmtId="0" fontId="19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left"/>
    </xf>
    <xf numFmtId="0" fontId="24" fillId="0" borderId="1" xfId="0" applyFont="1" applyBorder="1" applyAlignment="1">
      <alignment horizontal="center" wrapText="1"/>
    </xf>
    <xf numFmtId="0" fontId="15" fillId="0" borderId="1" xfId="0" applyFont="1" applyBorder="1" applyAlignment="1">
      <alignment horizontal="left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9" fillId="0" borderId="1" xfId="0" applyFont="1" applyBorder="1"/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6" fillId="0" borderId="0" xfId="0" applyFont="1"/>
    <xf numFmtId="0" fontId="5" fillId="0" borderId="1" xfId="0" applyFont="1" applyBorder="1"/>
    <xf numFmtId="0" fontId="4" fillId="0" borderId="1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0" xfId="0" applyFont="1"/>
    <xf numFmtId="0" fontId="1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5F5F5F"/>
      <color rgb="FF0046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workbookViewId="0">
      <selection activeCell="I1" sqref="I1"/>
    </sheetView>
  </sheetViews>
  <sheetFormatPr defaultRowHeight="14.4" x14ac:dyDescent="0.3"/>
  <cols>
    <col min="1" max="1" width="32.109375" customWidth="1"/>
    <col min="3" max="3" width="17.33203125" style="31" customWidth="1"/>
    <col min="4" max="4" width="18" style="28" customWidth="1"/>
    <col min="5" max="5" width="18.88671875" style="28" customWidth="1"/>
    <col min="6" max="6" width="14.5546875" customWidth="1"/>
    <col min="7" max="7" width="8.5546875" style="32" customWidth="1"/>
  </cols>
  <sheetData>
    <row r="1" spans="1:7" x14ac:dyDescent="0.3">
      <c r="A1" s="23" t="s">
        <v>0</v>
      </c>
      <c r="B1" s="23" t="s">
        <v>3</v>
      </c>
      <c r="C1" s="23" t="s">
        <v>4</v>
      </c>
      <c r="D1" s="60" t="s">
        <v>1</v>
      </c>
      <c r="E1" s="60"/>
      <c r="F1" s="23" t="s">
        <v>152</v>
      </c>
      <c r="G1" s="23" t="s">
        <v>153</v>
      </c>
    </row>
    <row r="2" spans="1:7" x14ac:dyDescent="0.3">
      <c r="A2" s="1" t="s">
        <v>2</v>
      </c>
      <c r="B2" s="1">
        <v>33</v>
      </c>
      <c r="C2" s="2">
        <v>41927</v>
      </c>
      <c r="D2" s="24" t="s">
        <v>5</v>
      </c>
      <c r="E2" s="24" t="s">
        <v>6</v>
      </c>
      <c r="F2">
        <v>297</v>
      </c>
      <c r="G2" s="32">
        <f>F2/B2</f>
        <v>9</v>
      </c>
    </row>
    <row r="3" spans="1:7" x14ac:dyDescent="0.3">
      <c r="A3" s="1" t="s">
        <v>7</v>
      </c>
      <c r="B3" s="1">
        <v>255</v>
      </c>
      <c r="C3" s="2">
        <v>41927</v>
      </c>
      <c r="D3" s="24" t="s">
        <v>6</v>
      </c>
      <c r="E3" s="24" t="s">
        <v>8</v>
      </c>
      <c r="F3">
        <v>510</v>
      </c>
      <c r="G3" s="32">
        <f t="shared" ref="G3:G23" si="0">F3/B3</f>
        <v>2</v>
      </c>
    </row>
    <row r="4" spans="1:7" x14ac:dyDescent="0.3">
      <c r="A4" s="1" t="s">
        <v>9</v>
      </c>
      <c r="B4" s="1">
        <v>1000</v>
      </c>
      <c r="C4" s="2">
        <v>42128</v>
      </c>
      <c r="D4" s="24" t="s">
        <v>10</v>
      </c>
      <c r="E4" s="24" t="s">
        <v>11</v>
      </c>
      <c r="F4">
        <v>9000</v>
      </c>
      <c r="G4" s="32">
        <f t="shared" si="0"/>
        <v>9</v>
      </c>
    </row>
    <row r="5" spans="1:7" x14ac:dyDescent="0.3">
      <c r="A5" s="1" t="s">
        <v>9</v>
      </c>
      <c r="B5" s="1">
        <v>1000</v>
      </c>
      <c r="C5" s="2">
        <v>42153</v>
      </c>
      <c r="D5" s="24" t="s">
        <v>11</v>
      </c>
      <c r="E5" s="28" t="s">
        <v>12</v>
      </c>
      <c r="F5">
        <v>9000</v>
      </c>
      <c r="G5" s="32">
        <f t="shared" si="0"/>
        <v>9</v>
      </c>
    </row>
    <row r="6" spans="1:7" x14ac:dyDescent="0.3">
      <c r="A6" s="1" t="s">
        <v>9</v>
      </c>
      <c r="B6" s="1">
        <v>1000</v>
      </c>
      <c r="C6" s="29">
        <v>42215</v>
      </c>
      <c r="D6" s="28" t="s">
        <v>12</v>
      </c>
      <c r="E6" s="24" t="s">
        <v>13</v>
      </c>
      <c r="F6">
        <v>9000</v>
      </c>
      <c r="G6" s="32">
        <f t="shared" si="0"/>
        <v>9</v>
      </c>
    </row>
    <row r="7" spans="1:7" x14ac:dyDescent="0.3">
      <c r="A7" s="1" t="s">
        <v>14</v>
      </c>
      <c r="B7" s="1">
        <v>2</v>
      </c>
      <c r="C7" s="29">
        <v>42219</v>
      </c>
      <c r="D7" s="24" t="s">
        <v>15</v>
      </c>
      <c r="E7" s="24" t="s">
        <v>16</v>
      </c>
      <c r="F7">
        <v>2</v>
      </c>
      <c r="G7" s="32">
        <f t="shared" si="0"/>
        <v>1</v>
      </c>
    </row>
    <row r="8" spans="1:7" x14ac:dyDescent="0.3">
      <c r="A8" s="1" t="s">
        <v>111</v>
      </c>
      <c r="B8" s="1">
        <v>143</v>
      </c>
      <c r="C8" s="2">
        <v>42241</v>
      </c>
      <c r="D8" s="24" t="s">
        <v>112</v>
      </c>
      <c r="E8" s="24" t="s">
        <v>113</v>
      </c>
      <c r="F8">
        <v>286</v>
      </c>
      <c r="G8" s="32">
        <f t="shared" si="0"/>
        <v>2</v>
      </c>
    </row>
    <row r="9" spans="1:7" x14ac:dyDescent="0.3">
      <c r="A9" s="1" t="s">
        <v>114</v>
      </c>
      <c r="B9" s="1">
        <v>2446</v>
      </c>
      <c r="C9" s="2">
        <v>42241</v>
      </c>
      <c r="D9" s="24" t="s">
        <v>115</v>
      </c>
      <c r="E9" s="28" t="s">
        <v>116</v>
      </c>
      <c r="F9">
        <v>4892</v>
      </c>
      <c r="G9" s="32">
        <f t="shared" si="0"/>
        <v>2</v>
      </c>
    </row>
    <row r="10" spans="1:7" x14ac:dyDescent="0.3">
      <c r="A10" s="1" t="s">
        <v>117</v>
      </c>
      <c r="B10" s="1">
        <v>90</v>
      </c>
      <c r="C10" s="2">
        <v>42242</v>
      </c>
      <c r="D10" s="24" t="s">
        <v>118</v>
      </c>
      <c r="E10" s="24" t="s">
        <v>119</v>
      </c>
      <c r="F10">
        <v>180</v>
      </c>
      <c r="G10" s="32">
        <f t="shared" si="0"/>
        <v>2</v>
      </c>
    </row>
    <row r="11" spans="1:7" x14ac:dyDescent="0.3">
      <c r="A11" s="1" t="s">
        <v>111</v>
      </c>
      <c r="B11" s="1">
        <v>20</v>
      </c>
      <c r="C11" s="2">
        <v>42244</v>
      </c>
      <c r="D11" s="24" t="s">
        <v>120</v>
      </c>
      <c r="E11" s="24" t="s">
        <v>121</v>
      </c>
      <c r="F11">
        <v>40</v>
      </c>
      <c r="G11" s="32">
        <f t="shared" si="0"/>
        <v>2</v>
      </c>
    </row>
    <row r="12" spans="1:7" x14ac:dyDescent="0.3">
      <c r="A12" s="24" t="s">
        <v>122</v>
      </c>
      <c r="B12" s="1">
        <v>158</v>
      </c>
      <c r="C12" s="2">
        <v>42300</v>
      </c>
      <c r="D12" s="24" t="s">
        <v>123</v>
      </c>
      <c r="E12" s="28" t="s">
        <v>124</v>
      </c>
    </row>
    <row r="13" spans="1:7" x14ac:dyDescent="0.3">
      <c r="A13" s="1" t="s">
        <v>111</v>
      </c>
      <c r="B13" s="1">
        <v>15</v>
      </c>
      <c r="C13" s="2">
        <v>42347</v>
      </c>
      <c r="D13" s="28" t="s">
        <v>125</v>
      </c>
      <c r="E13" s="28" t="s">
        <v>126</v>
      </c>
      <c r="F13">
        <v>45</v>
      </c>
      <c r="G13" s="32">
        <f t="shared" si="0"/>
        <v>3</v>
      </c>
    </row>
    <row r="14" spans="1:7" x14ac:dyDescent="0.3">
      <c r="A14" s="1" t="s">
        <v>111</v>
      </c>
      <c r="B14" s="1">
        <v>66</v>
      </c>
      <c r="C14" s="30">
        <v>42472</v>
      </c>
      <c r="D14" s="28" t="s">
        <v>151</v>
      </c>
      <c r="E14" s="28" t="s">
        <v>128</v>
      </c>
      <c r="F14">
        <v>132</v>
      </c>
      <c r="G14" s="32">
        <f t="shared" si="0"/>
        <v>2</v>
      </c>
    </row>
    <row r="15" spans="1:7" x14ac:dyDescent="0.3">
      <c r="A15" s="1" t="s">
        <v>114</v>
      </c>
      <c r="B15" s="1">
        <v>1734</v>
      </c>
      <c r="C15" s="30">
        <v>42472</v>
      </c>
      <c r="D15" s="28" t="s">
        <v>129</v>
      </c>
      <c r="E15" s="28" t="s">
        <v>130</v>
      </c>
      <c r="F15">
        <v>3468</v>
      </c>
      <c r="G15" s="32">
        <f t="shared" si="0"/>
        <v>2</v>
      </c>
    </row>
    <row r="16" spans="1:7" x14ac:dyDescent="0.3">
      <c r="A16" s="1" t="s">
        <v>9</v>
      </c>
      <c r="B16" s="1">
        <v>2040</v>
      </c>
      <c r="C16" s="30">
        <v>42572</v>
      </c>
      <c r="D16" s="28" t="s">
        <v>131</v>
      </c>
      <c r="E16" s="28" t="s">
        <v>132</v>
      </c>
      <c r="F16">
        <v>18360</v>
      </c>
      <c r="G16" s="32">
        <f t="shared" si="0"/>
        <v>9</v>
      </c>
    </row>
    <row r="17" spans="1:7" x14ac:dyDescent="0.3">
      <c r="A17" s="1" t="s">
        <v>133</v>
      </c>
      <c r="B17" s="1">
        <v>306</v>
      </c>
      <c r="C17" s="30">
        <v>42657</v>
      </c>
      <c r="D17" s="28" t="s">
        <v>134</v>
      </c>
      <c r="E17" s="28" t="s">
        <v>135</v>
      </c>
      <c r="F17">
        <v>612</v>
      </c>
      <c r="G17" s="32">
        <f t="shared" si="0"/>
        <v>2</v>
      </c>
    </row>
    <row r="18" spans="1:7" x14ac:dyDescent="0.3">
      <c r="A18" s="1" t="s">
        <v>136</v>
      </c>
      <c r="B18" s="1">
        <v>306</v>
      </c>
      <c r="C18" s="30">
        <v>42657</v>
      </c>
      <c r="D18" s="28" t="s">
        <v>137</v>
      </c>
      <c r="E18" s="28" t="s">
        <v>138</v>
      </c>
      <c r="F18">
        <v>612</v>
      </c>
      <c r="G18" s="32">
        <f t="shared" si="0"/>
        <v>2</v>
      </c>
    </row>
    <row r="19" spans="1:7" x14ac:dyDescent="0.3">
      <c r="A19" s="1" t="s">
        <v>139</v>
      </c>
      <c r="B19" s="1">
        <v>306</v>
      </c>
      <c r="C19" s="30">
        <v>42657</v>
      </c>
      <c r="D19" s="28" t="s">
        <v>140</v>
      </c>
      <c r="E19" s="28" t="s">
        <v>141</v>
      </c>
      <c r="F19">
        <v>918</v>
      </c>
      <c r="G19" s="32">
        <f t="shared" si="0"/>
        <v>3</v>
      </c>
    </row>
    <row r="20" spans="1:7" x14ac:dyDescent="0.3">
      <c r="A20" s="1" t="s">
        <v>133</v>
      </c>
      <c r="B20" s="1">
        <v>459</v>
      </c>
      <c r="C20" s="30">
        <v>42712</v>
      </c>
      <c r="D20" s="28" t="s">
        <v>142</v>
      </c>
      <c r="E20" s="28" t="s">
        <v>143</v>
      </c>
      <c r="F20">
        <v>918</v>
      </c>
      <c r="G20" s="32">
        <f t="shared" si="0"/>
        <v>2</v>
      </c>
    </row>
    <row r="21" spans="1:7" x14ac:dyDescent="0.3">
      <c r="A21" s="1" t="s">
        <v>111</v>
      </c>
      <c r="B21" s="1">
        <v>102</v>
      </c>
      <c r="C21" s="30">
        <v>42790</v>
      </c>
      <c r="D21" s="28" t="s">
        <v>144</v>
      </c>
      <c r="E21" s="28" t="s">
        <v>145</v>
      </c>
      <c r="F21">
        <v>204</v>
      </c>
      <c r="G21" s="32">
        <f t="shared" si="0"/>
        <v>2</v>
      </c>
    </row>
    <row r="22" spans="1:7" x14ac:dyDescent="0.3">
      <c r="A22" s="1" t="s">
        <v>114</v>
      </c>
      <c r="B22" s="1">
        <v>1020</v>
      </c>
      <c r="C22" s="30">
        <v>42790</v>
      </c>
      <c r="D22" s="28" t="s">
        <v>146</v>
      </c>
      <c r="E22" s="28" t="s">
        <v>147</v>
      </c>
      <c r="F22">
        <v>2040</v>
      </c>
      <c r="G22" s="32">
        <f t="shared" si="0"/>
        <v>2</v>
      </c>
    </row>
    <row r="23" spans="1:7" x14ac:dyDescent="0.3">
      <c r="A23" s="1" t="s">
        <v>136</v>
      </c>
      <c r="B23" s="1">
        <v>306</v>
      </c>
      <c r="C23" s="30">
        <v>42790</v>
      </c>
      <c r="D23" s="28" t="s">
        <v>148</v>
      </c>
      <c r="E23" s="28" t="s">
        <v>110</v>
      </c>
      <c r="F23">
        <v>612</v>
      </c>
      <c r="G23" s="32">
        <f t="shared" si="0"/>
        <v>2</v>
      </c>
    </row>
  </sheetData>
  <mergeCells count="1">
    <mergeCell ref="D1: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9"/>
  <sheetViews>
    <sheetView tabSelected="1" topLeftCell="B29" zoomScaleNormal="100" workbookViewId="0">
      <selection activeCell="B36" sqref="B36:I36"/>
    </sheetView>
  </sheetViews>
  <sheetFormatPr defaultColWidth="9.109375" defaultRowHeight="14.4" x14ac:dyDescent="0.3"/>
  <cols>
    <col min="1" max="1" width="19.33203125" style="3" customWidth="1"/>
    <col min="2" max="2" width="28.44140625" style="3" customWidth="1"/>
    <col min="3" max="3" width="18.33203125" style="3" customWidth="1"/>
    <col min="4" max="4" width="21.109375" customWidth="1"/>
    <col min="5" max="5" width="10.5546875" style="4" customWidth="1"/>
    <col min="6" max="6" width="19.5546875" style="3" customWidth="1"/>
    <col min="7" max="7" width="10.5546875" style="4" customWidth="1"/>
    <col min="8" max="8" width="10.109375" style="4" customWidth="1"/>
    <col min="9" max="9" width="50.109375" style="12" customWidth="1"/>
    <col min="10" max="10" width="36.88671875" style="3" customWidth="1"/>
    <col min="11" max="16384" width="9.109375" style="3"/>
  </cols>
  <sheetData>
    <row r="1" spans="1:10" ht="20.25" customHeight="1" x14ac:dyDescent="0.3">
      <c r="A1" s="5"/>
      <c r="B1" s="5"/>
      <c r="C1" s="35" t="s">
        <v>26</v>
      </c>
      <c r="D1" s="35"/>
      <c r="E1" s="36"/>
      <c r="F1" s="35" t="s">
        <v>27</v>
      </c>
      <c r="G1" s="36">
        <v>11184896</v>
      </c>
      <c r="H1" s="6"/>
    </row>
    <row r="2" spans="1:10" ht="28.8" x14ac:dyDescent="0.3">
      <c r="A2" s="5"/>
      <c r="B2" s="5"/>
      <c r="C2" s="5" t="s">
        <v>31</v>
      </c>
      <c r="D2" s="5" t="s">
        <v>39</v>
      </c>
      <c r="E2" s="6" t="s">
        <v>40</v>
      </c>
      <c r="F2" s="5" t="s">
        <v>32</v>
      </c>
      <c r="G2" s="6" t="s">
        <v>33</v>
      </c>
      <c r="H2" s="6" t="s">
        <v>34</v>
      </c>
    </row>
    <row r="3" spans="1:10" x14ac:dyDescent="0.3">
      <c r="A3" s="5" t="s">
        <v>17</v>
      </c>
      <c r="B3" s="5" t="s">
        <v>105</v>
      </c>
      <c r="C3" s="5"/>
      <c r="D3" s="5"/>
      <c r="E3" s="5"/>
      <c r="F3" s="5"/>
      <c r="G3" s="5"/>
      <c r="H3" s="6"/>
    </row>
    <row r="4" spans="1:10" ht="15" customHeight="1" x14ac:dyDescent="0.3">
      <c r="A4" s="5"/>
      <c r="B4" s="25" t="s">
        <v>2</v>
      </c>
      <c r="C4" s="26" t="s">
        <v>5</v>
      </c>
      <c r="D4" s="26" t="s">
        <v>6</v>
      </c>
      <c r="E4" s="25"/>
      <c r="F4" s="5" t="s">
        <v>25</v>
      </c>
      <c r="G4" s="6">
        <v>100808</v>
      </c>
      <c r="H4" s="6" t="s">
        <v>28</v>
      </c>
      <c r="I4" s="12" t="s">
        <v>149</v>
      </c>
    </row>
    <row r="5" spans="1:10" x14ac:dyDescent="0.3">
      <c r="A5" s="5"/>
      <c r="B5" s="25" t="s">
        <v>7</v>
      </c>
      <c r="C5" s="26" t="s">
        <v>269</v>
      </c>
      <c r="D5" s="26" t="s">
        <v>268</v>
      </c>
      <c r="E5" s="25"/>
      <c r="F5" s="5"/>
      <c r="G5" s="6"/>
      <c r="H5" s="6"/>
      <c r="J5" s="12"/>
    </row>
    <row r="6" spans="1:10" x14ac:dyDescent="0.3">
      <c r="A6" s="5"/>
      <c r="B6" s="25" t="s">
        <v>9</v>
      </c>
      <c r="C6" s="26" t="s">
        <v>10</v>
      </c>
      <c r="D6" s="26" t="s">
        <v>11</v>
      </c>
      <c r="E6" s="25"/>
      <c r="F6" s="5"/>
      <c r="G6" s="6"/>
      <c r="H6" s="6"/>
    </row>
    <row r="7" spans="1:10" x14ac:dyDescent="0.3">
      <c r="A7" s="5"/>
      <c r="B7" s="25" t="s">
        <v>9</v>
      </c>
      <c r="C7" s="26" t="s">
        <v>11</v>
      </c>
      <c r="D7" s="27" t="s">
        <v>12</v>
      </c>
      <c r="E7" s="25"/>
      <c r="F7" s="5"/>
      <c r="G7" s="6"/>
      <c r="H7" s="6"/>
    </row>
    <row r="8" spans="1:10" x14ac:dyDescent="0.3">
      <c r="A8" s="5"/>
      <c r="B8" s="25" t="s">
        <v>9</v>
      </c>
      <c r="C8" s="27" t="s">
        <v>12</v>
      </c>
      <c r="D8" s="26" t="s">
        <v>13</v>
      </c>
      <c r="E8" s="25"/>
      <c r="F8" s="5"/>
      <c r="G8" s="6"/>
      <c r="H8" s="6"/>
    </row>
    <row r="9" spans="1:10" x14ac:dyDescent="0.3">
      <c r="A9" s="5"/>
      <c r="B9" s="25" t="s">
        <v>14</v>
      </c>
      <c r="C9" s="26" t="s">
        <v>15</v>
      </c>
      <c r="D9" s="26" t="s">
        <v>16</v>
      </c>
      <c r="E9" s="25"/>
      <c r="F9" s="5"/>
      <c r="G9" s="6"/>
      <c r="H9" s="6"/>
    </row>
    <row r="10" spans="1:10" x14ac:dyDescent="0.3">
      <c r="A10" s="5"/>
      <c r="B10" s="25" t="s">
        <v>111</v>
      </c>
      <c r="C10" s="26" t="s">
        <v>112</v>
      </c>
      <c r="D10" s="26" t="s">
        <v>113</v>
      </c>
      <c r="E10" s="25"/>
      <c r="F10" s="5"/>
      <c r="G10" s="6"/>
      <c r="H10" s="6"/>
    </row>
    <row r="11" spans="1:10" x14ac:dyDescent="0.3">
      <c r="A11" s="5"/>
      <c r="B11" s="25" t="s">
        <v>114</v>
      </c>
      <c r="C11" s="26" t="s">
        <v>115</v>
      </c>
      <c r="D11" s="27" t="s">
        <v>116</v>
      </c>
      <c r="E11" s="25"/>
      <c r="F11" s="5"/>
      <c r="G11" s="6"/>
      <c r="H11" s="6"/>
    </row>
    <row r="12" spans="1:10" x14ac:dyDescent="0.3">
      <c r="A12" s="5"/>
      <c r="B12" s="25" t="s">
        <v>117</v>
      </c>
      <c r="C12" s="26" t="s">
        <v>118</v>
      </c>
      <c r="D12" s="26" t="s">
        <v>119</v>
      </c>
      <c r="E12" s="25"/>
      <c r="F12" s="5"/>
      <c r="G12" s="6"/>
      <c r="H12" s="6"/>
    </row>
    <row r="13" spans="1:10" x14ac:dyDescent="0.3">
      <c r="A13" s="5"/>
      <c r="B13" s="25" t="s">
        <v>111</v>
      </c>
      <c r="C13" s="26" t="s">
        <v>120</v>
      </c>
      <c r="D13" s="26" t="s">
        <v>121</v>
      </c>
      <c r="E13" s="25"/>
      <c r="F13" s="5"/>
      <c r="G13" s="6"/>
      <c r="H13" s="6"/>
    </row>
    <row r="14" spans="1:10" x14ac:dyDescent="0.3">
      <c r="A14" s="5"/>
      <c r="B14" s="26" t="s">
        <v>122</v>
      </c>
      <c r="C14" s="26" t="s">
        <v>123</v>
      </c>
      <c r="D14" s="27" t="s">
        <v>124</v>
      </c>
      <c r="E14" s="25"/>
      <c r="F14" s="5"/>
      <c r="G14" s="6"/>
      <c r="H14" s="6"/>
    </row>
    <row r="15" spans="1:10" x14ac:dyDescent="0.3">
      <c r="A15" s="5"/>
      <c r="B15" s="25" t="s">
        <v>111</v>
      </c>
      <c r="C15" s="27" t="s">
        <v>125</v>
      </c>
      <c r="D15" s="27" t="s">
        <v>126</v>
      </c>
      <c r="E15" s="25"/>
      <c r="F15" s="5"/>
      <c r="G15" s="6"/>
      <c r="H15" s="6"/>
    </row>
    <row r="16" spans="1:10" x14ac:dyDescent="0.3">
      <c r="A16" s="5"/>
      <c r="B16" s="25" t="s">
        <v>111</v>
      </c>
      <c r="C16" s="27" t="s">
        <v>127</v>
      </c>
      <c r="D16" s="27" t="s">
        <v>128</v>
      </c>
      <c r="E16" s="25"/>
      <c r="F16" s="5"/>
      <c r="G16" s="6"/>
      <c r="H16" s="6"/>
    </row>
    <row r="17" spans="1:9" x14ac:dyDescent="0.3">
      <c r="A17" s="5"/>
      <c r="B17" s="25" t="s">
        <v>114</v>
      </c>
      <c r="C17" s="27" t="s">
        <v>129</v>
      </c>
      <c r="D17" s="27" t="s">
        <v>130</v>
      </c>
      <c r="E17" s="25"/>
      <c r="F17" s="5"/>
      <c r="G17" s="6"/>
      <c r="H17" s="6"/>
    </row>
    <row r="18" spans="1:9" x14ac:dyDescent="0.3">
      <c r="A18" s="5"/>
      <c r="B18" s="25" t="s">
        <v>9</v>
      </c>
      <c r="C18" s="27" t="s">
        <v>131</v>
      </c>
      <c r="D18" s="27" t="s">
        <v>132</v>
      </c>
      <c r="E18" s="25"/>
      <c r="F18" s="5"/>
      <c r="G18" s="6"/>
      <c r="H18" s="6"/>
    </row>
    <row r="19" spans="1:9" x14ac:dyDescent="0.3">
      <c r="A19" s="5"/>
      <c r="B19" s="25" t="s">
        <v>133</v>
      </c>
      <c r="C19" s="27" t="s">
        <v>134</v>
      </c>
      <c r="D19" s="27" t="s">
        <v>135</v>
      </c>
      <c r="E19" s="25"/>
      <c r="F19" s="5"/>
      <c r="G19" s="6"/>
      <c r="H19" s="6"/>
    </row>
    <row r="20" spans="1:9" x14ac:dyDescent="0.3">
      <c r="A20" s="5"/>
      <c r="B20" s="25" t="s">
        <v>136</v>
      </c>
      <c r="C20" s="27" t="s">
        <v>137</v>
      </c>
      <c r="D20" s="27" t="s">
        <v>138</v>
      </c>
      <c r="E20" s="25"/>
      <c r="F20" s="5"/>
      <c r="G20" s="6"/>
      <c r="H20" s="6"/>
    </row>
    <row r="21" spans="1:9" x14ac:dyDescent="0.3">
      <c r="A21" s="5"/>
      <c r="B21" s="25" t="s">
        <v>139</v>
      </c>
      <c r="C21" s="27" t="s">
        <v>140</v>
      </c>
      <c r="D21" s="27" t="s">
        <v>141</v>
      </c>
      <c r="E21" s="25"/>
      <c r="F21" s="5"/>
      <c r="G21" s="6"/>
      <c r="H21" s="6"/>
    </row>
    <row r="22" spans="1:9" x14ac:dyDescent="0.3">
      <c r="A22" s="5"/>
      <c r="B22" s="25" t="s">
        <v>133</v>
      </c>
      <c r="C22" s="27" t="s">
        <v>142</v>
      </c>
      <c r="D22" s="27" t="s">
        <v>143</v>
      </c>
      <c r="E22" s="25"/>
      <c r="F22" s="5"/>
      <c r="G22" s="6"/>
      <c r="H22" s="6"/>
    </row>
    <row r="23" spans="1:9" x14ac:dyDescent="0.3">
      <c r="A23" s="5"/>
      <c r="B23" s="25" t="s">
        <v>111</v>
      </c>
      <c r="C23" s="27" t="s">
        <v>144</v>
      </c>
      <c r="D23" s="27" t="s">
        <v>145</v>
      </c>
      <c r="E23" s="25"/>
      <c r="F23" s="5"/>
      <c r="G23" s="6"/>
      <c r="H23" s="6"/>
    </row>
    <row r="24" spans="1:9" x14ac:dyDescent="0.3">
      <c r="A24" s="5"/>
      <c r="B24" s="25" t="s">
        <v>114</v>
      </c>
      <c r="C24" s="27" t="s">
        <v>146</v>
      </c>
      <c r="D24" s="27" t="s">
        <v>147</v>
      </c>
      <c r="E24" s="25"/>
      <c r="F24" s="5"/>
      <c r="G24" s="6"/>
      <c r="H24" s="6"/>
    </row>
    <row r="25" spans="1:9" x14ac:dyDescent="0.3">
      <c r="A25" s="5"/>
      <c r="B25" s="25" t="s">
        <v>136</v>
      </c>
      <c r="C25" s="27" t="s">
        <v>148</v>
      </c>
      <c r="D25" s="27" t="s">
        <v>110</v>
      </c>
      <c r="E25" s="25">
        <v>61868</v>
      </c>
      <c r="F25" s="5"/>
      <c r="G25" s="6"/>
      <c r="H25" s="6"/>
      <c r="I25" s="12" t="s">
        <v>150</v>
      </c>
    </row>
    <row r="26" spans="1:9" x14ac:dyDescent="0.3">
      <c r="A26" s="5"/>
      <c r="B26" s="5"/>
      <c r="C26" s="27"/>
      <c r="D26" s="46" t="s">
        <v>161</v>
      </c>
      <c r="E26" s="25">
        <v>76938</v>
      </c>
      <c r="F26" s="5"/>
      <c r="G26" s="6"/>
      <c r="H26" s="6"/>
      <c r="I26" s="12" t="s">
        <v>162</v>
      </c>
    </row>
    <row r="27" spans="1:9" x14ac:dyDescent="0.3">
      <c r="A27" s="5"/>
      <c r="B27" s="5"/>
      <c r="C27" s="27"/>
      <c r="D27" s="44" t="s">
        <v>295</v>
      </c>
      <c r="E27" s="43" t="s">
        <v>296</v>
      </c>
      <c r="F27" s="5"/>
      <c r="G27" s="6"/>
      <c r="H27" s="6"/>
      <c r="I27" s="42" t="s">
        <v>297</v>
      </c>
    </row>
    <row r="28" spans="1:9" x14ac:dyDescent="0.3">
      <c r="A28" s="5"/>
      <c r="B28" s="5" t="s">
        <v>21</v>
      </c>
      <c r="C28" s="5" t="s">
        <v>23</v>
      </c>
      <c r="D28" s="5" t="s">
        <v>66</v>
      </c>
      <c r="E28" s="6">
        <v>1815</v>
      </c>
      <c r="F28" s="5"/>
      <c r="G28" s="6"/>
      <c r="H28" s="6">
        <v>1</v>
      </c>
    </row>
    <row r="29" spans="1:9" x14ac:dyDescent="0.3">
      <c r="A29" s="5"/>
      <c r="B29" s="5" t="s">
        <v>21</v>
      </c>
      <c r="C29" s="5" t="s">
        <v>24</v>
      </c>
      <c r="D29" s="5" t="s">
        <v>67</v>
      </c>
      <c r="E29" s="6">
        <v>170</v>
      </c>
      <c r="F29" s="5"/>
      <c r="G29" s="6"/>
      <c r="H29" s="6">
        <v>1</v>
      </c>
    </row>
    <row r="30" spans="1:9" x14ac:dyDescent="0.3">
      <c r="A30" s="5"/>
      <c r="B30" s="5" t="s">
        <v>21</v>
      </c>
      <c r="C30" s="5" t="s">
        <v>68</v>
      </c>
      <c r="D30" s="5" t="s">
        <v>69</v>
      </c>
      <c r="E30" s="6">
        <v>100</v>
      </c>
      <c r="F30" s="5"/>
      <c r="G30" s="6"/>
      <c r="H30" s="6">
        <v>1</v>
      </c>
    </row>
    <row r="31" spans="1:9" x14ac:dyDescent="0.3">
      <c r="A31" s="5" t="s">
        <v>29</v>
      </c>
      <c r="B31" s="5" t="s">
        <v>169</v>
      </c>
      <c r="C31" s="5" t="s">
        <v>170</v>
      </c>
      <c r="D31" s="5"/>
      <c r="E31" s="6">
        <v>2500</v>
      </c>
      <c r="F31" s="5" t="s">
        <v>171</v>
      </c>
      <c r="G31" s="6">
        <v>2500</v>
      </c>
      <c r="H31" s="6"/>
      <c r="I31" s="12" t="s">
        <v>177</v>
      </c>
    </row>
    <row r="32" spans="1:9" ht="16.5" customHeight="1" x14ac:dyDescent="0.3">
      <c r="A32" s="5"/>
      <c r="B32" s="5" t="s">
        <v>20</v>
      </c>
      <c r="C32" s="5" t="s">
        <v>172</v>
      </c>
      <c r="D32" s="5"/>
      <c r="E32" s="6"/>
      <c r="F32" s="5" t="s">
        <v>173</v>
      </c>
      <c r="G32" s="6">
        <v>10000</v>
      </c>
      <c r="H32" s="6">
        <v>10</v>
      </c>
      <c r="I32" s="12" t="s">
        <v>180</v>
      </c>
    </row>
    <row r="33" spans="1:9" x14ac:dyDescent="0.3">
      <c r="A33" s="5"/>
      <c r="C33" s="5" t="s">
        <v>174</v>
      </c>
      <c r="D33" s="5"/>
      <c r="E33" s="6"/>
      <c r="F33" s="5" t="s">
        <v>176</v>
      </c>
      <c r="G33" s="6">
        <v>2310</v>
      </c>
      <c r="H33" s="6"/>
      <c r="I33" s="12" t="s">
        <v>175</v>
      </c>
    </row>
    <row r="34" spans="1:9" x14ac:dyDescent="0.3">
      <c r="A34" s="5"/>
      <c r="B34" s="5"/>
      <c r="C34" s="5" t="s">
        <v>178</v>
      </c>
      <c r="D34" s="5"/>
      <c r="E34" s="6"/>
      <c r="F34" s="5" t="s">
        <v>179</v>
      </c>
      <c r="G34" s="6">
        <v>24000</v>
      </c>
      <c r="H34" s="6">
        <v>10</v>
      </c>
      <c r="I34" s="12" t="s">
        <v>180</v>
      </c>
    </row>
    <row r="35" spans="1:9" s="12" customFormat="1" x14ac:dyDescent="0.3">
      <c r="A35" s="5" t="s">
        <v>413</v>
      </c>
      <c r="B35" s="5" t="s">
        <v>414</v>
      </c>
      <c r="C35" s="17" t="s">
        <v>189</v>
      </c>
      <c r="D35" s="17" t="s">
        <v>415</v>
      </c>
      <c r="E35" s="19">
        <v>6300</v>
      </c>
      <c r="F35" s="17" t="s">
        <v>410</v>
      </c>
      <c r="G35" s="19">
        <v>60000</v>
      </c>
      <c r="H35" s="19">
        <v>6</v>
      </c>
      <c r="I35" s="12" t="s">
        <v>409</v>
      </c>
    </row>
    <row r="36" spans="1:9" s="12" customFormat="1" x14ac:dyDescent="0.3">
      <c r="A36" s="5"/>
      <c r="B36" s="5"/>
      <c r="C36" s="17"/>
      <c r="D36" s="17" t="s">
        <v>416</v>
      </c>
      <c r="E36" s="19">
        <v>6012</v>
      </c>
      <c r="F36" s="33"/>
      <c r="G36" s="34"/>
      <c r="H36" s="34"/>
      <c r="I36" s="12" t="s">
        <v>417</v>
      </c>
    </row>
    <row r="37" spans="1:9" s="12" customFormat="1" x14ac:dyDescent="0.3">
      <c r="A37" s="33"/>
      <c r="B37" s="33"/>
      <c r="C37" s="33" t="s">
        <v>411</v>
      </c>
      <c r="D37" s="33"/>
      <c r="E37" s="34"/>
      <c r="F37" s="33" t="s">
        <v>190</v>
      </c>
      <c r="G37" s="34"/>
      <c r="H37" s="34"/>
      <c r="I37" s="12" t="s">
        <v>412</v>
      </c>
    </row>
    <row r="38" spans="1:9" s="12" customFormat="1" x14ac:dyDescent="0.3">
      <c r="A38" s="5"/>
      <c r="B38" s="5"/>
      <c r="C38" s="17"/>
      <c r="D38" s="17"/>
      <c r="E38" s="19"/>
      <c r="F38" s="33"/>
      <c r="G38" s="34"/>
      <c r="H38" s="34"/>
    </row>
    <row r="39" spans="1:9" x14ac:dyDescent="0.3">
      <c r="A39" s="5" t="s">
        <v>19</v>
      </c>
      <c r="B39" s="5" t="s">
        <v>22</v>
      </c>
      <c r="C39" s="17" t="s">
        <v>35</v>
      </c>
      <c r="D39" s="17"/>
      <c r="E39" s="19">
        <v>12288</v>
      </c>
      <c r="F39" s="17" t="s">
        <v>78</v>
      </c>
      <c r="G39" s="19">
        <v>12288</v>
      </c>
      <c r="H39" s="6"/>
      <c r="I39" s="12" t="s">
        <v>77</v>
      </c>
    </row>
    <row r="40" spans="1:9" x14ac:dyDescent="0.3">
      <c r="A40" s="17" t="s">
        <v>298</v>
      </c>
      <c r="B40" s="17" t="s">
        <v>105</v>
      </c>
      <c r="C40" s="17" t="s">
        <v>35</v>
      </c>
      <c r="D40" s="17"/>
      <c r="E40" s="45"/>
      <c r="F40" s="17" t="s">
        <v>299</v>
      </c>
      <c r="G40" s="45">
        <v>65536</v>
      </c>
      <c r="H40" s="6"/>
      <c r="I40" s="12" t="s">
        <v>300</v>
      </c>
    </row>
    <row r="41" spans="1:9" x14ac:dyDescent="0.3">
      <c r="B41" s="33"/>
      <c r="C41" s="33"/>
      <c r="D41" s="17" t="s">
        <v>407</v>
      </c>
      <c r="E41" s="34"/>
      <c r="F41" s="17"/>
      <c r="G41" s="34"/>
      <c r="H41" s="19"/>
      <c r="I41" s="42" t="s">
        <v>408</v>
      </c>
    </row>
    <row r="42" spans="1:9" x14ac:dyDescent="0.3">
      <c r="B42" s="33"/>
      <c r="C42" s="33"/>
      <c r="D42" s="17"/>
      <c r="E42" s="34"/>
      <c r="F42" s="17"/>
      <c r="G42" s="34"/>
      <c r="H42" s="19"/>
    </row>
    <row r="43" spans="1:9" x14ac:dyDescent="0.3">
      <c r="A43" s="5"/>
      <c r="B43" s="5"/>
      <c r="C43" s="5"/>
      <c r="D43" s="5"/>
      <c r="E43" s="6"/>
      <c r="F43" s="5"/>
      <c r="G43" s="6"/>
      <c r="H43" s="6"/>
    </row>
    <row r="44" spans="1:9" x14ac:dyDescent="0.3">
      <c r="A44" s="5" t="s">
        <v>59</v>
      </c>
      <c r="B44" s="5" t="s">
        <v>59</v>
      </c>
      <c r="C44" s="17" t="s">
        <v>36</v>
      </c>
      <c r="D44" s="17"/>
      <c r="E44" s="19"/>
      <c r="F44" s="17" t="s">
        <v>60</v>
      </c>
      <c r="G44" s="19">
        <v>131072</v>
      </c>
      <c r="H44" s="6"/>
      <c r="I44" s="12" t="s">
        <v>61</v>
      </c>
    </row>
    <row r="45" spans="1:9" ht="13.5" customHeight="1" x14ac:dyDescent="0.3">
      <c r="A45" s="5"/>
      <c r="B45" s="5" t="s">
        <v>59</v>
      </c>
      <c r="C45" s="17" t="s">
        <v>75</v>
      </c>
      <c r="D45" s="17"/>
      <c r="E45" s="19"/>
      <c r="F45" s="17" t="s">
        <v>76</v>
      </c>
      <c r="G45" s="19">
        <v>131072</v>
      </c>
      <c r="H45" s="6"/>
      <c r="I45" s="12" t="s">
        <v>104</v>
      </c>
    </row>
    <row r="46" spans="1:9" x14ac:dyDescent="0.3">
      <c r="A46" s="5" t="s">
        <v>29</v>
      </c>
      <c r="B46" s="5" t="s">
        <v>30</v>
      </c>
      <c r="C46" s="17" t="s">
        <v>81</v>
      </c>
      <c r="D46" s="17" t="s">
        <v>83</v>
      </c>
      <c r="E46" s="6">
        <v>242</v>
      </c>
      <c r="F46" s="17"/>
      <c r="G46" s="6"/>
      <c r="H46" s="6"/>
      <c r="I46" s="12" t="s">
        <v>82</v>
      </c>
    </row>
    <row r="47" spans="1:9" ht="18" customHeight="1" x14ac:dyDescent="0.3">
      <c r="A47" s="5" t="s">
        <v>59</v>
      </c>
      <c r="B47" s="5" t="s">
        <v>59</v>
      </c>
      <c r="C47" s="17" t="s">
        <v>102</v>
      </c>
      <c r="D47" s="17"/>
      <c r="E47" s="19"/>
      <c r="F47" s="17" t="s">
        <v>101</v>
      </c>
      <c r="G47" s="19">
        <v>130829</v>
      </c>
      <c r="H47" s="6"/>
      <c r="I47" s="12" t="s">
        <v>103</v>
      </c>
    </row>
    <row r="48" spans="1:9" ht="16.5" customHeight="1" x14ac:dyDescent="0.3">
      <c r="A48" s="17" t="s">
        <v>86</v>
      </c>
      <c r="B48" s="17" t="s">
        <v>86</v>
      </c>
      <c r="C48" s="17" t="s">
        <v>109</v>
      </c>
      <c r="D48" s="17"/>
      <c r="E48" s="19"/>
      <c r="F48" s="17" t="s">
        <v>188</v>
      </c>
      <c r="G48" s="19">
        <v>132872</v>
      </c>
      <c r="H48" s="19"/>
      <c r="I48" s="12" t="s">
        <v>209</v>
      </c>
    </row>
    <row r="49" spans="1:9" x14ac:dyDescent="0.3">
      <c r="A49" s="5" t="s">
        <v>18</v>
      </c>
      <c r="B49" s="5" t="s">
        <v>20</v>
      </c>
      <c r="C49" s="5" t="s">
        <v>44</v>
      </c>
      <c r="D49" s="5" t="s">
        <v>45</v>
      </c>
      <c r="E49" s="6">
        <v>4761</v>
      </c>
      <c r="F49" s="5" t="s">
        <v>80</v>
      </c>
      <c r="G49" s="6">
        <v>20001</v>
      </c>
      <c r="H49" s="6">
        <v>3</v>
      </c>
      <c r="I49" s="12" t="s">
        <v>79</v>
      </c>
    </row>
    <row r="50" spans="1:9" x14ac:dyDescent="0.3">
      <c r="A50" s="5"/>
      <c r="B50" s="5"/>
      <c r="C50" s="5"/>
      <c r="D50" s="5" t="s">
        <v>187</v>
      </c>
      <c r="E50" s="6">
        <v>8220</v>
      </c>
      <c r="F50" s="5"/>
      <c r="G50" s="6"/>
      <c r="H50" s="6"/>
      <c r="I50" s="12" t="s">
        <v>191</v>
      </c>
    </row>
    <row r="51" spans="1:9" x14ac:dyDescent="0.3">
      <c r="A51" s="5"/>
      <c r="B51" s="5"/>
      <c r="C51" s="5"/>
      <c r="D51" s="5"/>
      <c r="E51" s="6"/>
      <c r="F51" s="5"/>
      <c r="G51" s="6"/>
      <c r="H51" s="6"/>
    </row>
    <row r="52" spans="1:9" x14ac:dyDescent="0.3">
      <c r="A52" s="5"/>
      <c r="B52" s="5"/>
      <c r="C52" s="5"/>
      <c r="D52" s="5"/>
      <c r="E52" s="6"/>
      <c r="F52" s="5"/>
      <c r="G52" s="6"/>
      <c r="H52" s="6"/>
    </row>
    <row r="53" spans="1:9" x14ac:dyDescent="0.3">
      <c r="A53" s="5" t="s">
        <v>86</v>
      </c>
      <c r="B53" s="5" t="s">
        <v>157</v>
      </c>
      <c r="C53" s="5" t="s">
        <v>154</v>
      </c>
      <c r="D53" s="5"/>
      <c r="E53" s="6"/>
      <c r="F53" s="5" t="s">
        <v>155</v>
      </c>
      <c r="G53" s="6">
        <v>1000000</v>
      </c>
      <c r="H53" s="6"/>
      <c r="I53" s="12" t="s">
        <v>156</v>
      </c>
    </row>
    <row r="54" spans="1:9" x14ac:dyDescent="0.3">
      <c r="A54" s="5" t="s">
        <v>59</v>
      </c>
      <c r="B54" s="5" t="s">
        <v>59</v>
      </c>
      <c r="C54" s="5" t="s">
        <v>158</v>
      </c>
      <c r="D54" s="5"/>
      <c r="E54" s="6"/>
      <c r="F54" s="5" t="s">
        <v>160</v>
      </c>
      <c r="G54" s="6">
        <v>200087</v>
      </c>
      <c r="H54" s="6"/>
      <c r="I54" s="12" t="s">
        <v>159</v>
      </c>
    </row>
    <row r="55" spans="1:9" x14ac:dyDescent="0.3">
      <c r="A55" s="5" t="s">
        <v>168</v>
      </c>
      <c r="B55" s="5" t="s">
        <v>168</v>
      </c>
      <c r="C55" s="5" t="s">
        <v>163</v>
      </c>
      <c r="D55" s="5"/>
      <c r="E55" s="6"/>
      <c r="F55" s="5" t="s">
        <v>164</v>
      </c>
      <c r="G55" s="6">
        <v>2000000</v>
      </c>
      <c r="H55" s="6"/>
      <c r="I55" s="12" t="s">
        <v>165</v>
      </c>
    </row>
    <row r="56" spans="1:9" x14ac:dyDescent="0.3">
      <c r="A56" s="5" t="s">
        <v>168</v>
      </c>
      <c r="B56" s="5" t="s">
        <v>168</v>
      </c>
      <c r="C56" s="5" t="s">
        <v>166</v>
      </c>
      <c r="D56" s="5"/>
      <c r="E56" s="6"/>
      <c r="F56" s="5" t="s">
        <v>167</v>
      </c>
      <c r="G56" s="6">
        <v>2000000</v>
      </c>
      <c r="H56" s="6"/>
      <c r="I56" s="12" t="s">
        <v>183</v>
      </c>
    </row>
    <row r="57" spans="1:9" x14ac:dyDescent="0.3">
      <c r="A57" s="5" t="s">
        <v>59</v>
      </c>
      <c r="B57" s="5" t="s">
        <v>59</v>
      </c>
      <c r="C57" s="5" t="s">
        <v>181</v>
      </c>
      <c r="D57" s="5"/>
      <c r="E57" s="6"/>
      <c r="F57" s="5" t="s">
        <v>182</v>
      </c>
      <c r="G57" s="6">
        <v>200000</v>
      </c>
      <c r="H57" s="6"/>
      <c r="I57" s="12" t="s">
        <v>186</v>
      </c>
    </row>
    <row r="58" spans="1:9" x14ac:dyDescent="0.3">
      <c r="A58" s="5"/>
      <c r="B58" s="5" t="s">
        <v>168</v>
      </c>
      <c r="C58" s="5" t="s">
        <v>184</v>
      </c>
      <c r="D58" s="5"/>
      <c r="E58" s="6"/>
      <c r="F58" s="5" t="s">
        <v>185</v>
      </c>
      <c r="G58" s="6">
        <v>1153920</v>
      </c>
      <c r="H58" s="6"/>
      <c r="I58" s="12" t="s">
        <v>200</v>
      </c>
    </row>
    <row r="59" spans="1:9" x14ac:dyDescent="0.3">
      <c r="A59" s="5"/>
      <c r="B59" s="5" t="s">
        <v>168</v>
      </c>
      <c r="C59" s="5" t="s">
        <v>198</v>
      </c>
      <c r="D59" s="5"/>
      <c r="E59" s="6"/>
      <c r="F59" s="5" t="s">
        <v>199</v>
      </c>
      <c r="G59" s="6">
        <v>200000</v>
      </c>
      <c r="H59" s="6"/>
      <c r="I59" s="12" t="s">
        <v>214</v>
      </c>
    </row>
    <row r="60" spans="1:9" x14ac:dyDescent="0.3">
      <c r="A60" s="5"/>
      <c r="B60" s="5" t="s">
        <v>168</v>
      </c>
      <c r="C60" s="5" t="s">
        <v>211</v>
      </c>
      <c r="D60" s="5"/>
      <c r="E60" s="6"/>
      <c r="F60" s="5" t="s">
        <v>210</v>
      </c>
      <c r="G60" s="6">
        <v>182297</v>
      </c>
      <c r="H60" s="6"/>
      <c r="I60" s="12" t="s">
        <v>212</v>
      </c>
    </row>
    <row r="61" spans="1:9" x14ac:dyDescent="0.3">
      <c r="A61" s="5"/>
      <c r="B61" s="5" t="s">
        <v>168</v>
      </c>
      <c r="C61" s="47" t="s">
        <v>213</v>
      </c>
      <c r="D61" s="47"/>
      <c r="E61" s="48"/>
      <c r="F61" s="47" t="s">
        <v>215</v>
      </c>
      <c r="G61" s="48">
        <v>1032219</v>
      </c>
      <c r="H61" s="6"/>
      <c r="I61" s="12" t="s">
        <v>216</v>
      </c>
    </row>
    <row r="62" spans="1:9" x14ac:dyDescent="0.3">
      <c r="A62" s="5"/>
      <c r="B62" s="5"/>
      <c r="C62" s="5" t="s">
        <v>217</v>
      </c>
      <c r="D62" s="5"/>
      <c r="E62" s="6"/>
      <c r="F62" s="5" t="s">
        <v>218</v>
      </c>
      <c r="G62" s="6">
        <v>200000</v>
      </c>
      <c r="H62" s="6"/>
      <c r="I62" s="12" t="s">
        <v>219</v>
      </c>
    </row>
    <row r="63" spans="1:9" x14ac:dyDescent="0.3">
      <c r="A63" s="5"/>
      <c r="B63" s="5" t="s">
        <v>168</v>
      </c>
      <c r="C63" s="5" t="s">
        <v>220</v>
      </c>
      <c r="D63" s="5"/>
      <c r="E63" s="6"/>
      <c r="F63" s="5" t="s">
        <v>221</v>
      </c>
      <c r="G63" s="6">
        <v>248701</v>
      </c>
      <c r="H63" s="6"/>
      <c r="I63" s="12" t="s">
        <v>222</v>
      </c>
    </row>
    <row r="64" spans="1:9" x14ac:dyDescent="0.3">
      <c r="A64" s="5" t="s">
        <v>233</v>
      </c>
      <c r="B64" s="5" t="s">
        <v>168</v>
      </c>
      <c r="C64" s="5" t="s">
        <v>235</v>
      </c>
      <c r="D64" s="5"/>
      <c r="E64" s="6"/>
      <c r="F64" s="5" t="s">
        <v>271</v>
      </c>
      <c r="G64" s="6">
        <v>165801</v>
      </c>
      <c r="H64" s="6"/>
      <c r="I64" s="12" t="s">
        <v>237</v>
      </c>
    </row>
    <row r="65" spans="1:9" x14ac:dyDescent="0.3">
      <c r="A65" s="5" t="s">
        <v>251</v>
      </c>
      <c r="B65" s="5" t="s">
        <v>252</v>
      </c>
      <c r="C65" s="5" t="s">
        <v>270</v>
      </c>
      <c r="D65" s="5"/>
      <c r="E65" s="6"/>
      <c r="F65" s="5" t="s">
        <v>277</v>
      </c>
      <c r="G65" s="6">
        <v>9400</v>
      </c>
      <c r="H65" s="6"/>
      <c r="I65" s="12" t="s">
        <v>279</v>
      </c>
    </row>
    <row r="66" spans="1:9" x14ac:dyDescent="0.3">
      <c r="A66" s="5" t="s">
        <v>251</v>
      </c>
      <c r="B66" s="5" t="s">
        <v>252</v>
      </c>
      <c r="C66" s="5" t="s">
        <v>278</v>
      </c>
      <c r="D66" s="5"/>
      <c r="E66" s="6"/>
      <c r="F66" s="5" t="s">
        <v>280</v>
      </c>
      <c r="G66" s="4">
        <v>500</v>
      </c>
      <c r="H66" s="6"/>
      <c r="I66" s="12" t="s">
        <v>281</v>
      </c>
    </row>
    <row r="67" spans="1:9" x14ac:dyDescent="0.3">
      <c r="A67" s="5" t="s">
        <v>251</v>
      </c>
      <c r="B67" s="5" t="s">
        <v>252</v>
      </c>
      <c r="C67" s="5" t="s">
        <v>282</v>
      </c>
      <c r="D67" s="5"/>
      <c r="E67" s="6"/>
      <c r="F67" s="5" t="s">
        <v>284</v>
      </c>
      <c r="G67" s="6">
        <v>500</v>
      </c>
      <c r="H67" s="6"/>
      <c r="I67" s="12" t="s">
        <v>283</v>
      </c>
    </row>
    <row r="68" spans="1:9" x14ac:dyDescent="0.3">
      <c r="A68" s="5" t="s">
        <v>251</v>
      </c>
      <c r="B68" s="5" t="s">
        <v>252</v>
      </c>
      <c r="C68" s="5" t="s">
        <v>285</v>
      </c>
      <c r="D68" s="5"/>
      <c r="E68" s="6"/>
      <c r="F68" s="5" t="s">
        <v>304</v>
      </c>
      <c r="G68" s="6">
        <v>11020</v>
      </c>
      <c r="H68" s="6"/>
      <c r="I68" s="12" t="s">
        <v>305</v>
      </c>
    </row>
    <row r="69" spans="1:9" x14ac:dyDescent="0.3">
      <c r="A69" s="5" t="s">
        <v>251</v>
      </c>
      <c r="B69" s="5" t="s">
        <v>59</v>
      </c>
      <c r="C69" s="5" t="s">
        <v>306</v>
      </c>
      <c r="D69" s="5"/>
      <c r="E69" s="6"/>
      <c r="F69" s="5" t="s">
        <v>307</v>
      </c>
      <c r="G69" s="6">
        <v>25344</v>
      </c>
      <c r="H69" s="6"/>
      <c r="I69" s="12" t="s">
        <v>308</v>
      </c>
    </row>
    <row r="70" spans="1:9" x14ac:dyDescent="0.3">
      <c r="A70" s="50" t="s">
        <v>273</v>
      </c>
      <c r="B70" s="50" t="s">
        <v>86</v>
      </c>
      <c r="C70" s="50" t="s">
        <v>309</v>
      </c>
      <c r="D70" s="50"/>
      <c r="E70" s="51"/>
      <c r="F70" s="52" t="s">
        <v>329</v>
      </c>
      <c r="G70" s="51">
        <v>5020</v>
      </c>
      <c r="H70" s="6"/>
      <c r="I70" s="12" t="s">
        <v>328</v>
      </c>
    </row>
    <row r="71" spans="1:9" x14ac:dyDescent="0.3">
      <c r="A71" s="5"/>
      <c r="B71" s="5"/>
      <c r="C71" s="35" t="s">
        <v>327</v>
      </c>
      <c r="D71" s="5"/>
      <c r="E71" s="6"/>
      <c r="F71" s="35" t="s">
        <v>236</v>
      </c>
      <c r="G71" s="6">
        <v>573</v>
      </c>
      <c r="H71" s="6" t="s">
        <v>310</v>
      </c>
      <c r="I71" s="12" t="s">
        <v>272</v>
      </c>
    </row>
    <row r="72" spans="1:9" x14ac:dyDescent="0.3">
      <c r="A72" s="5"/>
      <c r="B72" s="5"/>
      <c r="C72" s="50"/>
      <c r="D72" s="5"/>
      <c r="E72" s="6"/>
      <c r="F72" s="35"/>
      <c r="G72" s="6"/>
      <c r="H72" s="6"/>
    </row>
    <row r="73" spans="1:9" x14ac:dyDescent="0.3">
      <c r="A73" s="5" t="s">
        <v>234</v>
      </c>
      <c r="B73" s="5" t="s">
        <v>168</v>
      </c>
      <c r="C73" s="5" t="s">
        <v>238</v>
      </c>
      <c r="D73" s="5"/>
      <c r="E73" s="6"/>
      <c r="F73" s="5" t="s">
        <v>239</v>
      </c>
      <c r="G73" s="6">
        <v>165801</v>
      </c>
      <c r="H73" s="6"/>
      <c r="I73" s="12" t="s">
        <v>237</v>
      </c>
    </row>
    <row r="74" spans="1:9" x14ac:dyDescent="0.3">
      <c r="A74" s="5" t="s">
        <v>251</v>
      </c>
      <c r="B74" s="5" t="s">
        <v>252</v>
      </c>
      <c r="C74" s="5" t="s">
        <v>248</v>
      </c>
      <c r="D74" s="5"/>
      <c r="E74" s="6"/>
      <c r="F74" s="5" t="s">
        <v>249</v>
      </c>
      <c r="G74" s="6">
        <v>40000</v>
      </c>
      <c r="H74" s="6"/>
      <c r="I74" s="12" t="s">
        <v>250</v>
      </c>
    </row>
    <row r="75" spans="1:9" x14ac:dyDescent="0.3">
      <c r="A75" s="5" t="s">
        <v>256</v>
      </c>
      <c r="B75" s="5" t="s">
        <v>59</v>
      </c>
      <c r="C75" s="5" t="s">
        <v>254</v>
      </c>
      <c r="D75" s="5"/>
      <c r="E75" s="6"/>
      <c r="F75" s="5" t="s">
        <v>255</v>
      </c>
      <c r="G75" s="6">
        <v>21120</v>
      </c>
      <c r="H75" s="6"/>
      <c r="I75" s="12" t="s">
        <v>253</v>
      </c>
    </row>
    <row r="76" spans="1:9" x14ac:dyDescent="0.3">
      <c r="A76" s="5" t="s">
        <v>262</v>
      </c>
      <c r="B76" s="5" t="s">
        <v>59</v>
      </c>
      <c r="C76" s="5" t="s">
        <v>263</v>
      </c>
      <c r="D76" s="5"/>
      <c r="E76" s="6"/>
      <c r="F76" s="5" t="s">
        <v>264</v>
      </c>
      <c r="G76" s="6">
        <v>20720</v>
      </c>
      <c r="H76" s="6"/>
      <c r="I76" s="12" t="s">
        <v>261</v>
      </c>
    </row>
    <row r="77" spans="1:9" x14ac:dyDescent="0.3">
      <c r="A77" s="5" t="s">
        <v>256</v>
      </c>
      <c r="B77" s="5" t="s">
        <v>59</v>
      </c>
      <c r="C77" s="5" t="s">
        <v>266</v>
      </c>
      <c r="D77" s="5"/>
      <c r="E77" s="6"/>
      <c r="F77" s="5" t="s">
        <v>267</v>
      </c>
      <c r="G77" s="6">
        <v>21120</v>
      </c>
      <c r="H77" s="6"/>
      <c r="I77" s="12" t="s">
        <v>265</v>
      </c>
    </row>
    <row r="78" spans="1:9" x14ac:dyDescent="0.3">
      <c r="A78" s="5" t="s">
        <v>273</v>
      </c>
      <c r="B78" s="5" t="s">
        <v>86</v>
      </c>
      <c r="C78" s="5" t="s">
        <v>274</v>
      </c>
      <c r="D78" s="5"/>
      <c r="E78" s="6"/>
      <c r="F78" s="5" t="s">
        <v>275</v>
      </c>
      <c r="G78" s="6">
        <v>5100</v>
      </c>
      <c r="H78" s="6"/>
      <c r="I78" s="12" t="s">
        <v>276</v>
      </c>
    </row>
    <row r="79" spans="1:9" x14ac:dyDescent="0.3">
      <c r="A79" s="5" t="s">
        <v>256</v>
      </c>
      <c r="B79" s="5" t="s">
        <v>59</v>
      </c>
      <c r="C79" s="5" t="s">
        <v>301</v>
      </c>
      <c r="D79" s="5"/>
      <c r="E79" s="6"/>
      <c r="F79" s="5" t="s">
        <v>302</v>
      </c>
      <c r="G79" s="6">
        <v>42600</v>
      </c>
      <c r="H79" s="6"/>
      <c r="I79" s="12" t="s">
        <v>303</v>
      </c>
    </row>
    <row r="80" spans="1:9" x14ac:dyDescent="0.3">
      <c r="A80" s="5" t="s">
        <v>251</v>
      </c>
      <c r="B80" s="5" t="s">
        <v>252</v>
      </c>
      <c r="C80" s="5" t="s">
        <v>318</v>
      </c>
      <c r="D80" s="5"/>
      <c r="E80" s="6"/>
      <c r="F80" s="5" t="s">
        <v>319</v>
      </c>
      <c r="G80" s="6">
        <v>20400</v>
      </c>
      <c r="H80" s="6"/>
      <c r="I80" s="12" t="s">
        <v>317</v>
      </c>
    </row>
    <row r="81" spans="1:9" x14ac:dyDescent="0.3">
      <c r="A81" s="5" t="s">
        <v>251</v>
      </c>
      <c r="B81" s="5" t="s">
        <v>336</v>
      </c>
      <c r="C81" s="5" t="s">
        <v>338</v>
      </c>
      <c r="D81" s="5"/>
      <c r="E81" s="6"/>
      <c r="F81" s="5" t="s">
        <v>339</v>
      </c>
      <c r="G81" s="6">
        <v>6400</v>
      </c>
      <c r="H81" s="6"/>
      <c r="I81" s="12" t="s">
        <v>337</v>
      </c>
    </row>
    <row r="82" spans="1:9" x14ac:dyDescent="0.3">
      <c r="A82" s="5" t="s">
        <v>251</v>
      </c>
      <c r="B82" s="53" t="s">
        <v>348</v>
      </c>
      <c r="C82" s="5" t="s">
        <v>349</v>
      </c>
      <c r="D82" s="5"/>
      <c r="E82" s="6"/>
      <c r="F82" s="5" t="s">
        <v>347</v>
      </c>
      <c r="G82" s="6">
        <v>3840</v>
      </c>
      <c r="H82" s="6"/>
      <c r="I82" s="12" t="s">
        <v>350</v>
      </c>
    </row>
    <row r="83" spans="1:9" x14ac:dyDescent="0.3">
      <c r="A83" s="5" t="s">
        <v>251</v>
      </c>
      <c r="B83" s="40" t="s">
        <v>353</v>
      </c>
      <c r="C83" s="5" t="s">
        <v>354</v>
      </c>
      <c r="D83" s="40"/>
      <c r="E83" s="41"/>
      <c r="F83" s="40" t="s">
        <v>355</v>
      </c>
      <c r="G83" s="41">
        <v>21420</v>
      </c>
      <c r="H83" s="41"/>
      <c r="I83" s="12" t="s">
        <v>352</v>
      </c>
    </row>
    <row r="84" spans="1:9" x14ac:dyDescent="0.3">
      <c r="A84" s="5" t="s">
        <v>251</v>
      </c>
      <c r="B84" s="5" t="s">
        <v>252</v>
      </c>
      <c r="C84" s="40" t="s">
        <v>383</v>
      </c>
      <c r="D84" s="40"/>
      <c r="E84" s="41"/>
      <c r="F84" s="40" t="s">
        <v>384</v>
      </c>
      <c r="G84" s="41">
        <v>54</v>
      </c>
      <c r="H84" s="41"/>
      <c r="I84" s="12" t="s">
        <v>382</v>
      </c>
    </row>
    <row r="85" spans="1:9" x14ac:dyDescent="0.3">
      <c r="A85" s="5" t="s">
        <v>251</v>
      </c>
      <c r="B85" s="5" t="s">
        <v>390</v>
      </c>
      <c r="C85" s="40" t="s">
        <v>389</v>
      </c>
      <c r="D85" s="40"/>
      <c r="E85" s="41"/>
      <c r="F85" s="40" t="s">
        <v>392</v>
      </c>
      <c r="G85" s="41">
        <v>10000</v>
      </c>
      <c r="H85" s="41"/>
      <c r="I85" s="12" t="s">
        <v>388</v>
      </c>
    </row>
    <row r="86" spans="1:9" x14ac:dyDescent="0.3">
      <c r="A86" s="5" t="s">
        <v>256</v>
      </c>
      <c r="B86" s="5" t="s">
        <v>391</v>
      </c>
      <c r="C86" s="40" t="s">
        <v>393</v>
      </c>
      <c r="D86" s="40"/>
      <c r="E86" s="41"/>
      <c r="F86" s="40" t="s">
        <v>394</v>
      </c>
      <c r="G86" s="41">
        <v>15000</v>
      </c>
      <c r="H86" s="41"/>
      <c r="I86" s="12" t="s">
        <v>388</v>
      </c>
    </row>
    <row r="87" spans="1:9" x14ac:dyDescent="0.3">
      <c r="A87" s="5" t="s">
        <v>256</v>
      </c>
      <c r="B87" s="5" t="s">
        <v>353</v>
      </c>
      <c r="C87" s="40" t="s">
        <v>396</v>
      </c>
      <c r="D87" s="40"/>
      <c r="E87" s="41"/>
      <c r="F87" s="40" t="s">
        <v>395</v>
      </c>
      <c r="G87" s="41">
        <v>1996</v>
      </c>
      <c r="H87" s="41"/>
      <c r="I87" s="12" t="s">
        <v>388</v>
      </c>
    </row>
    <row r="88" spans="1:9" x14ac:dyDescent="0.3">
      <c r="A88" s="5" t="s">
        <v>256</v>
      </c>
      <c r="B88" s="5" t="s">
        <v>397</v>
      </c>
      <c r="C88" s="40" t="s">
        <v>400</v>
      </c>
      <c r="D88" s="40"/>
      <c r="E88" s="41"/>
      <c r="F88" s="40" t="s">
        <v>399</v>
      </c>
      <c r="G88" s="41">
        <v>30000</v>
      </c>
      <c r="H88" s="41"/>
      <c r="I88" s="12" t="s">
        <v>398</v>
      </c>
    </row>
    <row r="89" spans="1:9" x14ac:dyDescent="0.3">
      <c r="A89" s="5"/>
      <c r="B89" s="5"/>
      <c r="C89" s="40"/>
      <c r="D89" s="5"/>
      <c r="E89" s="6"/>
      <c r="F89" s="40"/>
      <c r="G89" s="6"/>
      <c r="H89" s="6"/>
      <c r="I89" s="12" t="s">
        <v>401</v>
      </c>
    </row>
    <row r="90" spans="1:9" x14ac:dyDescent="0.3">
      <c r="A90" s="5"/>
      <c r="B90" s="5"/>
      <c r="C90" s="5"/>
      <c r="D90" s="5"/>
      <c r="E90" s="6"/>
      <c r="F90" s="5"/>
      <c r="G90" s="6"/>
      <c r="H90" s="6"/>
    </row>
    <row r="91" spans="1:9" x14ac:dyDescent="0.3">
      <c r="A91" s="5" t="s">
        <v>291</v>
      </c>
      <c r="B91" s="5" t="s">
        <v>86</v>
      </c>
      <c r="C91" s="5" t="s">
        <v>292</v>
      </c>
      <c r="D91" s="5"/>
      <c r="E91" s="6"/>
      <c r="F91" s="5" t="s">
        <v>293</v>
      </c>
      <c r="G91" s="6">
        <v>524288</v>
      </c>
      <c r="H91" s="6"/>
      <c r="I91" s="12" t="s">
        <v>294</v>
      </c>
    </row>
    <row r="92" spans="1:9" x14ac:dyDescent="0.3">
      <c r="A92" s="40" t="s">
        <v>326</v>
      </c>
      <c r="B92" s="40" t="s">
        <v>325</v>
      </c>
      <c r="C92" s="5" t="s">
        <v>323</v>
      </c>
      <c r="D92" s="40"/>
      <c r="E92" s="41"/>
      <c r="F92" s="5" t="s">
        <v>324</v>
      </c>
      <c r="G92" s="41">
        <v>165801</v>
      </c>
      <c r="H92" s="41"/>
      <c r="I92" s="12" t="s">
        <v>322</v>
      </c>
    </row>
    <row r="93" spans="1:9" x14ac:dyDescent="0.3">
      <c r="A93" s="40" t="s">
        <v>343</v>
      </c>
      <c r="B93" s="40" t="s">
        <v>344</v>
      </c>
      <c r="C93" s="5" t="s">
        <v>345</v>
      </c>
      <c r="D93" s="40"/>
      <c r="E93" s="41"/>
      <c r="F93" s="5" t="s">
        <v>346</v>
      </c>
      <c r="G93" s="41">
        <v>5000</v>
      </c>
      <c r="H93" s="41"/>
      <c r="I93" s="12" t="s">
        <v>351</v>
      </c>
    </row>
    <row r="94" spans="1:9" x14ac:dyDescent="0.3">
      <c r="A94" s="40" t="s">
        <v>363</v>
      </c>
      <c r="B94" s="40" t="s">
        <v>364</v>
      </c>
      <c r="C94" s="5" t="s">
        <v>361</v>
      </c>
      <c r="D94" s="40"/>
      <c r="E94" s="41"/>
      <c r="F94" s="40" t="s">
        <v>362</v>
      </c>
      <c r="G94" s="41">
        <v>1000</v>
      </c>
      <c r="H94" s="41"/>
      <c r="I94" s="12" t="s">
        <v>360</v>
      </c>
    </row>
    <row r="95" spans="1:9" x14ac:dyDescent="0.3">
      <c r="A95" s="5"/>
      <c r="B95" s="5"/>
      <c r="C95" s="40"/>
      <c r="D95" s="40"/>
      <c r="E95" s="41"/>
      <c r="F95" s="40"/>
      <c r="G95" s="41"/>
      <c r="H95" s="41"/>
      <c r="I95" s="12" t="s">
        <v>365</v>
      </c>
    </row>
    <row r="96" spans="1:9" x14ac:dyDescent="0.3">
      <c r="A96" s="40"/>
      <c r="B96" s="40"/>
      <c r="C96" s="40"/>
      <c r="D96" s="40"/>
      <c r="E96" s="41"/>
      <c r="F96" s="40"/>
      <c r="G96" s="41"/>
      <c r="H96" s="41"/>
    </row>
    <row r="97" spans="1:10" ht="15" thickBot="1" x14ac:dyDescent="0.35">
      <c r="A97" s="10"/>
      <c r="B97" s="10"/>
      <c r="C97" s="10"/>
      <c r="D97" s="10"/>
      <c r="E97" s="11"/>
      <c r="F97" s="10"/>
      <c r="G97" s="11"/>
      <c r="H97" s="11"/>
    </row>
    <row r="98" spans="1:10" x14ac:dyDescent="0.3">
      <c r="A98" s="7" t="s">
        <v>37</v>
      </c>
      <c r="B98" s="8"/>
      <c r="C98" s="8" t="s">
        <v>38</v>
      </c>
      <c r="D98" s="8"/>
      <c r="E98" s="9"/>
      <c r="F98" s="8" t="s">
        <v>41</v>
      </c>
      <c r="G98" s="9">
        <v>20479</v>
      </c>
      <c r="H98" s="9"/>
    </row>
    <row r="99" spans="1:10" x14ac:dyDescent="0.3">
      <c r="A99" s="5"/>
      <c r="B99" s="5" t="s">
        <v>19</v>
      </c>
      <c r="C99" s="5" t="s">
        <v>38</v>
      </c>
      <c r="D99" s="5" t="s">
        <v>42</v>
      </c>
      <c r="E99" s="6">
        <v>50</v>
      </c>
      <c r="F99" s="5"/>
      <c r="G99" s="6"/>
      <c r="H99" s="6"/>
      <c r="I99" s="12" t="s">
        <v>47</v>
      </c>
    </row>
    <row r="100" spans="1:10" x14ac:dyDescent="0.3">
      <c r="A100" s="5"/>
      <c r="B100" s="14" t="s">
        <v>62</v>
      </c>
      <c r="C100" s="14" t="s">
        <v>46</v>
      </c>
      <c r="D100" s="14" t="s">
        <v>48</v>
      </c>
      <c r="E100" s="15">
        <v>6</v>
      </c>
      <c r="F100" s="5"/>
      <c r="G100" s="6"/>
      <c r="H100" s="6"/>
      <c r="I100" s="12" t="s">
        <v>84</v>
      </c>
    </row>
    <row r="101" spans="1:10" x14ac:dyDescent="0.3">
      <c r="A101" s="5"/>
      <c r="B101" s="5" t="s">
        <v>49</v>
      </c>
      <c r="C101" s="5" t="s">
        <v>51</v>
      </c>
      <c r="D101" s="5" t="s">
        <v>56</v>
      </c>
      <c r="E101" s="6">
        <v>2</v>
      </c>
      <c r="F101" s="5"/>
      <c r="G101" s="6"/>
      <c r="H101" s="6"/>
      <c r="I101" s="12" t="s">
        <v>50</v>
      </c>
    </row>
    <row r="102" spans="1:10" x14ac:dyDescent="0.3">
      <c r="A102" s="5"/>
      <c r="B102" s="5" t="s">
        <v>52</v>
      </c>
      <c r="C102" s="5" t="s">
        <v>55</v>
      </c>
      <c r="D102" s="13" t="s">
        <v>53</v>
      </c>
      <c r="E102" s="6">
        <v>50</v>
      </c>
      <c r="F102" s="5"/>
      <c r="G102" s="6"/>
      <c r="H102" s="6"/>
      <c r="I102" s="12" t="s">
        <v>54</v>
      </c>
    </row>
    <row r="103" spans="1:10" ht="21" customHeight="1" x14ac:dyDescent="0.3">
      <c r="A103" s="5"/>
      <c r="B103" s="5" t="s">
        <v>52</v>
      </c>
      <c r="C103" s="14" t="s">
        <v>57</v>
      </c>
      <c r="D103" s="16" t="s">
        <v>58</v>
      </c>
      <c r="E103" s="15">
        <v>50</v>
      </c>
      <c r="F103" s="14"/>
      <c r="G103" s="6"/>
      <c r="H103" s="6"/>
      <c r="I103" s="39" t="s">
        <v>85</v>
      </c>
    </row>
    <row r="104" spans="1:10" x14ac:dyDescent="0.3">
      <c r="A104" s="5"/>
      <c r="B104" s="5" t="s">
        <v>62</v>
      </c>
      <c r="C104" s="17" t="s">
        <v>64</v>
      </c>
      <c r="D104" s="18" t="s">
        <v>65</v>
      </c>
      <c r="E104" s="19">
        <v>20</v>
      </c>
      <c r="G104" s="6"/>
      <c r="H104" s="6"/>
      <c r="I104" s="12" t="s">
        <v>63</v>
      </c>
    </row>
    <row r="105" spans="1:10" ht="12.6" customHeight="1" x14ac:dyDescent="0.3">
      <c r="A105" s="5"/>
      <c r="B105" s="5" t="s">
        <v>20</v>
      </c>
      <c r="C105" s="20" t="s">
        <v>70</v>
      </c>
      <c r="D105" s="21" t="s">
        <v>208</v>
      </c>
      <c r="E105" s="22">
        <v>20</v>
      </c>
      <c r="F105" s="5"/>
      <c r="G105" s="6"/>
      <c r="H105" s="6"/>
      <c r="I105" s="12" t="s">
        <v>71</v>
      </c>
      <c r="J105" s="12" t="s">
        <v>207</v>
      </c>
    </row>
    <row r="106" spans="1:10" x14ac:dyDescent="0.3">
      <c r="A106" s="5"/>
      <c r="B106" s="5" t="s">
        <v>49</v>
      </c>
      <c r="C106" s="5" t="s">
        <v>72</v>
      </c>
      <c r="D106" s="5" t="s">
        <v>73</v>
      </c>
      <c r="E106" s="6">
        <v>50</v>
      </c>
      <c r="F106" s="5"/>
      <c r="G106" s="6"/>
      <c r="H106" s="6"/>
      <c r="I106" s="12" t="s">
        <v>74</v>
      </c>
    </row>
    <row r="107" spans="1:10" x14ac:dyDescent="0.3">
      <c r="A107" s="5"/>
      <c r="B107" s="5" t="s">
        <v>86</v>
      </c>
      <c r="C107" s="5" t="s">
        <v>87</v>
      </c>
      <c r="D107" s="5" t="s">
        <v>88</v>
      </c>
      <c r="E107" s="6">
        <v>40</v>
      </c>
      <c r="F107" s="5"/>
      <c r="G107" s="6"/>
      <c r="H107" s="6"/>
      <c r="I107" s="12" t="s">
        <v>89</v>
      </c>
    </row>
    <row r="108" spans="1:10" x14ac:dyDescent="0.3">
      <c r="A108" s="5"/>
      <c r="B108" s="5" t="s">
        <v>43</v>
      </c>
      <c r="C108" s="5" t="s">
        <v>90</v>
      </c>
      <c r="D108" s="5" t="s">
        <v>92</v>
      </c>
      <c r="E108" s="6">
        <v>10</v>
      </c>
      <c r="F108" s="5"/>
      <c r="G108" s="6"/>
      <c r="H108" s="6"/>
      <c r="I108" s="12" t="s">
        <v>91</v>
      </c>
    </row>
    <row r="109" spans="1:10" x14ac:dyDescent="0.3">
      <c r="A109" s="5"/>
      <c r="B109" s="5" t="s">
        <v>95</v>
      </c>
      <c r="C109" s="5" t="s">
        <v>93</v>
      </c>
      <c r="D109" s="5" t="s">
        <v>96</v>
      </c>
      <c r="E109" s="6">
        <v>2</v>
      </c>
      <c r="F109" s="5"/>
      <c r="G109" s="6"/>
      <c r="H109" s="6"/>
      <c r="I109" s="12" t="s">
        <v>94</v>
      </c>
    </row>
    <row r="110" spans="1:10" x14ac:dyDescent="0.3">
      <c r="A110" s="5"/>
      <c r="B110" s="5" t="s">
        <v>97</v>
      </c>
      <c r="C110" s="5" t="s">
        <v>98</v>
      </c>
      <c r="D110" s="5" t="s">
        <v>99</v>
      </c>
      <c r="E110" s="6">
        <v>48</v>
      </c>
      <c r="F110" s="5"/>
      <c r="G110" s="6"/>
      <c r="H110" s="6"/>
      <c r="I110" s="12" t="s">
        <v>100</v>
      </c>
    </row>
    <row r="111" spans="1:10" x14ac:dyDescent="0.3">
      <c r="A111" s="5"/>
      <c r="B111" s="5" t="s">
        <v>105</v>
      </c>
      <c r="C111" s="5" t="s">
        <v>107</v>
      </c>
      <c r="D111" s="5" t="s">
        <v>108</v>
      </c>
      <c r="E111" s="6">
        <v>182</v>
      </c>
      <c r="F111" s="5"/>
      <c r="G111" s="6"/>
      <c r="H111" s="6">
        <v>2</v>
      </c>
      <c r="I111" s="12" t="s">
        <v>106</v>
      </c>
    </row>
    <row r="112" spans="1:10" x14ac:dyDescent="0.3">
      <c r="A112" s="5"/>
      <c r="B112" s="5" t="s">
        <v>194</v>
      </c>
      <c r="C112" s="5" t="s">
        <v>196</v>
      </c>
      <c r="D112" s="5" t="s">
        <v>197</v>
      </c>
      <c r="E112" s="6">
        <v>150</v>
      </c>
      <c r="F112" s="5"/>
      <c r="G112" s="6"/>
      <c r="H112" s="6"/>
      <c r="I112" s="12" t="s">
        <v>195</v>
      </c>
    </row>
    <row r="113" spans="1:9" x14ac:dyDescent="0.3">
      <c r="A113" s="5"/>
      <c r="B113" s="5" t="s">
        <v>20</v>
      </c>
      <c r="C113" s="5" t="s">
        <v>201</v>
      </c>
      <c r="D113" s="5" t="s">
        <v>202</v>
      </c>
      <c r="E113" s="6">
        <v>16</v>
      </c>
      <c r="F113" s="5"/>
      <c r="G113" s="6"/>
      <c r="H113" s="6"/>
      <c r="I113" s="12" t="s">
        <v>203</v>
      </c>
    </row>
    <row r="114" spans="1:9" x14ac:dyDescent="0.3">
      <c r="A114" s="5"/>
      <c r="B114" s="5" t="s">
        <v>194</v>
      </c>
      <c r="C114" s="5" t="s">
        <v>205</v>
      </c>
      <c r="D114" s="5" t="s">
        <v>206</v>
      </c>
      <c r="E114" s="6">
        <v>152</v>
      </c>
      <c r="F114" s="5"/>
      <c r="G114" s="6"/>
      <c r="H114" s="6"/>
      <c r="I114" s="12" t="s">
        <v>204</v>
      </c>
    </row>
    <row r="115" spans="1:9" x14ac:dyDescent="0.3">
      <c r="A115" s="5" t="s">
        <v>226</v>
      </c>
      <c r="B115" s="5" t="s">
        <v>194</v>
      </c>
      <c r="C115" s="5" t="s">
        <v>224</v>
      </c>
      <c r="D115" s="5" t="s">
        <v>225</v>
      </c>
      <c r="E115" s="6">
        <v>1863</v>
      </c>
      <c r="F115" s="5"/>
      <c r="G115" s="6"/>
      <c r="H115" s="6"/>
      <c r="I115" s="12" t="s">
        <v>223</v>
      </c>
    </row>
    <row r="116" spans="1:9" x14ac:dyDescent="0.3">
      <c r="A116" s="5" t="s">
        <v>226</v>
      </c>
      <c r="B116" s="5" t="s">
        <v>194</v>
      </c>
      <c r="C116" s="5" t="s">
        <v>228</v>
      </c>
      <c r="D116" s="5" t="s">
        <v>229</v>
      </c>
      <c r="E116" s="6">
        <v>443</v>
      </c>
      <c r="F116" s="5"/>
      <c r="G116" s="6"/>
      <c r="H116" s="6"/>
      <c r="I116" s="12" t="s">
        <v>227</v>
      </c>
    </row>
    <row r="117" spans="1:9" x14ac:dyDescent="0.3">
      <c r="A117" s="5" t="s">
        <v>226</v>
      </c>
      <c r="B117" s="5" t="s">
        <v>194</v>
      </c>
      <c r="C117" s="5" t="s">
        <v>230</v>
      </c>
      <c r="D117" s="5" t="s">
        <v>231</v>
      </c>
      <c r="E117" s="6">
        <v>1000</v>
      </c>
      <c r="F117" s="5"/>
      <c r="G117" s="6"/>
      <c r="H117" s="6"/>
      <c r="I117" s="12" t="s">
        <v>232</v>
      </c>
    </row>
    <row r="118" spans="1:9" x14ac:dyDescent="0.3">
      <c r="A118" s="5" t="s">
        <v>243</v>
      </c>
      <c r="B118" s="5" t="s">
        <v>244</v>
      </c>
      <c r="C118" s="5" t="s">
        <v>241</v>
      </c>
      <c r="D118" s="5" t="s">
        <v>242</v>
      </c>
      <c r="E118" s="6">
        <v>4</v>
      </c>
      <c r="F118" s="5"/>
      <c r="G118" s="6"/>
      <c r="H118" s="6"/>
      <c r="I118" s="12" t="s">
        <v>240</v>
      </c>
    </row>
    <row r="119" spans="1:9" x14ac:dyDescent="0.3">
      <c r="A119" s="5" t="s">
        <v>243</v>
      </c>
      <c r="B119" s="5" t="s">
        <v>244</v>
      </c>
      <c r="C119" s="5" t="s">
        <v>245</v>
      </c>
      <c r="D119" s="5" t="s">
        <v>246</v>
      </c>
      <c r="E119" s="6">
        <v>20</v>
      </c>
      <c r="F119" s="5"/>
      <c r="G119" s="6"/>
      <c r="H119" s="6"/>
      <c r="I119" s="12" t="s">
        <v>247</v>
      </c>
    </row>
    <row r="120" spans="1:9" x14ac:dyDescent="0.3">
      <c r="A120" s="5" t="s">
        <v>260</v>
      </c>
      <c r="B120" s="5" t="s">
        <v>20</v>
      </c>
      <c r="C120" s="5" t="s">
        <v>258</v>
      </c>
      <c r="D120" s="5" t="s">
        <v>259</v>
      </c>
      <c r="E120" s="6">
        <v>16</v>
      </c>
      <c r="F120" s="5"/>
      <c r="G120" s="6"/>
      <c r="H120" s="6"/>
      <c r="I120" s="12" t="s">
        <v>257</v>
      </c>
    </row>
    <row r="121" spans="1:9" ht="28.8" x14ac:dyDescent="0.3">
      <c r="A121" s="5" t="s">
        <v>287</v>
      </c>
      <c r="B121" s="5" t="s">
        <v>288</v>
      </c>
      <c r="C121" s="5" t="s">
        <v>289</v>
      </c>
      <c r="D121" s="5" t="s">
        <v>290</v>
      </c>
      <c r="E121" s="6">
        <v>5</v>
      </c>
      <c r="F121" s="5"/>
      <c r="G121" s="6"/>
      <c r="H121" s="6"/>
      <c r="I121" s="12" t="s">
        <v>286</v>
      </c>
    </row>
    <row r="122" spans="1:9" x14ac:dyDescent="0.3">
      <c r="A122" s="5" t="s">
        <v>251</v>
      </c>
      <c r="B122" s="49" t="s">
        <v>313</v>
      </c>
      <c r="C122" s="5" t="s">
        <v>314</v>
      </c>
      <c r="D122" s="5" t="s">
        <v>312</v>
      </c>
      <c r="E122" s="6">
        <v>240</v>
      </c>
      <c r="F122" s="5"/>
      <c r="G122" s="6"/>
      <c r="H122" s="6"/>
      <c r="I122" s="12" t="s">
        <v>311</v>
      </c>
    </row>
    <row r="123" spans="1:9" ht="28.8" x14ac:dyDescent="0.3">
      <c r="A123" s="5" t="s">
        <v>287</v>
      </c>
      <c r="B123" s="5" t="s">
        <v>288</v>
      </c>
      <c r="C123" s="5" t="s">
        <v>316</v>
      </c>
      <c r="D123" s="5" t="s">
        <v>316</v>
      </c>
      <c r="E123" s="6">
        <v>1</v>
      </c>
      <c r="F123" s="5"/>
      <c r="G123" s="6"/>
      <c r="H123" s="6"/>
      <c r="I123" s="12" t="s">
        <v>315</v>
      </c>
    </row>
    <row r="124" spans="1:9" x14ac:dyDescent="0.3">
      <c r="A124" s="5" t="s">
        <v>251</v>
      </c>
      <c r="B124" s="49" t="s">
        <v>313</v>
      </c>
      <c r="C124" s="5" t="s">
        <v>320</v>
      </c>
      <c r="D124" s="5" t="s">
        <v>320</v>
      </c>
      <c r="E124" s="6">
        <v>1</v>
      </c>
      <c r="F124" s="5"/>
      <c r="G124" s="6"/>
      <c r="H124" s="6"/>
      <c r="I124" s="12" t="s">
        <v>321</v>
      </c>
    </row>
    <row r="125" spans="1:9" x14ac:dyDescent="0.3">
      <c r="A125" s="5" t="s">
        <v>251</v>
      </c>
      <c r="B125" s="49" t="s">
        <v>59</v>
      </c>
      <c r="C125" s="5" t="s">
        <v>331</v>
      </c>
      <c r="D125" s="5" t="s">
        <v>332</v>
      </c>
      <c r="E125" s="6">
        <v>2</v>
      </c>
      <c r="F125" s="5"/>
      <c r="G125" s="6"/>
      <c r="H125" s="6"/>
      <c r="I125" s="12" t="s">
        <v>330</v>
      </c>
    </row>
    <row r="126" spans="1:9" x14ac:dyDescent="0.3">
      <c r="A126" s="5"/>
      <c r="B126" s="49"/>
      <c r="C126" s="5" t="s">
        <v>334</v>
      </c>
      <c r="D126" s="5" t="s">
        <v>335</v>
      </c>
      <c r="E126" s="6">
        <v>4</v>
      </c>
      <c r="F126" s="5"/>
      <c r="G126" s="6"/>
      <c r="H126" s="6"/>
      <c r="I126" s="12" t="s">
        <v>333</v>
      </c>
    </row>
    <row r="127" spans="1:9" x14ac:dyDescent="0.3">
      <c r="A127" s="5"/>
      <c r="B127" s="49"/>
      <c r="C127" s="5" t="s">
        <v>341</v>
      </c>
      <c r="D127" s="5" t="s">
        <v>342</v>
      </c>
      <c r="E127" s="6">
        <v>10</v>
      </c>
      <c r="F127" s="5"/>
      <c r="G127" s="6"/>
      <c r="H127" s="6"/>
      <c r="I127" s="12" t="s">
        <v>340</v>
      </c>
    </row>
    <row r="128" spans="1:9" x14ac:dyDescent="0.3">
      <c r="A128" s="5"/>
      <c r="B128" s="54" t="s">
        <v>359</v>
      </c>
      <c r="C128" s="5" t="s">
        <v>358</v>
      </c>
      <c r="D128" s="5" t="s">
        <v>357</v>
      </c>
      <c r="E128" s="6">
        <v>14</v>
      </c>
      <c r="F128" s="5"/>
      <c r="G128" s="6"/>
      <c r="H128" s="6"/>
      <c r="I128" s="12" t="s">
        <v>356</v>
      </c>
    </row>
    <row r="129" spans="1:9" x14ac:dyDescent="0.3">
      <c r="A129" s="5" t="s">
        <v>262</v>
      </c>
      <c r="B129" s="55" t="s">
        <v>367</v>
      </c>
      <c r="C129" s="5" t="s">
        <v>368</v>
      </c>
      <c r="D129" s="5" t="s">
        <v>369</v>
      </c>
      <c r="E129" s="6">
        <v>6</v>
      </c>
      <c r="F129" s="5"/>
      <c r="G129" s="6"/>
      <c r="H129" s="6"/>
      <c r="I129" s="12" t="s">
        <v>366</v>
      </c>
    </row>
    <row r="130" spans="1:9" x14ac:dyDescent="0.3">
      <c r="A130" s="5" t="s">
        <v>373</v>
      </c>
      <c r="B130" s="56" t="s">
        <v>20</v>
      </c>
      <c r="C130" s="5" t="s">
        <v>371</v>
      </c>
      <c r="D130" s="5" t="s">
        <v>372</v>
      </c>
      <c r="E130" s="6">
        <v>3</v>
      </c>
      <c r="F130" s="5"/>
      <c r="G130" s="6"/>
      <c r="H130" s="6"/>
      <c r="I130" s="12" t="s">
        <v>370</v>
      </c>
    </row>
    <row r="131" spans="1:9" x14ac:dyDescent="0.3">
      <c r="A131" s="5" t="s">
        <v>377</v>
      </c>
      <c r="B131" s="57" t="s">
        <v>378</v>
      </c>
      <c r="C131" s="5" t="s">
        <v>375</v>
      </c>
      <c r="D131" s="5" t="s">
        <v>376</v>
      </c>
      <c r="E131" s="6">
        <v>2</v>
      </c>
      <c r="F131" s="5"/>
      <c r="G131" s="6"/>
      <c r="H131" s="6"/>
      <c r="I131" s="12" t="s">
        <v>374</v>
      </c>
    </row>
    <row r="132" spans="1:9" x14ac:dyDescent="0.3">
      <c r="A132" s="5" t="s">
        <v>377</v>
      </c>
      <c r="B132" s="57" t="s">
        <v>378</v>
      </c>
      <c r="C132" s="5" t="s">
        <v>380</v>
      </c>
      <c r="D132" s="5" t="s">
        <v>381</v>
      </c>
      <c r="E132" s="6">
        <v>4</v>
      </c>
      <c r="F132" s="5"/>
      <c r="G132" s="6"/>
      <c r="H132" s="6"/>
      <c r="I132" s="12" t="s">
        <v>379</v>
      </c>
    </row>
    <row r="133" spans="1:9" x14ac:dyDescent="0.3">
      <c r="A133" s="59" t="s">
        <v>251</v>
      </c>
      <c r="B133" s="58" t="s">
        <v>387</v>
      </c>
      <c r="C133" s="5" t="s">
        <v>386</v>
      </c>
      <c r="D133" s="5" t="s">
        <v>386</v>
      </c>
      <c r="E133" s="6">
        <v>1</v>
      </c>
      <c r="F133" s="5"/>
      <c r="G133" s="6"/>
      <c r="H133" s="6"/>
      <c r="I133" s="12" t="s">
        <v>385</v>
      </c>
    </row>
    <row r="134" spans="1:9" x14ac:dyDescent="0.3">
      <c r="A134" s="58" t="s">
        <v>405</v>
      </c>
      <c r="B134" s="58" t="s">
        <v>406</v>
      </c>
      <c r="C134" s="5" t="s">
        <v>404</v>
      </c>
      <c r="D134" s="5" t="s">
        <v>403</v>
      </c>
      <c r="E134" s="6">
        <v>10</v>
      </c>
      <c r="F134" s="5"/>
      <c r="G134" s="6"/>
      <c r="H134" s="6"/>
      <c r="I134" s="12" t="s">
        <v>402</v>
      </c>
    </row>
    <row r="135" spans="1:9" x14ac:dyDescent="0.3">
      <c r="D135" s="3"/>
      <c r="E135" s="4">
        <f>SUM(E99:E134)</f>
        <v>4497</v>
      </c>
      <c r="G135" s="4" t="s">
        <v>310</v>
      </c>
      <c r="H135" s="4">
        <f>G98-E135</f>
        <v>15982</v>
      </c>
    </row>
    <row r="136" spans="1:9" ht="15" thickBot="1" x14ac:dyDescent="0.35">
      <c r="D136" s="3"/>
    </row>
    <row r="137" spans="1:9" ht="16.2" thickBot="1" x14ac:dyDescent="0.35">
      <c r="F137" s="37" t="s">
        <v>192</v>
      </c>
      <c r="G137" s="38">
        <f>SUM(G3:G121)</f>
        <v>10600809</v>
      </c>
    </row>
    <row r="138" spans="1:9" ht="23.25" customHeight="1" thickBot="1" x14ac:dyDescent="0.35"/>
    <row r="139" spans="1:9" ht="16.2" thickBot="1" x14ac:dyDescent="0.35">
      <c r="F139" s="37" t="s">
        <v>193</v>
      </c>
      <c r="G139" s="38">
        <f>G1-G137</f>
        <v>584087</v>
      </c>
    </row>
  </sheetData>
  <phoneticPr fontId="25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Delib.</vt:lpstr>
      <vt:lpstr>Rotek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2019-11-22T16:49:57Z</dcterms:modified>
</cp:coreProperties>
</file>