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39393\Documents\Git\TheaterAnalysis\Dataset\DatasetDefinitivo\"/>
    </mc:Choice>
  </mc:AlternateContent>
  <bookViews>
    <workbookView minimized="1" xWindow="0" yWindow="0" windowWidth="24000" windowHeight="9600" firstSheet="5" activeTab="9"/>
  </bookViews>
  <sheets>
    <sheet name="Oracolo" sheetId="9" r:id="rId1"/>
    <sheet name="AnalizzatoWin" sheetId="5" r:id="rId2"/>
    <sheet name="Emozioni soglia 50%" sheetId="11" r:id="rId3"/>
    <sheet name="Emozioni soglia 40%" sheetId="12" r:id="rId4"/>
    <sheet name="Emozioni soglia 30%" sheetId="10" r:id="rId5"/>
    <sheet name="Emozioni soglia 20%" sheetId="6" r:id="rId6"/>
    <sheet name="Emozioni soglia 10%" sheetId="7" r:id="rId7"/>
    <sheet name="Emozioni soglia 5%" sheetId="8" r:id="rId8"/>
    <sheet name="ConfrontoOracolo" sheetId="1" r:id="rId9"/>
    <sheet name="AnalisiAgreement" sheetId="2" r:id="rId10"/>
  </sheets>
  <externalReferences>
    <externalReference r:id="rId11"/>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71" i="9" l="1"/>
  <c r="J272" i="9" s="1"/>
  <c r="I271" i="9"/>
  <c r="I272" i="9" s="1"/>
  <c r="H271" i="9"/>
  <c r="H272" i="9" s="1"/>
  <c r="G271" i="9"/>
  <c r="G272" i="9" s="1"/>
  <c r="F271" i="9"/>
  <c r="F272" i="9" s="1"/>
  <c r="E271" i="9"/>
  <c r="E272" i="9" s="1"/>
  <c r="D271" i="9"/>
  <c r="D272" i="9" s="1"/>
  <c r="C271" i="9"/>
  <c r="C272" i="9" s="1"/>
  <c r="I269" i="12" l="1"/>
  <c r="AZ271" i="1" s="1"/>
  <c r="H269" i="12"/>
  <c r="AY271" i="1" s="1"/>
  <c r="G269" i="12"/>
  <c r="AX271" i="1" s="1"/>
  <c r="F269" i="12"/>
  <c r="AW271" i="1" s="1"/>
  <c r="E269" i="12"/>
  <c r="AV271" i="1" s="1"/>
  <c r="D269" i="12"/>
  <c r="AU271" i="1" s="1"/>
  <c r="C269" i="12"/>
  <c r="AT271" i="1" s="1"/>
  <c r="B269" i="12"/>
  <c r="AS271" i="1" s="1"/>
  <c r="I268" i="12"/>
  <c r="AZ270" i="1" s="1"/>
  <c r="H268" i="12"/>
  <c r="AY270" i="1" s="1"/>
  <c r="G268" i="12"/>
  <c r="AX270" i="1" s="1"/>
  <c r="F268" i="12"/>
  <c r="AW270" i="1" s="1"/>
  <c r="E268" i="12"/>
  <c r="AV270" i="1" s="1"/>
  <c r="D268" i="12"/>
  <c r="AU270" i="1" s="1"/>
  <c r="C268" i="12"/>
  <c r="AT270" i="1" s="1"/>
  <c r="B268" i="12"/>
  <c r="AS270" i="1" s="1"/>
  <c r="I267" i="12"/>
  <c r="AZ269" i="1" s="1"/>
  <c r="H267" i="12"/>
  <c r="AY269" i="1" s="1"/>
  <c r="G267" i="12"/>
  <c r="AX269" i="1" s="1"/>
  <c r="F267" i="12"/>
  <c r="AW269" i="1" s="1"/>
  <c r="E267" i="12"/>
  <c r="AV269" i="1" s="1"/>
  <c r="D267" i="12"/>
  <c r="AU269" i="1" s="1"/>
  <c r="C267" i="12"/>
  <c r="AT269" i="1" s="1"/>
  <c r="B267" i="12"/>
  <c r="AS269" i="1" s="1"/>
  <c r="I266" i="12"/>
  <c r="AZ268" i="1" s="1"/>
  <c r="H266" i="12"/>
  <c r="AY268" i="1" s="1"/>
  <c r="G266" i="12"/>
  <c r="AX268" i="1" s="1"/>
  <c r="F266" i="12"/>
  <c r="AW268" i="1" s="1"/>
  <c r="E266" i="12"/>
  <c r="AV268" i="1" s="1"/>
  <c r="D266" i="12"/>
  <c r="AU268" i="1" s="1"/>
  <c r="C266" i="12"/>
  <c r="AT268" i="1" s="1"/>
  <c r="B266" i="12"/>
  <c r="AS268" i="1" s="1"/>
  <c r="I265" i="12"/>
  <c r="AZ267" i="1" s="1"/>
  <c r="H265" i="12"/>
  <c r="AY267" i="1" s="1"/>
  <c r="G265" i="12"/>
  <c r="AX267" i="1" s="1"/>
  <c r="F265" i="12"/>
  <c r="AW267" i="1" s="1"/>
  <c r="E265" i="12"/>
  <c r="AV267" i="1" s="1"/>
  <c r="D265" i="12"/>
  <c r="AU267" i="1" s="1"/>
  <c r="C265" i="12"/>
  <c r="AT267" i="1" s="1"/>
  <c r="B265" i="12"/>
  <c r="AS267" i="1" s="1"/>
  <c r="I264" i="12"/>
  <c r="AZ266" i="1" s="1"/>
  <c r="H264" i="12"/>
  <c r="AY266" i="1" s="1"/>
  <c r="G264" i="12"/>
  <c r="AX266" i="1" s="1"/>
  <c r="F264" i="12"/>
  <c r="AW266" i="1" s="1"/>
  <c r="E264" i="12"/>
  <c r="AV266" i="1" s="1"/>
  <c r="D264" i="12"/>
  <c r="AU266" i="1" s="1"/>
  <c r="C264" i="12"/>
  <c r="AT266" i="1" s="1"/>
  <c r="B264" i="12"/>
  <c r="AS266" i="1" s="1"/>
  <c r="I263" i="12"/>
  <c r="AZ265" i="1" s="1"/>
  <c r="H263" i="12"/>
  <c r="AY265" i="1" s="1"/>
  <c r="G263" i="12"/>
  <c r="AX265" i="1" s="1"/>
  <c r="F263" i="12"/>
  <c r="AW265" i="1" s="1"/>
  <c r="E263" i="12"/>
  <c r="AV265" i="1" s="1"/>
  <c r="D263" i="12"/>
  <c r="AU265" i="1" s="1"/>
  <c r="C263" i="12"/>
  <c r="AT265" i="1" s="1"/>
  <c r="B263" i="12"/>
  <c r="AS265" i="1" s="1"/>
  <c r="I262" i="12"/>
  <c r="AZ264" i="1" s="1"/>
  <c r="H262" i="12"/>
  <c r="AY264" i="1" s="1"/>
  <c r="G262" i="12"/>
  <c r="AX264" i="1" s="1"/>
  <c r="F262" i="12"/>
  <c r="AW264" i="1" s="1"/>
  <c r="E262" i="12"/>
  <c r="AV264" i="1" s="1"/>
  <c r="D262" i="12"/>
  <c r="AU264" i="1" s="1"/>
  <c r="C262" i="12"/>
  <c r="AT264" i="1" s="1"/>
  <c r="B262" i="12"/>
  <c r="AS264" i="1" s="1"/>
  <c r="I261" i="12"/>
  <c r="AZ263" i="1" s="1"/>
  <c r="H261" i="12"/>
  <c r="AY263" i="1" s="1"/>
  <c r="G261" i="12"/>
  <c r="AX263" i="1" s="1"/>
  <c r="F261" i="12"/>
  <c r="AW263" i="1" s="1"/>
  <c r="E261" i="12"/>
  <c r="AV263" i="1" s="1"/>
  <c r="D261" i="12"/>
  <c r="AU263" i="1" s="1"/>
  <c r="C261" i="12"/>
  <c r="AT263" i="1" s="1"/>
  <c r="B261" i="12"/>
  <c r="AS263" i="1" s="1"/>
  <c r="I260" i="12"/>
  <c r="AZ262" i="1" s="1"/>
  <c r="H260" i="12"/>
  <c r="AY262" i="1" s="1"/>
  <c r="G260" i="12"/>
  <c r="AX262" i="1" s="1"/>
  <c r="F260" i="12"/>
  <c r="AW262" i="1" s="1"/>
  <c r="E260" i="12"/>
  <c r="AV262" i="1" s="1"/>
  <c r="D260" i="12"/>
  <c r="AU262" i="1" s="1"/>
  <c r="C260" i="12"/>
  <c r="AT262" i="1" s="1"/>
  <c r="B260" i="12"/>
  <c r="AS262" i="1" s="1"/>
  <c r="I259" i="12"/>
  <c r="AZ261" i="1" s="1"/>
  <c r="H259" i="12"/>
  <c r="AY261" i="1" s="1"/>
  <c r="G259" i="12"/>
  <c r="AX261" i="1" s="1"/>
  <c r="F259" i="12"/>
  <c r="AW261" i="1" s="1"/>
  <c r="E259" i="12"/>
  <c r="AV261" i="1" s="1"/>
  <c r="D259" i="12"/>
  <c r="AU261" i="1" s="1"/>
  <c r="C259" i="12"/>
  <c r="AT261" i="1" s="1"/>
  <c r="B259" i="12"/>
  <c r="AS261" i="1" s="1"/>
  <c r="I258" i="12"/>
  <c r="AZ260" i="1" s="1"/>
  <c r="H258" i="12"/>
  <c r="AY260" i="1" s="1"/>
  <c r="G258" i="12"/>
  <c r="AX260" i="1" s="1"/>
  <c r="F258" i="12"/>
  <c r="AW260" i="1" s="1"/>
  <c r="E258" i="12"/>
  <c r="AV260" i="1" s="1"/>
  <c r="D258" i="12"/>
  <c r="AU260" i="1" s="1"/>
  <c r="C258" i="12"/>
  <c r="AT260" i="1" s="1"/>
  <c r="B258" i="12"/>
  <c r="AS260" i="1" s="1"/>
  <c r="I257" i="12"/>
  <c r="AZ259" i="1" s="1"/>
  <c r="H257" i="12"/>
  <c r="AY259" i="1" s="1"/>
  <c r="G257" i="12"/>
  <c r="AX259" i="1" s="1"/>
  <c r="F257" i="12"/>
  <c r="AW259" i="1" s="1"/>
  <c r="E257" i="12"/>
  <c r="AV259" i="1" s="1"/>
  <c r="D257" i="12"/>
  <c r="AU259" i="1" s="1"/>
  <c r="C257" i="12"/>
  <c r="AT259" i="1" s="1"/>
  <c r="B257" i="12"/>
  <c r="AS259" i="1" s="1"/>
  <c r="I256" i="12"/>
  <c r="AZ258" i="1" s="1"/>
  <c r="H256" i="12"/>
  <c r="AY258" i="1" s="1"/>
  <c r="G256" i="12"/>
  <c r="AX258" i="1" s="1"/>
  <c r="F256" i="12"/>
  <c r="AW258" i="1" s="1"/>
  <c r="E256" i="12"/>
  <c r="AV258" i="1" s="1"/>
  <c r="D256" i="12"/>
  <c r="AU258" i="1" s="1"/>
  <c r="C256" i="12"/>
  <c r="AT258" i="1" s="1"/>
  <c r="B256" i="12"/>
  <c r="AS258" i="1" s="1"/>
  <c r="I255" i="12"/>
  <c r="AZ257" i="1" s="1"/>
  <c r="H255" i="12"/>
  <c r="AY257" i="1" s="1"/>
  <c r="G255" i="12"/>
  <c r="AX257" i="1" s="1"/>
  <c r="F255" i="12"/>
  <c r="AW257" i="1" s="1"/>
  <c r="E255" i="12"/>
  <c r="AV257" i="1" s="1"/>
  <c r="D255" i="12"/>
  <c r="AU257" i="1" s="1"/>
  <c r="C255" i="12"/>
  <c r="AT257" i="1" s="1"/>
  <c r="B255" i="12"/>
  <c r="AS257" i="1" s="1"/>
  <c r="I254" i="12"/>
  <c r="AZ256" i="1" s="1"/>
  <c r="H254" i="12"/>
  <c r="AY256" i="1" s="1"/>
  <c r="G254" i="12"/>
  <c r="AX256" i="1" s="1"/>
  <c r="F254" i="12"/>
  <c r="AW256" i="1" s="1"/>
  <c r="E254" i="12"/>
  <c r="AV256" i="1" s="1"/>
  <c r="D254" i="12"/>
  <c r="AU256" i="1" s="1"/>
  <c r="C254" i="12"/>
  <c r="AT256" i="1" s="1"/>
  <c r="B254" i="12"/>
  <c r="AS256" i="1" s="1"/>
  <c r="I253" i="12"/>
  <c r="AZ255" i="1" s="1"/>
  <c r="H253" i="12"/>
  <c r="AY255" i="1" s="1"/>
  <c r="G253" i="12"/>
  <c r="AX255" i="1" s="1"/>
  <c r="F253" i="12"/>
  <c r="AW255" i="1" s="1"/>
  <c r="E253" i="12"/>
  <c r="AV255" i="1" s="1"/>
  <c r="D253" i="12"/>
  <c r="AU255" i="1" s="1"/>
  <c r="C253" i="12"/>
  <c r="AT255" i="1" s="1"/>
  <c r="B253" i="12"/>
  <c r="AS255" i="1" s="1"/>
  <c r="I252" i="12"/>
  <c r="AZ254" i="1" s="1"/>
  <c r="H252" i="12"/>
  <c r="AY254" i="1" s="1"/>
  <c r="G252" i="12"/>
  <c r="AX254" i="1" s="1"/>
  <c r="F252" i="12"/>
  <c r="AW254" i="1" s="1"/>
  <c r="E252" i="12"/>
  <c r="AV254" i="1" s="1"/>
  <c r="D252" i="12"/>
  <c r="AU254" i="1" s="1"/>
  <c r="C252" i="12"/>
  <c r="AT254" i="1" s="1"/>
  <c r="B252" i="12"/>
  <c r="AS254" i="1" s="1"/>
  <c r="I251" i="12"/>
  <c r="AZ253" i="1" s="1"/>
  <c r="H251" i="12"/>
  <c r="AY253" i="1" s="1"/>
  <c r="G251" i="12"/>
  <c r="AX253" i="1" s="1"/>
  <c r="F251" i="12"/>
  <c r="AW253" i="1" s="1"/>
  <c r="E251" i="12"/>
  <c r="AV253" i="1" s="1"/>
  <c r="D251" i="12"/>
  <c r="AU253" i="1" s="1"/>
  <c r="C251" i="12"/>
  <c r="AT253" i="1" s="1"/>
  <c r="B251" i="12"/>
  <c r="AS253" i="1" s="1"/>
  <c r="I250" i="12"/>
  <c r="AZ252" i="1" s="1"/>
  <c r="H250" i="12"/>
  <c r="AY252" i="1" s="1"/>
  <c r="G250" i="12"/>
  <c r="AX252" i="1" s="1"/>
  <c r="F250" i="12"/>
  <c r="AW252" i="1" s="1"/>
  <c r="E250" i="12"/>
  <c r="AV252" i="1" s="1"/>
  <c r="D250" i="12"/>
  <c r="AU252" i="1" s="1"/>
  <c r="C250" i="12"/>
  <c r="AT252" i="1" s="1"/>
  <c r="B250" i="12"/>
  <c r="AS252" i="1" s="1"/>
  <c r="I249" i="12"/>
  <c r="AZ251" i="1" s="1"/>
  <c r="H249" i="12"/>
  <c r="AY251" i="1" s="1"/>
  <c r="G249" i="12"/>
  <c r="AX251" i="1" s="1"/>
  <c r="F249" i="12"/>
  <c r="AW251" i="1" s="1"/>
  <c r="E249" i="12"/>
  <c r="AV251" i="1" s="1"/>
  <c r="D249" i="12"/>
  <c r="AU251" i="1" s="1"/>
  <c r="C249" i="12"/>
  <c r="AT251" i="1" s="1"/>
  <c r="B249" i="12"/>
  <c r="AS251" i="1" s="1"/>
  <c r="I248" i="12"/>
  <c r="AZ250" i="1" s="1"/>
  <c r="H248" i="12"/>
  <c r="AY250" i="1" s="1"/>
  <c r="G248" i="12"/>
  <c r="AX250" i="1" s="1"/>
  <c r="F248" i="12"/>
  <c r="AW250" i="1" s="1"/>
  <c r="E248" i="12"/>
  <c r="AV250" i="1" s="1"/>
  <c r="D248" i="12"/>
  <c r="AU250" i="1" s="1"/>
  <c r="C248" i="12"/>
  <c r="AT250" i="1" s="1"/>
  <c r="B248" i="12"/>
  <c r="AS250" i="1" s="1"/>
  <c r="I247" i="12"/>
  <c r="AZ249" i="1" s="1"/>
  <c r="H247" i="12"/>
  <c r="AY249" i="1" s="1"/>
  <c r="G247" i="12"/>
  <c r="AX249" i="1" s="1"/>
  <c r="F247" i="12"/>
  <c r="AW249" i="1" s="1"/>
  <c r="E247" i="12"/>
  <c r="AV249" i="1" s="1"/>
  <c r="D247" i="12"/>
  <c r="AU249" i="1" s="1"/>
  <c r="C247" i="12"/>
  <c r="AT249" i="1" s="1"/>
  <c r="B247" i="12"/>
  <c r="AS249" i="1" s="1"/>
  <c r="I246" i="12"/>
  <c r="AZ248" i="1" s="1"/>
  <c r="H246" i="12"/>
  <c r="AY248" i="1" s="1"/>
  <c r="G246" i="12"/>
  <c r="AX248" i="1" s="1"/>
  <c r="F246" i="12"/>
  <c r="AW248" i="1" s="1"/>
  <c r="E246" i="12"/>
  <c r="AV248" i="1" s="1"/>
  <c r="D246" i="12"/>
  <c r="AU248" i="1" s="1"/>
  <c r="C246" i="12"/>
  <c r="AT248" i="1" s="1"/>
  <c r="B246" i="12"/>
  <c r="AS248" i="1" s="1"/>
  <c r="I245" i="12"/>
  <c r="AZ247" i="1" s="1"/>
  <c r="H245" i="12"/>
  <c r="AY247" i="1" s="1"/>
  <c r="G245" i="12"/>
  <c r="AX247" i="1" s="1"/>
  <c r="F245" i="12"/>
  <c r="AW247" i="1" s="1"/>
  <c r="E245" i="12"/>
  <c r="AV247" i="1" s="1"/>
  <c r="D245" i="12"/>
  <c r="AU247" i="1" s="1"/>
  <c r="C245" i="12"/>
  <c r="AT247" i="1" s="1"/>
  <c r="B245" i="12"/>
  <c r="AS247" i="1" s="1"/>
  <c r="I244" i="12"/>
  <c r="AZ246" i="1" s="1"/>
  <c r="H244" i="12"/>
  <c r="AY246" i="1" s="1"/>
  <c r="G244" i="12"/>
  <c r="AX246" i="1" s="1"/>
  <c r="F244" i="12"/>
  <c r="AW246" i="1" s="1"/>
  <c r="E244" i="12"/>
  <c r="AV246" i="1" s="1"/>
  <c r="D244" i="12"/>
  <c r="AU246" i="1" s="1"/>
  <c r="C244" i="12"/>
  <c r="AT246" i="1" s="1"/>
  <c r="B244" i="12"/>
  <c r="AS246" i="1" s="1"/>
  <c r="I243" i="12"/>
  <c r="AZ245" i="1" s="1"/>
  <c r="H243" i="12"/>
  <c r="AY245" i="1" s="1"/>
  <c r="G243" i="12"/>
  <c r="AX245" i="1" s="1"/>
  <c r="F243" i="12"/>
  <c r="AW245" i="1" s="1"/>
  <c r="E243" i="12"/>
  <c r="AV245" i="1" s="1"/>
  <c r="D243" i="12"/>
  <c r="AU245" i="1" s="1"/>
  <c r="C243" i="12"/>
  <c r="AT245" i="1" s="1"/>
  <c r="B243" i="12"/>
  <c r="AS245" i="1" s="1"/>
  <c r="I242" i="12"/>
  <c r="AZ244" i="1" s="1"/>
  <c r="H242" i="12"/>
  <c r="AY244" i="1" s="1"/>
  <c r="G242" i="12"/>
  <c r="AX244" i="1" s="1"/>
  <c r="F242" i="12"/>
  <c r="AW244" i="1" s="1"/>
  <c r="E242" i="12"/>
  <c r="AV244" i="1" s="1"/>
  <c r="D242" i="12"/>
  <c r="AU244" i="1" s="1"/>
  <c r="C242" i="12"/>
  <c r="AT244" i="1" s="1"/>
  <c r="B242" i="12"/>
  <c r="AS244" i="1" s="1"/>
  <c r="I241" i="12"/>
  <c r="AZ243" i="1" s="1"/>
  <c r="H241" i="12"/>
  <c r="AY243" i="1" s="1"/>
  <c r="G241" i="12"/>
  <c r="AX243" i="1" s="1"/>
  <c r="F241" i="12"/>
  <c r="AW243" i="1" s="1"/>
  <c r="E241" i="12"/>
  <c r="AV243" i="1" s="1"/>
  <c r="D241" i="12"/>
  <c r="AU243" i="1" s="1"/>
  <c r="C241" i="12"/>
  <c r="AT243" i="1" s="1"/>
  <c r="B241" i="12"/>
  <c r="AS243" i="1" s="1"/>
  <c r="I240" i="12"/>
  <c r="AZ242" i="1" s="1"/>
  <c r="H240" i="12"/>
  <c r="AY242" i="1" s="1"/>
  <c r="G240" i="12"/>
  <c r="AX242" i="1" s="1"/>
  <c r="F240" i="12"/>
  <c r="AW242" i="1" s="1"/>
  <c r="E240" i="12"/>
  <c r="AV242" i="1" s="1"/>
  <c r="D240" i="12"/>
  <c r="AU242" i="1" s="1"/>
  <c r="C240" i="12"/>
  <c r="AT242" i="1" s="1"/>
  <c r="B240" i="12"/>
  <c r="AS242" i="1" s="1"/>
  <c r="I239" i="12"/>
  <c r="AZ241" i="1" s="1"/>
  <c r="H239" i="12"/>
  <c r="AY241" i="1" s="1"/>
  <c r="G239" i="12"/>
  <c r="AX241" i="1" s="1"/>
  <c r="F239" i="12"/>
  <c r="AW241" i="1" s="1"/>
  <c r="E239" i="12"/>
  <c r="AV241" i="1" s="1"/>
  <c r="D239" i="12"/>
  <c r="AU241" i="1" s="1"/>
  <c r="C239" i="12"/>
  <c r="AT241" i="1" s="1"/>
  <c r="B239" i="12"/>
  <c r="AS241" i="1" s="1"/>
  <c r="I238" i="12"/>
  <c r="AZ240" i="1" s="1"/>
  <c r="H238" i="12"/>
  <c r="AY240" i="1" s="1"/>
  <c r="G238" i="12"/>
  <c r="AX240" i="1" s="1"/>
  <c r="F238" i="12"/>
  <c r="AW240" i="1" s="1"/>
  <c r="E238" i="12"/>
  <c r="AV240" i="1" s="1"/>
  <c r="D238" i="12"/>
  <c r="AU240" i="1" s="1"/>
  <c r="C238" i="12"/>
  <c r="AT240" i="1" s="1"/>
  <c r="B238" i="12"/>
  <c r="AS240" i="1" s="1"/>
  <c r="I237" i="12"/>
  <c r="AZ239" i="1" s="1"/>
  <c r="H237" i="12"/>
  <c r="AY239" i="1" s="1"/>
  <c r="G237" i="12"/>
  <c r="AX239" i="1" s="1"/>
  <c r="F237" i="12"/>
  <c r="AW239" i="1" s="1"/>
  <c r="E237" i="12"/>
  <c r="AV239" i="1" s="1"/>
  <c r="D237" i="12"/>
  <c r="AU239" i="1" s="1"/>
  <c r="C237" i="12"/>
  <c r="AT239" i="1" s="1"/>
  <c r="B237" i="12"/>
  <c r="AS239" i="1" s="1"/>
  <c r="I236" i="12"/>
  <c r="AZ238" i="1" s="1"/>
  <c r="H236" i="12"/>
  <c r="AY238" i="1" s="1"/>
  <c r="G236" i="12"/>
  <c r="AX238" i="1" s="1"/>
  <c r="F236" i="12"/>
  <c r="AW238" i="1" s="1"/>
  <c r="E236" i="12"/>
  <c r="AV238" i="1" s="1"/>
  <c r="D236" i="12"/>
  <c r="AU238" i="1" s="1"/>
  <c r="C236" i="12"/>
  <c r="AT238" i="1" s="1"/>
  <c r="B236" i="12"/>
  <c r="AS238" i="1" s="1"/>
  <c r="I235" i="12"/>
  <c r="AZ237" i="1" s="1"/>
  <c r="H235" i="12"/>
  <c r="AY237" i="1" s="1"/>
  <c r="G235" i="12"/>
  <c r="AX237" i="1" s="1"/>
  <c r="F235" i="12"/>
  <c r="AW237" i="1" s="1"/>
  <c r="E235" i="12"/>
  <c r="AV237" i="1" s="1"/>
  <c r="D235" i="12"/>
  <c r="AU237" i="1" s="1"/>
  <c r="C235" i="12"/>
  <c r="AT237" i="1" s="1"/>
  <c r="B235" i="12"/>
  <c r="AS237" i="1" s="1"/>
  <c r="I234" i="12"/>
  <c r="AZ236" i="1" s="1"/>
  <c r="H234" i="12"/>
  <c r="AY236" i="1" s="1"/>
  <c r="G234" i="12"/>
  <c r="AX236" i="1" s="1"/>
  <c r="F234" i="12"/>
  <c r="AW236" i="1" s="1"/>
  <c r="E234" i="12"/>
  <c r="AV236" i="1" s="1"/>
  <c r="D234" i="12"/>
  <c r="AU236" i="1" s="1"/>
  <c r="C234" i="12"/>
  <c r="AT236" i="1" s="1"/>
  <c r="B234" i="12"/>
  <c r="AS236" i="1" s="1"/>
  <c r="I233" i="12"/>
  <c r="AZ235" i="1" s="1"/>
  <c r="H233" i="12"/>
  <c r="AY235" i="1" s="1"/>
  <c r="G233" i="12"/>
  <c r="AX235" i="1" s="1"/>
  <c r="F233" i="12"/>
  <c r="AW235" i="1" s="1"/>
  <c r="E233" i="12"/>
  <c r="AV235" i="1" s="1"/>
  <c r="D233" i="12"/>
  <c r="AU235" i="1" s="1"/>
  <c r="C233" i="12"/>
  <c r="AT235" i="1" s="1"/>
  <c r="B233" i="12"/>
  <c r="AS235" i="1" s="1"/>
  <c r="I232" i="12"/>
  <c r="AZ234" i="1" s="1"/>
  <c r="H232" i="12"/>
  <c r="AY234" i="1" s="1"/>
  <c r="G232" i="12"/>
  <c r="AX234" i="1" s="1"/>
  <c r="F232" i="12"/>
  <c r="AW234" i="1" s="1"/>
  <c r="E232" i="12"/>
  <c r="AV234" i="1" s="1"/>
  <c r="D232" i="12"/>
  <c r="AU234" i="1" s="1"/>
  <c r="C232" i="12"/>
  <c r="AT234" i="1" s="1"/>
  <c r="B232" i="12"/>
  <c r="AS234" i="1" s="1"/>
  <c r="I231" i="12"/>
  <c r="AZ233" i="1" s="1"/>
  <c r="H231" i="12"/>
  <c r="AY233" i="1" s="1"/>
  <c r="G231" i="12"/>
  <c r="AX233" i="1" s="1"/>
  <c r="F231" i="12"/>
  <c r="AW233" i="1" s="1"/>
  <c r="E231" i="12"/>
  <c r="AV233" i="1" s="1"/>
  <c r="D231" i="12"/>
  <c r="AU233" i="1" s="1"/>
  <c r="C231" i="12"/>
  <c r="AT233" i="1" s="1"/>
  <c r="B231" i="12"/>
  <c r="AS233" i="1" s="1"/>
  <c r="I230" i="12"/>
  <c r="AZ232" i="1" s="1"/>
  <c r="H230" i="12"/>
  <c r="AY232" i="1" s="1"/>
  <c r="G230" i="12"/>
  <c r="AX232" i="1" s="1"/>
  <c r="F230" i="12"/>
  <c r="AW232" i="1" s="1"/>
  <c r="E230" i="12"/>
  <c r="AV232" i="1" s="1"/>
  <c r="D230" i="12"/>
  <c r="AU232" i="1" s="1"/>
  <c r="C230" i="12"/>
  <c r="AT232" i="1" s="1"/>
  <c r="B230" i="12"/>
  <c r="AS232" i="1" s="1"/>
  <c r="I229" i="12"/>
  <c r="AZ231" i="1" s="1"/>
  <c r="H229" i="12"/>
  <c r="AY231" i="1" s="1"/>
  <c r="G229" i="12"/>
  <c r="AX231" i="1" s="1"/>
  <c r="F229" i="12"/>
  <c r="AW231" i="1" s="1"/>
  <c r="E229" i="12"/>
  <c r="AV231" i="1" s="1"/>
  <c r="D229" i="12"/>
  <c r="AU231" i="1" s="1"/>
  <c r="C229" i="12"/>
  <c r="AT231" i="1" s="1"/>
  <c r="B229" i="12"/>
  <c r="AS231" i="1" s="1"/>
  <c r="I228" i="12"/>
  <c r="AZ230" i="1" s="1"/>
  <c r="H228" i="12"/>
  <c r="AY230" i="1" s="1"/>
  <c r="G228" i="12"/>
  <c r="AX230" i="1" s="1"/>
  <c r="F228" i="12"/>
  <c r="AW230" i="1" s="1"/>
  <c r="E228" i="12"/>
  <c r="AV230" i="1" s="1"/>
  <c r="D228" i="12"/>
  <c r="AU230" i="1" s="1"/>
  <c r="C228" i="12"/>
  <c r="AT230" i="1" s="1"/>
  <c r="B228" i="12"/>
  <c r="AS230" i="1" s="1"/>
  <c r="I227" i="12"/>
  <c r="AZ229" i="1" s="1"/>
  <c r="H227" i="12"/>
  <c r="AY229" i="1" s="1"/>
  <c r="G227" i="12"/>
  <c r="AX229" i="1" s="1"/>
  <c r="F227" i="12"/>
  <c r="AW229" i="1" s="1"/>
  <c r="E227" i="12"/>
  <c r="AV229" i="1" s="1"/>
  <c r="D227" i="12"/>
  <c r="AU229" i="1" s="1"/>
  <c r="C227" i="12"/>
  <c r="AT229" i="1" s="1"/>
  <c r="B227" i="12"/>
  <c r="AS229" i="1" s="1"/>
  <c r="I226" i="12"/>
  <c r="AZ228" i="1" s="1"/>
  <c r="H226" i="12"/>
  <c r="AY228" i="1" s="1"/>
  <c r="G226" i="12"/>
  <c r="AX228" i="1" s="1"/>
  <c r="F226" i="12"/>
  <c r="AW228" i="1" s="1"/>
  <c r="E226" i="12"/>
  <c r="AV228" i="1" s="1"/>
  <c r="D226" i="12"/>
  <c r="AU228" i="1" s="1"/>
  <c r="C226" i="12"/>
  <c r="AT228" i="1" s="1"/>
  <c r="B226" i="12"/>
  <c r="AS228" i="1" s="1"/>
  <c r="I225" i="12"/>
  <c r="AZ227" i="1" s="1"/>
  <c r="H225" i="12"/>
  <c r="AY227" i="1" s="1"/>
  <c r="G225" i="12"/>
  <c r="AX227" i="1" s="1"/>
  <c r="F225" i="12"/>
  <c r="AW227" i="1" s="1"/>
  <c r="E225" i="12"/>
  <c r="AV227" i="1" s="1"/>
  <c r="D225" i="12"/>
  <c r="AU227" i="1" s="1"/>
  <c r="C225" i="12"/>
  <c r="AT227" i="1" s="1"/>
  <c r="B225" i="12"/>
  <c r="AS227" i="1" s="1"/>
  <c r="I224" i="12"/>
  <c r="AZ226" i="1" s="1"/>
  <c r="H224" i="12"/>
  <c r="AY226" i="1" s="1"/>
  <c r="G224" i="12"/>
  <c r="AX226" i="1" s="1"/>
  <c r="F224" i="12"/>
  <c r="AW226" i="1" s="1"/>
  <c r="E224" i="12"/>
  <c r="AV226" i="1" s="1"/>
  <c r="D224" i="12"/>
  <c r="AU226" i="1" s="1"/>
  <c r="C224" i="12"/>
  <c r="AT226" i="1" s="1"/>
  <c r="B224" i="12"/>
  <c r="AS226" i="1" s="1"/>
  <c r="I223" i="12"/>
  <c r="AZ225" i="1" s="1"/>
  <c r="H223" i="12"/>
  <c r="AY225" i="1" s="1"/>
  <c r="G223" i="12"/>
  <c r="AX225" i="1" s="1"/>
  <c r="F223" i="12"/>
  <c r="AW225" i="1" s="1"/>
  <c r="E223" i="12"/>
  <c r="AV225" i="1" s="1"/>
  <c r="D223" i="12"/>
  <c r="AU225" i="1" s="1"/>
  <c r="C223" i="12"/>
  <c r="AT225" i="1" s="1"/>
  <c r="B223" i="12"/>
  <c r="AS225" i="1" s="1"/>
  <c r="I222" i="12"/>
  <c r="AZ224" i="1" s="1"/>
  <c r="H222" i="12"/>
  <c r="AY224" i="1" s="1"/>
  <c r="G222" i="12"/>
  <c r="AX224" i="1" s="1"/>
  <c r="F222" i="12"/>
  <c r="AW224" i="1" s="1"/>
  <c r="E222" i="12"/>
  <c r="AV224" i="1" s="1"/>
  <c r="D222" i="12"/>
  <c r="AU224" i="1" s="1"/>
  <c r="C222" i="12"/>
  <c r="AT224" i="1" s="1"/>
  <c r="B222" i="12"/>
  <c r="AS224" i="1" s="1"/>
  <c r="I221" i="12"/>
  <c r="AZ223" i="1" s="1"/>
  <c r="H221" i="12"/>
  <c r="AY223" i="1" s="1"/>
  <c r="G221" i="12"/>
  <c r="AX223" i="1" s="1"/>
  <c r="F221" i="12"/>
  <c r="AW223" i="1" s="1"/>
  <c r="E221" i="12"/>
  <c r="AV223" i="1" s="1"/>
  <c r="D221" i="12"/>
  <c r="AU223" i="1" s="1"/>
  <c r="C221" i="12"/>
  <c r="AT223" i="1" s="1"/>
  <c r="B221" i="12"/>
  <c r="AS223" i="1" s="1"/>
  <c r="I220" i="12"/>
  <c r="AZ222" i="1" s="1"/>
  <c r="H220" i="12"/>
  <c r="AY222" i="1" s="1"/>
  <c r="G220" i="12"/>
  <c r="AX222" i="1" s="1"/>
  <c r="F220" i="12"/>
  <c r="AW222" i="1" s="1"/>
  <c r="E220" i="12"/>
  <c r="AV222" i="1" s="1"/>
  <c r="D220" i="12"/>
  <c r="AU222" i="1" s="1"/>
  <c r="C220" i="12"/>
  <c r="AT222" i="1" s="1"/>
  <c r="B220" i="12"/>
  <c r="AS222" i="1" s="1"/>
  <c r="I219" i="12"/>
  <c r="AZ221" i="1" s="1"/>
  <c r="H219" i="12"/>
  <c r="AY221" i="1" s="1"/>
  <c r="G219" i="12"/>
  <c r="AX221" i="1" s="1"/>
  <c r="F219" i="12"/>
  <c r="AW221" i="1" s="1"/>
  <c r="E219" i="12"/>
  <c r="AV221" i="1" s="1"/>
  <c r="D219" i="12"/>
  <c r="AU221" i="1" s="1"/>
  <c r="C219" i="12"/>
  <c r="AT221" i="1" s="1"/>
  <c r="B219" i="12"/>
  <c r="AS221" i="1" s="1"/>
  <c r="I218" i="12"/>
  <c r="AZ220" i="1" s="1"/>
  <c r="H218" i="12"/>
  <c r="AY220" i="1" s="1"/>
  <c r="G218" i="12"/>
  <c r="AX220" i="1" s="1"/>
  <c r="F218" i="12"/>
  <c r="AW220" i="1" s="1"/>
  <c r="E218" i="12"/>
  <c r="AV220" i="1" s="1"/>
  <c r="D218" i="12"/>
  <c r="AU220" i="1" s="1"/>
  <c r="C218" i="12"/>
  <c r="AT220" i="1" s="1"/>
  <c r="B218" i="12"/>
  <c r="AS220" i="1" s="1"/>
  <c r="I217" i="12"/>
  <c r="AZ219" i="1" s="1"/>
  <c r="H217" i="12"/>
  <c r="AY219" i="1" s="1"/>
  <c r="G217" i="12"/>
  <c r="AX219" i="1" s="1"/>
  <c r="F217" i="12"/>
  <c r="AW219" i="1" s="1"/>
  <c r="E217" i="12"/>
  <c r="AV219" i="1" s="1"/>
  <c r="D217" i="12"/>
  <c r="AU219" i="1" s="1"/>
  <c r="C217" i="12"/>
  <c r="AT219" i="1" s="1"/>
  <c r="B217" i="12"/>
  <c r="AS219" i="1" s="1"/>
  <c r="I216" i="12"/>
  <c r="AZ218" i="1" s="1"/>
  <c r="H216" i="12"/>
  <c r="AY218" i="1" s="1"/>
  <c r="G216" i="12"/>
  <c r="AX218" i="1" s="1"/>
  <c r="F216" i="12"/>
  <c r="AW218" i="1" s="1"/>
  <c r="E216" i="12"/>
  <c r="AV218" i="1" s="1"/>
  <c r="D216" i="12"/>
  <c r="AU218" i="1" s="1"/>
  <c r="C216" i="12"/>
  <c r="AT218" i="1" s="1"/>
  <c r="B216" i="12"/>
  <c r="AS218" i="1" s="1"/>
  <c r="I215" i="12"/>
  <c r="AZ217" i="1" s="1"/>
  <c r="H215" i="12"/>
  <c r="AY217" i="1" s="1"/>
  <c r="G215" i="12"/>
  <c r="AX217" i="1" s="1"/>
  <c r="F215" i="12"/>
  <c r="AW217" i="1" s="1"/>
  <c r="E215" i="12"/>
  <c r="AV217" i="1" s="1"/>
  <c r="D215" i="12"/>
  <c r="AU217" i="1" s="1"/>
  <c r="C215" i="12"/>
  <c r="AT217" i="1" s="1"/>
  <c r="B215" i="12"/>
  <c r="AS217" i="1" s="1"/>
  <c r="I214" i="12"/>
  <c r="AZ216" i="1" s="1"/>
  <c r="H214" i="12"/>
  <c r="AY216" i="1" s="1"/>
  <c r="G214" i="12"/>
  <c r="AX216" i="1" s="1"/>
  <c r="F214" i="12"/>
  <c r="AW216" i="1" s="1"/>
  <c r="E214" i="12"/>
  <c r="AV216" i="1" s="1"/>
  <c r="D214" i="12"/>
  <c r="AU216" i="1" s="1"/>
  <c r="C214" i="12"/>
  <c r="AT216" i="1" s="1"/>
  <c r="B214" i="12"/>
  <c r="AS216" i="1" s="1"/>
  <c r="I213" i="12"/>
  <c r="AZ215" i="1" s="1"/>
  <c r="H213" i="12"/>
  <c r="AY215" i="1" s="1"/>
  <c r="G213" i="12"/>
  <c r="AX215" i="1" s="1"/>
  <c r="F213" i="12"/>
  <c r="AW215" i="1" s="1"/>
  <c r="E213" i="12"/>
  <c r="AV215" i="1" s="1"/>
  <c r="D213" i="12"/>
  <c r="AU215" i="1" s="1"/>
  <c r="C213" i="12"/>
  <c r="AT215" i="1" s="1"/>
  <c r="B213" i="12"/>
  <c r="AS215" i="1" s="1"/>
  <c r="I212" i="12"/>
  <c r="AZ214" i="1" s="1"/>
  <c r="H212" i="12"/>
  <c r="AY214" i="1" s="1"/>
  <c r="G212" i="12"/>
  <c r="AX214" i="1" s="1"/>
  <c r="F212" i="12"/>
  <c r="AW214" i="1" s="1"/>
  <c r="E212" i="12"/>
  <c r="AV214" i="1" s="1"/>
  <c r="D212" i="12"/>
  <c r="AU214" i="1" s="1"/>
  <c r="C212" i="12"/>
  <c r="AT214" i="1" s="1"/>
  <c r="B212" i="12"/>
  <c r="AS214" i="1" s="1"/>
  <c r="I211" i="12"/>
  <c r="AZ213" i="1" s="1"/>
  <c r="H211" i="12"/>
  <c r="AY213" i="1" s="1"/>
  <c r="G211" i="12"/>
  <c r="AX213" i="1" s="1"/>
  <c r="F211" i="12"/>
  <c r="AW213" i="1" s="1"/>
  <c r="E211" i="12"/>
  <c r="AV213" i="1" s="1"/>
  <c r="D211" i="12"/>
  <c r="AU213" i="1" s="1"/>
  <c r="C211" i="12"/>
  <c r="AT213" i="1" s="1"/>
  <c r="B211" i="12"/>
  <c r="AS213" i="1" s="1"/>
  <c r="I210" i="12"/>
  <c r="AZ212" i="1" s="1"/>
  <c r="H210" i="12"/>
  <c r="AY212" i="1" s="1"/>
  <c r="G210" i="12"/>
  <c r="AX212" i="1" s="1"/>
  <c r="F210" i="12"/>
  <c r="AW212" i="1" s="1"/>
  <c r="E210" i="12"/>
  <c r="AV212" i="1" s="1"/>
  <c r="D210" i="12"/>
  <c r="AU212" i="1" s="1"/>
  <c r="C210" i="12"/>
  <c r="AT212" i="1" s="1"/>
  <c r="B210" i="12"/>
  <c r="AS212" i="1" s="1"/>
  <c r="I209" i="12"/>
  <c r="AZ211" i="1" s="1"/>
  <c r="H209" i="12"/>
  <c r="AY211" i="1" s="1"/>
  <c r="G209" i="12"/>
  <c r="AX211" i="1" s="1"/>
  <c r="F209" i="12"/>
  <c r="AW211" i="1" s="1"/>
  <c r="E209" i="12"/>
  <c r="AV211" i="1" s="1"/>
  <c r="D209" i="12"/>
  <c r="AU211" i="1" s="1"/>
  <c r="C209" i="12"/>
  <c r="AT211" i="1" s="1"/>
  <c r="B209" i="12"/>
  <c r="AS211" i="1" s="1"/>
  <c r="I208" i="12"/>
  <c r="AZ210" i="1" s="1"/>
  <c r="H208" i="12"/>
  <c r="AY210" i="1" s="1"/>
  <c r="G208" i="12"/>
  <c r="AX210" i="1" s="1"/>
  <c r="F208" i="12"/>
  <c r="AW210" i="1" s="1"/>
  <c r="E208" i="12"/>
  <c r="AV210" i="1" s="1"/>
  <c r="D208" i="12"/>
  <c r="AU210" i="1" s="1"/>
  <c r="C208" i="12"/>
  <c r="AT210" i="1" s="1"/>
  <c r="B208" i="12"/>
  <c r="AS210" i="1" s="1"/>
  <c r="I207" i="12"/>
  <c r="AZ209" i="1" s="1"/>
  <c r="H207" i="12"/>
  <c r="AY209" i="1" s="1"/>
  <c r="G207" i="12"/>
  <c r="AX209" i="1" s="1"/>
  <c r="F207" i="12"/>
  <c r="AW209" i="1" s="1"/>
  <c r="E207" i="12"/>
  <c r="AV209" i="1" s="1"/>
  <c r="D207" i="12"/>
  <c r="AU209" i="1" s="1"/>
  <c r="C207" i="12"/>
  <c r="AT209" i="1" s="1"/>
  <c r="B207" i="12"/>
  <c r="AS209" i="1" s="1"/>
  <c r="I206" i="12"/>
  <c r="AZ208" i="1" s="1"/>
  <c r="H206" i="12"/>
  <c r="AY208" i="1" s="1"/>
  <c r="G206" i="12"/>
  <c r="AX208" i="1" s="1"/>
  <c r="F206" i="12"/>
  <c r="AW208" i="1" s="1"/>
  <c r="E206" i="12"/>
  <c r="AV208" i="1" s="1"/>
  <c r="D206" i="12"/>
  <c r="AU208" i="1" s="1"/>
  <c r="C206" i="12"/>
  <c r="AT208" i="1" s="1"/>
  <c r="B206" i="12"/>
  <c r="AS208" i="1" s="1"/>
  <c r="I205" i="12"/>
  <c r="AZ207" i="1" s="1"/>
  <c r="H205" i="12"/>
  <c r="AY207" i="1" s="1"/>
  <c r="G205" i="12"/>
  <c r="AX207" i="1" s="1"/>
  <c r="F205" i="12"/>
  <c r="AW207" i="1" s="1"/>
  <c r="E205" i="12"/>
  <c r="AV207" i="1" s="1"/>
  <c r="D205" i="12"/>
  <c r="AU207" i="1" s="1"/>
  <c r="C205" i="12"/>
  <c r="AT207" i="1" s="1"/>
  <c r="B205" i="12"/>
  <c r="AS207" i="1" s="1"/>
  <c r="I204" i="12"/>
  <c r="AZ206" i="1" s="1"/>
  <c r="H204" i="12"/>
  <c r="AY206" i="1" s="1"/>
  <c r="G204" i="12"/>
  <c r="AX206" i="1" s="1"/>
  <c r="F204" i="12"/>
  <c r="AW206" i="1" s="1"/>
  <c r="E204" i="12"/>
  <c r="AV206" i="1" s="1"/>
  <c r="D204" i="12"/>
  <c r="AU206" i="1" s="1"/>
  <c r="C204" i="12"/>
  <c r="AT206" i="1" s="1"/>
  <c r="B204" i="12"/>
  <c r="AS206" i="1" s="1"/>
  <c r="I203" i="12"/>
  <c r="AZ205" i="1" s="1"/>
  <c r="H203" i="12"/>
  <c r="AY205" i="1" s="1"/>
  <c r="G203" i="12"/>
  <c r="AX205" i="1" s="1"/>
  <c r="F203" i="12"/>
  <c r="AW205" i="1" s="1"/>
  <c r="E203" i="12"/>
  <c r="AV205" i="1" s="1"/>
  <c r="D203" i="12"/>
  <c r="AU205" i="1" s="1"/>
  <c r="C203" i="12"/>
  <c r="AT205" i="1" s="1"/>
  <c r="B203" i="12"/>
  <c r="AS205" i="1" s="1"/>
  <c r="I202" i="12"/>
  <c r="AZ204" i="1" s="1"/>
  <c r="H202" i="12"/>
  <c r="AY204" i="1" s="1"/>
  <c r="G202" i="12"/>
  <c r="AX204" i="1" s="1"/>
  <c r="F202" i="12"/>
  <c r="AW204" i="1" s="1"/>
  <c r="E202" i="12"/>
  <c r="AV204" i="1" s="1"/>
  <c r="D202" i="12"/>
  <c r="AU204" i="1" s="1"/>
  <c r="C202" i="12"/>
  <c r="AT204" i="1" s="1"/>
  <c r="B202" i="12"/>
  <c r="AS204" i="1" s="1"/>
  <c r="I201" i="12"/>
  <c r="AZ203" i="1" s="1"/>
  <c r="H201" i="12"/>
  <c r="AY203" i="1" s="1"/>
  <c r="G201" i="12"/>
  <c r="AX203" i="1" s="1"/>
  <c r="F201" i="12"/>
  <c r="AW203" i="1" s="1"/>
  <c r="E201" i="12"/>
  <c r="AV203" i="1" s="1"/>
  <c r="D201" i="12"/>
  <c r="AU203" i="1" s="1"/>
  <c r="C201" i="12"/>
  <c r="AT203" i="1" s="1"/>
  <c r="B201" i="12"/>
  <c r="AS203" i="1" s="1"/>
  <c r="I200" i="12"/>
  <c r="AZ202" i="1" s="1"/>
  <c r="H200" i="12"/>
  <c r="AY202" i="1" s="1"/>
  <c r="G200" i="12"/>
  <c r="AX202" i="1" s="1"/>
  <c r="F200" i="12"/>
  <c r="AW202" i="1" s="1"/>
  <c r="E200" i="12"/>
  <c r="AV202" i="1" s="1"/>
  <c r="D200" i="12"/>
  <c r="AU202" i="1" s="1"/>
  <c r="C200" i="12"/>
  <c r="AT202" i="1" s="1"/>
  <c r="B200" i="12"/>
  <c r="AS202" i="1" s="1"/>
  <c r="I199" i="12"/>
  <c r="AZ201" i="1" s="1"/>
  <c r="H199" i="12"/>
  <c r="AY201" i="1" s="1"/>
  <c r="G199" i="12"/>
  <c r="AX201" i="1" s="1"/>
  <c r="F199" i="12"/>
  <c r="AW201" i="1" s="1"/>
  <c r="E199" i="12"/>
  <c r="AV201" i="1" s="1"/>
  <c r="D199" i="12"/>
  <c r="AU201" i="1" s="1"/>
  <c r="C199" i="12"/>
  <c r="AT201" i="1" s="1"/>
  <c r="B199" i="12"/>
  <c r="AS201" i="1" s="1"/>
  <c r="I198" i="12"/>
  <c r="AZ200" i="1" s="1"/>
  <c r="H198" i="12"/>
  <c r="AY200" i="1" s="1"/>
  <c r="G198" i="12"/>
  <c r="AX200" i="1" s="1"/>
  <c r="F198" i="12"/>
  <c r="AW200" i="1" s="1"/>
  <c r="E198" i="12"/>
  <c r="AV200" i="1" s="1"/>
  <c r="D198" i="12"/>
  <c r="AU200" i="1" s="1"/>
  <c r="C198" i="12"/>
  <c r="AT200" i="1" s="1"/>
  <c r="B198" i="12"/>
  <c r="AS200" i="1" s="1"/>
  <c r="I197" i="12"/>
  <c r="AZ199" i="1" s="1"/>
  <c r="H197" i="12"/>
  <c r="AY199" i="1" s="1"/>
  <c r="G197" i="12"/>
  <c r="AX199" i="1" s="1"/>
  <c r="F197" i="12"/>
  <c r="AW199" i="1" s="1"/>
  <c r="E197" i="12"/>
  <c r="AV199" i="1" s="1"/>
  <c r="D197" i="12"/>
  <c r="AU199" i="1" s="1"/>
  <c r="C197" i="12"/>
  <c r="AT199" i="1" s="1"/>
  <c r="B197" i="12"/>
  <c r="AS199" i="1" s="1"/>
  <c r="I196" i="12"/>
  <c r="AZ198" i="1" s="1"/>
  <c r="H196" i="12"/>
  <c r="AY198" i="1" s="1"/>
  <c r="G196" i="12"/>
  <c r="AX198" i="1" s="1"/>
  <c r="F196" i="12"/>
  <c r="AW198" i="1" s="1"/>
  <c r="E196" i="12"/>
  <c r="AV198" i="1" s="1"/>
  <c r="D196" i="12"/>
  <c r="AU198" i="1" s="1"/>
  <c r="C196" i="12"/>
  <c r="AT198" i="1" s="1"/>
  <c r="B196" i="12"/>
  <c r="AS198" i="1" s="1"/>
  <c r="I195" i="12"/>
  <c r="AZ197" i="1" s="1"/>
  <c r="H195" i="12"/>
  <c r="AY197" i="1" s="1"/>
  <c r="G195" i="12"/>
  <c r="AX197" i="1" s="1"/>
  <c r="F195" i="12"/>
  <c r="AW197" i="1" s="1"/>
  <c r="E195" i="12"/>
  <c r="AV197" i="1" s="1"/>
  <c r="D195" i="12"/>
  <c r="AU197" i="1" s="1"/>
  <c r="C195" i="12"/>
  <c r="AT197" i="1" s="1"/>
  <c r="B195" i="12"/>
  <c r="AS197" i="1" s="1"/>
  <c r="I194" i="12"/>
  <c r="AZ196" i="1" s="1"/>
  <c r="H194" i="12"/>
  <c r="AY196" i="1" s="1"/>
  <c r="G194" i="12"/>
  <c r="AX196" i="1" s="1"/>
  <c r="F194" i="12"/>
  <c r="AW196" i="1" s="1"/>
  <c r="E194" i="12"/>
  <c r="AV196" i="1" s="1"/>
  <c r="D194" i="12"/>
  <c r="AU196" i="1" s="1"/>
  <c r="C194" i="12"/>
  <c r="AT196" i="1" s="1"/>
  <c r="B194" i="12"/>
  <c r="AS196" i="1" s="1"/>
  <c r="I193" i="12"/>
  <c r="AZ195" i="1" s="1"/>
  <c r="H193" i="12"/>
  <c r="AY195" i="1" s="1"/>
  <c r="G193" i="12"/>
  <c r="AX195" i="1" s="1"/>
  <c r="F193" i="12"/>
  <c r="AW195" i="1" s="1"/>
  <c r="E193" i="12"/>
  <c r="AV195" i="1" s="1"/>
  <c r="D193" i="12"/>
  <c r="AU195" i="1" s="1"/>
  <c r="C193" i="12"/>
  <c r="AT195" i="1" s="1"/>
  <c r="B193" i="12"/>
  <c r="AS195" i="1" s="1"/>
  <c r="I192" i="12"/>
  <c r="AZ194" i="1" s="1"/>
  <c r="H192" i="12"/>
  <c r="AY194" i="1" s="1"/>
  <c r="G192" i="12"/>
  <c r="AX194" i="1" s="1"/>
  <c r="F192" i="12"/>
  <c r="AW194" i="1" s="1"/>
  <c r="E192" i="12"/>
  <c r="AV194" i="1" s="1"/>
  <c r="D192" i="12"/>
  <c r="AU194" i="1" s="1"/>
  <c r="C192" i="12"/>
  <c r="AT194" i="1" s="1"/>
  <c r="B192" i="12"/>
  <c r="AS194" i="1" s="1"/>
  <c r="I191" i="12"/>
  <c r="AZ193" i="1" s="1"/>
  <c r="H191" i="12"/>
  <c r="AY193" i="1" s="1"/>
  <c r="G191" i="12"/>
  <c r="AX193" i="1" s="1"/>
  <c r="F191" i="12"/>
  <c r="AW193" i="1" s="1"/>
  <c r="E191" i="12"/>
  <c r="AV193" i="1" s="1"/>
  <c r="D191" i="12"/>
  <c r="AU193" i="1" s="1"/>
  <c r="C191" i="12"/>
  <c r="AT193" i="1" s="1"/>
  <c r="B191" i="12"/>
  <c r="AS193" i="1" s="1"/>
  <c r="I190" i="12"/>
  <c r="AZ192" i="1" s="1"/>
  <c r="H190" i="12"/>
  <c r="AY192" i="1" s="1"/>
  <c r="G190" i="12"/>
  <c r="AX192" i="1" s="1"/>
  <c r="F190" i="12"/>
  <c r="AW192" i="1" s="1"/>
  <c r="E190" i="12"/>
  <c r="AV192" i="1" s="1"/>
  <c r="D190" i="12"/>
  <c r="AU192" i="1" s="1"/>
  <c r="C190" i="12"/>
  <c r="AT192" i="1" s="1"/>
  <c r="B190" i="12"/>
  <c r="AS192" i="1" s="1"/>
  <c r="I189" i="12"/>
  <c r="AZ191" i="1" s="1"/>
  <c r="H189" i="12"/>
  <c r="AY191" i="1" s="1"/>
  <c r="G189" i="12"/>
  <c r="AX191" i="1" s="1"/>
  <c r="F189" i="12"/>
  <c r="AW191" i="1" s="1"/>
  <c r="E189" i="12"/>
  <c r="AV191" i="1" s="1"/>
  <c r="D189" i="12"/>
  <c r="AU191" i="1" s="1"/>
  <c r="C189" i="12"/>
  <c r="AT191" i="1" s="1"/>
  <c r="B189" i="12"/>
  <c r="AS191" i="1" s="1"/>
  <c r="I188" i="12"/>
  <c r="AZ190" i="1" s="1"/>
  <c r="H188" i="12"/>
  <c r="AY190" i="1" s="1"/>
  <c r="G188" i="12"/>
  <c r="AX190" i="1" s="1"/>
  <c r="F188" i="12"/>
  <c r="AW190" i="1" s="1"/>
  <c r="E188" i="12"/>
  <c r="AV190" i="1" s="1"/>
  <c r="D188" i="12"/>
  <c r="AU190" i="1" s="1"/>
  <c r="C188" i="12"/>
  <c r="AT190" i="1" s="1"/>
  <c r="B188" i="12"/>
  <c r="AS190" i="1" s="1"/>
  <c r="I187" i="12"/>
  <c r="AZ189" i="1" s="1"/>
  <c r="H187" i="12"/>
  <c r="AY189" i="1" s="1"/>
  <c r="G187" i="12"/>
  <c r="AX189" i="1" s="1"/>
  <c r="F187" i="12"/>
  <c r="AW189" i="1" s="1"/>
  <c r="E187" i="12"/>
  <c r="AV189" i="1" s="1"/>
  <c r="D187" i="12"/>
  <c r="AU189" i="1" s="1"/>
  <c r="C187" i="12"/>
  <c r="AT189" i="1" s="1"/>
  <c r="B187" i="12"/>
  <c r="AS189" i="1" s="1"/>
  <c r="I186" i="12"/>
  <c r="AZ188" i="1" s="1"/>
  <c r="H186" i="12"/>
  <c r="AY188" i="1" s="1"/>
  <c r="G186" i="12"/>
  <c r="AX188" i="1" s="1"/>
  <c r="F186" i="12"/>
  <c r="AW188" i="1" s="1"/>
  <c r="E186" i="12"/>
  <c r="AV188" i="1" s="1"/>
  <c r="D186" i="12"/>
  <c r="AU188" i="1" s="1"/>
  <c r="C186" i="12"/>
  <c r="AT188" i="1" s="1"/>
  <c r="B186" i="12"/>
  <c r="AS188" i="1" s="1"/>
  <c r="I185" i="12"/>
  <c r="AZ187" i="1" s="1"/>
  <c r="H185" i="12"/>
  <c r="AY187" i="1" s="1"/>
  <c r="G185" i="12"/>
  <c r="AX187" i="1" s="1"/>
  <c r="F185" i="12"/>
  <c r="AW187" i="1" s="1"/>
  <c r="E185" i="12"/>
  <c r="AV187" i="1" s="1"/>
  <c r="D185" i="12"/>
  <c r="AU187" i="1" s="1"/>
  <c r="C185" i="12"/>
  <c r="AT187" i="1" s="1"/>
  <c r="B185" i="12"/>
  <c r="AS187" i="1" s="1"/>
  <c r="I184" i="12"/>
  <c r="AZ186" i="1" s="1"/>
  <c r="H184" i="12"/>
  <c r="AY186" i="1" s="1"/>
  <c r="G184" i="12"/>
  <c r="AX186" i="1" s="1"/>
  <c r="F184" i="12"/>
  <c r="AW186" i="1" s="1"/>
  <c r="E184" i="12"/>
  <c r="AV186" i="1" s="1"/>
  <c r="D184" i="12"/>
  <c r="AU186" i="1" s="1"/>
  <c r="C184" i="12"/>
  <c r="AT186" i="1" s="1"/>
  <c r="B184" i="12"/>
  <c r="AS186" i="1" s="1"/>
  <c r="I183" i="12"/>
  <c r="AZ185" i="1" s="1"/>
  <c r="H183" i="12"/>
  <c r="AY185" i="1" s="1"/>
  <c r="G183" i="12"/>
  <c r="AX185" i="1" s="1"/>
  <c r="F183" i="12"/>
  <c r="AW185" i="1" s="1"/>
  <c r="E183" i="12"/>
  <c r="AV185" i="1" s="1"/>
  <c r="D183" i="12"/>
  <c r="AU185" i="1" s="1"/>
  <c r="C183" i="12"/>
  <c r="AT185" i="1" s="1"/>
  <c r="B183" i="12"/>
  <c r="AS185" i="1" s="1"/>
  <c r="I182" i="12"/>
  <c r="AZ184" i="1" s="1"/>
  <c r="H182" i="12"/>
  <c r="AY184" i="1" s="1"/>
  <c r="G182" i="12"/>
  <c r="AX184" i="1" s="1"/>
  <c r="F182" i="12"/>
  <c r="AW184" i="1" s="1"/>
  <c r="E182" i="12"/>
  <c r="AV184" i="1" s="1"/>
  <c r="D182" i="12"/>
  <c r="AU184" i="1" s="1"/>
  <c r="C182" i="12"/>
  <c r="AT184" i="1" s="1"/>
  <c r="B182" i="12"/>
  <c r="AS184" i="1" s="1"/>
  <c r="I181" i="12"/>
  <c r="AZ183" i="1" s="1"/>
  <c r="H181" i="12"/>
  <c r="AY183" i="1" s="1"/>
  <c r="G181" i="12"/>
  <c r="AX183" i="1" s="1"/>
  <c r="F181" i="12"/>
  <c r="AW183" i="1" s="1"/>
  <c r="E181" i="12"/>
  <c r="AV183" i="1" s="1"/>
  <c r="D181" i="12"/>
  <c r="AU183" i="1" s="1"/>
  <c r="C181" i="12"/>
  <c r="AT183" i="1" s="1"/>
  <c r="B181" i="12"/>
  <c r="AS183" i="1" s="1"/>
  <c r="I180" i="12"/>
  <c r="AZ182" i="1" s="1"/>
  <c r="H180" i="12"/>
  <c r="AY182" i="1" s="1"/>
  <c r="G180" i="12"/>
  <c r="AX182" i="1" s="1"/>
  <c r="F180" i="12"/>
  <c r="AW182" i="1" s="1"/>
  <c r="E180" i="12"/>
  <c r="AV182" i="1" s="1"/>
  <c r="D180" i="12"/>
  <c r="AU182" i="1" s="1"/>
  <c r="C180" i="12"/>
  <c r="AT182" i="1" s="1"/>
  <c r="B180" i="12"/>
  <c r="AS182" i="1" s="1"/>
  <c r="I179" i="12"/>
  <c r="AZ181" i="1" s="1"/>
  <c r="H179" i="12"/>
  <c r="AY181" i="1" s="1"/>
  <c r="G179" i="12"/>
  <c r="AX181" i="1" s="1"/>
  <c r="F179" i="12"/>
  <c r="AW181" i="1" s="1"/>
  <c r="E179" i="12"/>
  <c r="AV181" i="1" s="1"/>
  <c r="D179" i="12"/>
  <c r="AU181" i="1" s="1"/>
  <c r="C179" i="12"/>
  <c r="AT181" i="1" s="1"/>
  <c r="B179" i="12"/>
  <c r="AS181" i="1" s="1"/>
  <c r="I178" i="12"/>
  <c r="AZ180" i="1" s="1"/>
  <c r="H178" i="12"/>
  <c r="AY180" i="1" s="1"/>
  <c r="G178" i="12"/>
  <c r="AX180" i="1" s="1"/>
  <c r="F178" i="12"/>
  <c r="AW180" i="1" s="1"/>
  <c r="E178" i="12"/>
  <c r="AV180" i="1" s="1"/>
  <c r="D178" i="12"/>
  <c r="AU180" i="1" s="1"/>
  <c r="C178" i="12"/>
  <c r="AT180" i="1" s="1"/>
  <c r="B178" i="12"/>
  <c r="AS180" i="1" s="1"/>
  <c r="I177" i="12"/>
  <c r="AZ179" i="1" s="1"/>
  <c r="H177" i="12"/>
  <c r="AY179" i="1" s="1"/>
  <c r="G177" i="12"/>
  <c r="AX179" i="1" s="1"/>
  <c r="F177" i="12"/>
  <c r="AW179" i="1" s="1"/>
  <c r="E177" i="12"/>
  <c r="AV179" i="1" s="1"/>
  <c r="D177" i="12"/>
  <c r="AU179" i="1" s="1"/>
  <c r="C177" i="12"/>
  <c r="AT179" i="1" s="1"/>
  <c r="B177" i="12"/>
  <c r="AS179" i="1" s="1"/>
  <c r="I176" i="12"/>
  <c r="AZ178" i="1" s="1"/>
  <c r="H176" i="12"/>
  <c r="AY178" i="1" s="1"/>
  <c r="G176" i="12"/>
  <c r="AX178" i="1" s="1"/>
  <c r="F176" i="12"/>
  <c r="AW178" i="1" s="1"/>
  <c r="E176" i="12"/>
  <c r="AV178" i="1" s="1"/>
  <c r="D176" i="12"/>
  <c r="AU178" i="1" s="1"/>
  <c r="C176" i="12"/>
  <c r="AT178" i="1" s="1"/>
  <c r="B176" i="12"/>
  <c r="AS178" i="1" s="1"/>
  <c r="I175" i="12"/>
  <c r="AZ177" i="1" s="1"/>
  <c r="H175" i="12"/>
  <c r="AY177" i="1" s="1"/>
  <c r="G175" i="12"/>
  <c r="AX177" i="1" s="1"/>
  <c r="F175" i="12"/>
  <c r="AW177" i="1" s="1"/>
  <c r="E175" i="12"/>
  <c r="AV177" i="1" s="1"/>
  <c r="D175" i="12"/>
  <c r="AU177" i="1" s="1"/>
  <c r="C175" i="12"/>
  <c r="AT177" i="1" s="1"/>
  <c r="B175" i="12"/>
  <c r="AS177" i="1" s="1"/>
  <c r="I174" i="12"/>
  <c r="AZ176" i="1" s="1"/>
  <c r="H174" i="12"/>
  <c r="AY176" i="1" s="1"/>
  <c r="G174" i="12"/>
  <c r="AX176" i="1" s="1"/>
  <c r="F174" i="12"/>
  <c r="AW176" i="1" s="1"/>
  <c r="E174" i="12"/>
  <c r="AV176" i="1" s="1"/>
  <c r="D174" i="12"/>
  <c r="AU176" i="1" s="1"/>
  <c r="C174" i="12"/>
  <c r="AT176" i="1" s="1"/>
  <c r="B174" i="12"/>
  <c r="AS176" i="1" s="1"/>
  <c r="I173" i="12"/>
  <c r="AZ175" i="1" s="1"/>
  <c r="H173" i="12"/>
  <c r="AY175" i="1" s="1"/>
  <c r="G173" i="12"/>
  <c r="AX175" i="1" s="1"/>
  <c r="F173" i="12"/>
  <c r="AW175" i="1" s="1"/>
  <c r="E173" i="12"/>
  <c r="AV175" i="1" s="1"/>
  <c r="D173" i="12"/>
  <c r="AU175" i="1" s="1"/>
  <c r="C173" i="12"/>
  <c r="AT175" i="1" s="1"/>
  <c r="B173" i="12"/>
  <c r="AS175" i="1" s="1"/>
  <c r="I172" i="12"/>
  <c r="AZ174" i="1" s="1"/>
  <c r="H172" i="12"/>
  <c r="AY174" i="1" s="1"/>
  <c r="G172" i="12"/>
  <c r="AX174" i="1" s="1"/>
  <c r="F172" i="12"/>
  <c r="AW174" i="1" s="1"/>
  <c r="E172" i="12"/>
  <c r="AV174" i="1" s="1"/>
  <c r="D172" i="12"/>
  <c r="AU174" i="1" s="1"/>
  <c r="C172" i="12"/>
  <c r="AT174" i="1" s="1"/>
  <c r="B172" i="12"/>
  <c r="AS174" i="1" s="1"/>
  <c r="I171" i="12"/>
  <c r="AZ173" i="1" s="1"/>
  <c r="H171" i="12"/>
  <c r="AY173" i="1" s="1"/>
  <c r="G171" i="12"/>
  <c r="AX173" i="1" s="1"/>
  <c r="F171" i="12"/>
  <c r="AW173" i="1" s="1"/>
  <c r="E171" i="12"/>
  <c r="AV173" i="1" s="1"/>
  <c r="D171" i="12"/>
  <c r="AU173" i="1" s="1"/>
  <c r="C171" i="12"/>
  <c r="AT173" i="1" s="1"/>
  <c r="B171" i="12"/>
  <c r="AS173" i="1" s="1"/>
  <c r="I170" i="12"/>
  <c r="AZ172" i="1" s="1"/>
  <c r="H170" i="12"/>
  <c r="AY172" i="1" s="1"/>
  <c r="G170" i="12"/>
  <c r="AX172" i="1" s="1"/>
  <c r="F170" i="12"/>
  <c r="AW172" i="1" s="1"/>
  <c r="E170" i="12"/>
  <c r="AV172" i="1" s="1"/>
  <c r="D170" i="12"/>
  <c r="AU172" i="1" s="1"/>
  <c r="C170" i="12"/>
  <c r="AT172" i="1" s="1"/>
  <c r="B170" i="12"/>
  <c r="AS172" i="1" s="1"/>
  <c r="I169" i="12"/>
  <c r="AZ171" i="1" s="1"/>
  <c r="H169" i="12"/>
  <c r="AY171" i="1" s="1"/>
  <c r="G169" i="12"/>
  <c r="AX171" i="1" s="1"/>
  <c r="F169" i="12"/>
  <c r="AW171" i="1" s="1"/>
  <c r="E169" i="12"/>
  <c r="AV171" i="1" s="1"/>
  <c r="D169" i="12"/>
  <c r="AU171" i="1" s="1"/>
  <c r="C169" i="12"/>
  <c r="AT171" i="1" s="1"/>
  <c r="B169" i="12"/>
  <c r="AS171" i="1" s="1"/>
  <c r="I168" i="12"/>
  <c r="AZ170" i="1" s="1"/>
  <c r="H168" i="12"/>
  <c r="AY170" i="1" s="1"/>
  <c r="G168" i="12"/>
  <c r="AX170" i="1" s="1"/>
  <c r="F168" i="12"/>
  <c r="AW170" i="1" s="1"/>
  <c r="E168" i="12"/>
  <c r="AV170" i="1" s="1"/>
  <c r="D168" i="12"/>
  <c r="AU170" i="1" s="1"/>
  <c r="C168" i="12"/>
  <c r="AT170" i="1" s="1"/>
  <c r="B168" i="12"/>
  <c r="AS170" i="1" s="1"/>
  <c r="I167" i="12"/>
  <c r="AZ169" i="1" s="1"/>
  <c r="H167" i="12"/>
  <c r="AY169" i="1" s="1"/>
  <c r="G167" i="12"/>
  <c r="AX169" i="1" s="1"/>
  <c r="F167" i="12"/>
  <c r="AW169" i="1" s="1"/>
  <c r="E167" i="12"/>
  <c r="AV169" i="1" s="1"/>
  <c r="D167" i="12"/>
  <c r="AU169" i="1" s="1"/>
  <c r="C167" i="12"/>
  <c r="AT169" i="1" s="1"/>
  <c r="B167" i="12"/>
  <c r="AS169" i="1" s="1"/>
  <c r="I166" i="12"/>
  <c r="AZ168" i="1" s="1"/>
  <c r="H166" i="12"/>
  <c r="AY168" i="1" s="1"/>
  <c r="G166" i="12"/>
  <c r="AX168" i="1" s="1"/>
  <c r="F166" i="12"/>
  <c r="AW168" i="1" s="1"/>
  <c r="E166" i="12"/>
  <c r="AV168" i="1" s="1"/>
  <c r="D166" i="12"/>
  <c r="AU168" i="1" s="1"/>
  <c r="C166" i="12"/>
  <c r="AT168" i="1" s="1"/>
  <c r="B166" i="12"/>
  <c r="AS168" i="1" s="1"/>
  <c r="I165" i="12"/>
  <c r="AZ167" i="1" s="1"/>
  <c r="H165" i="12"/>
  <c r="AY167" i="1" s="1"/>
  <c r="G165" i="12"/>
  <c r="AX167" i="1" s="1"/>
  <c r="F165" i="12"/>
  <c r="AW167" i="1" s="1"/>
  <c r="E165" i="12"/>
  <c r="AV167" i="1" s="1"/>
  <c r="D165" i="12"/>
  <c r="AU167" i="1" s="1"/>
  <c r="C165" i="12"/>
  <c r="AT167" i="1" s="1"/>
  <c r="B165" i="12"/>
  <c r="AS167" i="1" s="1"/>
  <c r="I164" i="12"/>
  <c r="AZ166" i="1" s="1"/>
  <c r="H164" i="12"/>
  <c r="AY166" i="1" s="1"/>
  <c r="G164" i="12"/>
  <c r="AX166" i="1" s="1"/>
  <c r="F164" i="12"/>
  <c r="AW166" i="1" s="1"/>
  <c r="E164" i="12"/>
  <c r="AV166" i="1" s="1"/>
  <c r="D164" i="12"/>
  <c r="AU166" i="1" s="1"/>
  <c r="C164" i="12"/>
  <c r="AT166" i="1" s="1"/>
  <c r="B164" i="12"/>
  <c r="AS166" i="1" s="1"/>
  <c r="I163" i="12"/>
  <c r="AZ165" i="1" s="1"/>
  <c r="H163" i="12"/>
  <c r="AY165" i="1" s="1"/>
  <c r="G163" i="12"/>
  <c r="AX165" i="1" s="1"/>
  <c r="F163" i="12"/>
  <c r="AW165" i="1" s="1"/>
  <c r="E163" i="12"/>
  <c r="AV165" i="1" s="1"/>
  <c r="D163" i="12"/>
  <c r="AU165" i="1" s="1"/>
  <c r="C163" i="12"/>
  <c r="AT165" i="1" s="1"/>
  <c r="B163" i="12"/>
  <c r="AS165" i="1" s="1"/>
  <c r="I162" i="12"/>
  <c r="AZ164" i="1" s="1"/>
  <c r="H162" i="12"/>
  <c r="AY164" i="1" s="1"/>
  <c r="G162" i="12"/>
  <c r="AX164" i="1" s="1"/>
  <c r="F162" i="12"/>
  <c r="AW164" i="1" s="1"/>
  <c r="E162" i="12"/>
  <c r="AV164" i="1" s="1"/>
  <c r="D162" i="12"/>
  <c r="AU164" i="1" s="1"/>
  <c r="C162" i="12"/>
  <c r="AT164" i="1" s="1"/>
  <c r="B162" i="12"/>
  <c r="AS164" i="1" s="1"/>
  <c r="I161" i="12"/>
  <c r="AZ163" i="1" s="1"/>
  <c r="H161" i="12"/>
  <c r="AY163" i="1" s="1"/>
  <c r="G161" i="12"/>
  <c r="AX163" i="1" s="1"/>
  <c r="F161" i="12"/>
  <c r="AW163" i="1" s="1"/>
  <c r="E161" i="12"/>
  <c r="AV163" i="1" s="1"/>
  <c r="D161" i="12"/>
  <c r="AU163" i="1" s="1"/>
  <c r="C161" i="12"/>
  <c r="AT163" i="1" s="1"/>
  <c r="B161" i="12"/>
  <c r="AS163" i="1" s="1"/>
  <c r="I160" i="12"/>
  <c r="AZ162" i="1" s="1"/>
  <c r="H160" i="12"/>
  <c r="AY162" i="1" s="1"/>
  <c r="G160" i="12"/>
  <c r="AX162" i="1" s="1"/>
  <c r="F160" i="12"/>
  <c r="AW162" i="1" s="1"/>
  <c r="E160" i="12"/>
  <c r="AV162" i="1" s="1"/>
  <c r="D160" i="12"/>
  <c r="AU162" i="1" s="1"/>
  <c r="C160" i="12"/>
  <c r="AT162" i="1" s="1"/>
  <c r="B160" i="12"/>
  <c r="AS162" i="1" s="1"/>
  <c r="I159" i="12"/>
  <c r="AZ161" i="1" s="1"/>
  <c r="H159" i="12"/>
  <c r="AY161" i="1" s="1"/>
  <c r="G159" i="12"/>
  <c r="AX161" i="1" s="1"/>
  <c r="F159" i="12"/>
  <c r="AW161" i="1" s="1"/>
  <c r="E159" i="12"/>
  <c r="AV161" i="1" s="1"/>
  <c r="D159" i="12"/>
  <c r="AU161" i="1" s="1"/>
  <c r="C159" i="12"/>
  <c r="AT161" i="1" s="1"/>
  <c r="B159" i="12"/>
  <c r="AS161" i="1" s="1"/>
  <c r="I158" i="12"/>
  <c r="AZ160" i="1" s="1"/>
  <c r="H158" i="12"/>
  <c r="AY160" i="1" s="1"/>
  <c r="G158" i="12"/>
  <c r="AX160" i="1" s="1"/>
  <c r="F158" i="12"/>
  <c r="AW160" i="1" s="1"/>
  <c r="E158" i="12"/>
  <c r="AV160" i="1" s="1"/>
  <c r="D158" i="12"/>
  <c r="AU160" i="1" s="1"/>
  <c r="C158" i="12"/>
  <c r="AT160" i="1" s="1"/>
  <c r="B158" i="12"/>
  <c r="AS160" i="1" s="1"/>
  <c r="I157" i="12"/>
  <c r="AZ159" i="1" s="1"/>
  <c r="H157" i="12"/>
  <c r="AY159" i="1" s="1"/>
  <c r="G157" i="12"/>
  <c r="AX159" i="1" s="1"/>
  <c r="F157" i="12"/>
  <c r="AW159" i="1" s="1"/>
  <c r="E157" i="12"/>
  <c r="AV159" i="1" s="1"/>
  <c r="D157" i="12"/>
  <c r="AU159" i="1" s="1"/>
  <c r="C157" i="12"/>
  <c r="AT159" i="1" s="1"/>
  <c r="B157" i="12"/>
  <c r="AS159" i="1" s="1"/>
  <c r="I156" i="12"/>
  <c r="AZ158" i="1" s="1"/>
  <c r="H156" i="12"/>
  <c r="AY158" i="1" s="1"/>
  <c r="G156" i="12"/>
  <c r="AX158" i="1" s="1"/>
  <c r="F156" i="12"/>
  <c r="AW158" i="1" s="1"/>
  <c r="E156" i="12"/>
  <c r="AV158" i="1" s="1"/>
  <c r="D156" i="12"/>
  <c r="AU158" i="1" s="1"/>
  <c r="C156" i="12"/>
  <c r="AT158" i="1" s="1"/>
  <c r="B156" i="12"/>
  <c r="AS158" i="1" s="1"/>
  <c r="I155" i="12"/>
  <c r="AZ157" i="1" s="1"/>
  <c r="H155" i="12"/>
  <c r="AY157" i="1" s="1"/>
  <c r="G155" i="12"/>
  <c r="AX157" i="1" s="1"/>
  <c r="F155" i="12"/>
  <c r="AW157" i="1" s="1"/>
  <c r="E155" i="12"/>
  <c r="AV157" i="1" s="1"/>
  <c r="D155" i="12"/>
  <c r="AU157" i="1" s="1"/>
  <c r="C155" i="12"/>
  <c r="AT157" i="1" s="1"/>
  <c r="B155" i="12"/>
  <c r="AS157" i="1" s="1"/>
  <c r="I154" i="12"/>
  <c r="AZ156" i="1" s="1"/>
  <c r="H154" i="12"/>
  <c r="AY156" i="1" s="1"/>
  <c r="G154" i="12"/>
  <c r="AX156" i="1" s="1"/>
  <c r="F154" i="12"/>
  <c r="AW156" i="1" s="1"/>
  <c r="E154" i="12"/>
  <c r="AV156" i="1" s="1"/>
  <c r="D154" i="12"/>
  <c r="AU156" i="1" s="1"/>
  <c r="C154" i="12"/>
  <c r="AT156" i="1" s="1"/>
  <c r="B154" i="12"/>
  <c r="AS156" i="1" s="1"/>
  <c r="I153" i="12"/>
  <c r="AZ155" i="1" s="1"/>
  <c r="H153" i="12"/>
  <c r="AY155" i="1" s="1"/>
  <c r="G153" i="12"/>
  <c r="AX155" i="1" s="1"/>
  <c r="F153" i="12"/>
  <c r="AW155" i="1" s="1"/>
  <c r="E153" i="12"/>
  <c r="AV155" i="1" s="1"/>
  <c r="D153" i="12"/>
  <c r="AU155" i="1" s="1"/>
  <c r="C153" i="12"/>
  <c r="AT155" i="1" s="1"/>
  <c r="B153" i="12"/>
  <c r="AS155" i="1" s="1"/>
  <c r="I152" i="12"/>
  <c r="AZ154" i="1" s="1"/>
  <c r="H152" i="12"/>
  <c r="AY154" i="1" s="1"/>
  <c r="G152" i="12"/>
  <c r="AX154" i="1" s="1"/>
  <c r="F152" i="12"/>
  <c r="AW154" i="1" s="1"/>
  <c r="E152" i="12"/>
  <c r="AV154" i="1" s="1"/>
  <c r="D152" i="12"/>
  <c r="AU154" i="1" s="1"/>
  <c r="C152" i="12"/>
  <c r="AT154" i="1" s="1"/>
  <c r="B152" i="12"/>
  <c r="AS154" i="1" s="1"/>
  <c r="I151" i="12"/>
  <c r="AZ153" i="1" s="1"/>
  <c r="H151" i="12"/>
  <c r="AY153" i="1" s="1"/>
  <c r="G151" i="12"/>
  <c r="AX153" i="1" s="1"/>
  <c r="F151" i="12"/>
  <c r="AW153" i="1" s="1"/>
  <c r="E151" i="12"/>
  <c r="AV153" i="1" s="1"/>
  <c r="D151" i="12"/>
  <c r="AU153" i="1" s="1"/>
  <c r="C151" i="12"/>
  <c r="AT153" i="1" s="1"/>
  <c r="B151" i="12"/>
  <c r="AS153" i="1" s="1"/>
  <c r="I150" i="12"/>
  <c r="AZ152" i="1" s="1"/>
  <c r="H150" i="12"/>
  <c r="AY152" i="1" s="1"/>
  <c r="G150" i="12"/>
  <c r="AX152" i="1" s="1"/>
  <c r="F150" i="12"/>
  <c r="AW152" i="1" s="1"/>
  <c r="E150" i="12"/>
  <c r="AV152" i="1" s="1"/>
  <c r="D150" i="12"/>
  <c r="AU152" i="1" s="1"/>
  <c r="C150" i="12"/>
  <c r="AT152" i="1" s="1"/>
  <c r="B150" i="12"/>
  <c r="AS152" i="1" s="1"/>
  <c r="I149" i="12"/>
  <c r="AZ151" i="1" s="1"/>
  <c r="H149" i="12"/>
  <c r="AY151" i="1" s="1"/>
  <c r="G149" i="12"/>
  <c r="AX151" i="1" s="1"/>
  <c r="F149" i="12"/>
  <c r="AW151" i="1" s="1"/>
  <c r="E149" i="12"/>
  <c r="AV151" i="1" s="1"/>
  <c r="D149" i="12"/>
  <c r="AU151" i="1" s="1"/>
  <c r="C149" i="12"/>
  <c r="AT151" i="1" s="1"/>
  <c r="B149" i="12"/>
  <c r="AS151" i="1" s="1"/>
  <c r="I148" i="12"/>
  <c r="AZ150" i="1" s="1"/>
  <c r="H148" i="12"/>
  <c r="AY150" i="1" s="1"/>
  <c r="G148" i="12"/>
  <c r="AX150" i="1" s="1"/>
  <c r="F148" i="12"/>
  <c r="AW150" i="1" s="1"/>
  <c r="E148" i="12"/>
  <c r="AV150" i="1" s="1"/>
  <c r="D148" i="12"/>
  <c r="AU150" i="1" s="1"/>
  <c r="C148" i="12"/>
  <c r="AT150" i="1" s="1"/>
  <c r="B148" i="12"/>
  <c r="AS150" i="1" s="1"/>
  <c r="I147" i="12"/>
  <c r="AZ149" i="1" s="1"/>
  <c r="H147" i="12"/>
  <c r="AY149" i="1" s="1"/>
  <c r="G147" i="12"/>
  <c r="AX149" i="1" s="1"/>
  <c r="F147" i="12"/>
  <c r="AW149" i="1" s="1"/>
  <c r="E147" i="12"/>
  <c r="AV149" i="1" s="1"/>
  <c r="D147" i="12"/>
  <c r="AU149" i="1" s="1"/>
  <c r="C147" i="12"/>
  <c r="AT149" i="1" s="1"/>
  <c r="B147" i="12"/>
  <c r="AS149" i="1" s="1"/>
  <c r="I146" i="12"/>
  <c r="AZ148" i="1" s="1"/>
  <c r="H146" i="12"/>
  <c r="AY148" i="1" s="1"/>
  <c r="G146" i="12"/>
  <c r="AX148" i="1" s="1"/>
  <c r="F146" i="12"/>
  <c r="AW148" i="1" s="1"/>
  <c r="E146" i="12"/>
  <c r="AV148" i="1" s="1"/>
  <c r="D146" i="12"/>
  <c r="AU148" i="1" s="1"/>
  <c r="C146" i="12"/>
  <c r="AT148" i="1" s="1"/>
  <c r="B146" i="12"/>
  <c r="AS148" i="1" s="1"/>
  <c r="I145" i="12"/>
  <c r="AZ147" i="1" s="1"/>
  <c r="H145" i="12"/>
  <c r="AY147" i="1" s="1"/>
  <c r="G145" i="12"/>
  <c r="AX147" i="1" s="1"/>
  <c r="F145" i="12"/>
  <c r="AW147" i="1" s="1"/>
  <c r="E145" i="12"/>
  <c r="AV147" i="1" s="1"/>
  <c r="D145" i="12"/>
  <c r="AU147" i="1" s="1"/>
  <c r="C145" i="12"/>
  <c r="AT147" i="1" s="1"/>
  <c r="B145" i="12"/>
  <c r="AS147" i="1" s="1"/>
  <c r="I144" i="12"/>
  <c r="AZ146" i="1" s="1"/>
  <c r="H144" i="12"/>
  <c r="AY146" i="1" s="1"/>
  <c r="G144" i="12"/>
  <c r="AX146" i="1" s="1"/>
  <c r="F144" i="12"/>
  <c r="AW146" i="1" s="1"/>
  <c r="E144" i="12"/>
  <c r="AV146" i="1" s="1"/>
  <c r="D144" i="12"/>
  <c r="AU146" i="1" s="1"/>
  <c r="C144" i="12"/>
  <c r="AT146" i="1" s="1"/>
  <c r="B144" i="12"/>
  <c r="AS146" i="1" s="1"/>
  <c r="I143" i="12"/>
  <c r="AZ145" i="1" s="1"/>
  <c r="H143" i="12"/>
  <c r="AY145" i="1" s="1"/>
  <c r="G143" i="12"/>
  <c r="AX145" i="1" s="1"/>
  <c r="F143" i="12"/>
  <c r="AW145" i="1" s="1"/>
  <c r="E143" i="12"/>
  <c r="AV145" i="1" s="1"/>
  <c r="D143" i="12"/>
  <c r="AU145" i="1" s="1"/>
  <c r="C143" i="12"/>
  <c r="AT145" i="1" s="1"/>
  <c r="B143" i="12"/>
  <c r="AS145" i="1" s="1"/>
  <c r="I142" i="12"/>
  <c r="AZ144" i="1" s="1"/>
  <c r="H142" i="12"/>
  <c r="AY144" i="1" s="1"/>
  <c r="G142" i="12"/>
  <c r="AX144" i="1" s="1"/>
  <c r="F142" i="12"/>
  <c r="AW144" i="1" s="1"/>
  <c r="E142" i="12"/>
  <c r="AV144" i="1" s="1"/>
  <c r="D142" i="12"/>
  <c r="AU144" i="1" s="1"/>
  <c r="C142" i="12"/>
  <c r="AT144" i="1" s="1"/>
  <c r="B142" i="12"/>
  <c r="AS144" i="1" s="1"/>
  <c r="I141" i="12"/>
  <c r="AZ143" i="1" s="1"/>
  <c r="H141" i="12"/>
  <c r="AY143" i="1" s="1"/>
  <c r="G141" i="12"/>
  <c r="AX143" i="1" s="1"/>
  <c r="F141" i="12"/>
  <c r="AW143" i="1" s="1"/>
  <c r="E141" i="12"/>
  <c r="AV143" i="1" s="1"/>
  <c r="D141" i="12"/>
  <c r="AU143" i="1" s="1"/>
  <c r="C141" i="12"/>
  <c r="AT143" i="1" s="1"/>
  <c r="B141" i="12"/>
  <c r="AS143" i="1" s="1"/>
  <c r="I140" i="12"/>
  <c r="AZ142" i="1" s="1"/>
  <c r="H140" i="12"/>
  <c r="AY142" i="1" s="1"/>
  <c r="G140" i="12"/>
  <c r="AX142" i="1" s="1"/>
  <c r="F140" i="12"/>
  <c r="AW142" i="1" s="1"/>
  <c r="E140" i="12"/>
  <c r="AV142" i="1" s="1"/>
  <c r="D140" i="12"/>
  <c r="AU142" i="1" s="1"/>
  <c r="C140" i="12"/>
  <c r="AT142" i="1" s="1"/>
  <c r="B140" i="12"/>
  <c r="AS142" i="1" s="1"/>
  <c r="I139" i="12"/>
  <c r="AZ141" i="1" s="1"/>
  <c r="H139" i="12"/>
  <c r="AY141" i="1" s="1"/>
  <c r="G139" i="12"/>
  <c r="AX141" i="1" s="1"/>
  <c r="F139" i="12"/>
  <c r="AW141" i="1" s="1"/>
  <c r="E139" i="12"/>
  <c r="AV141" i="1" s="1"/>
  <c r="D139" i="12"/>
  <c r="AU141" i="1" s="1"/>
  <c r="C139" i="12"/>
  <c r="AT141" i="1" s="1"/>
  <c r="B139" i="12"/>
  <c r="AS141" i="1" s="1"/>
  <c r="I138" i="12"/>
  <c r="AZ140" i="1" s="1"/>
  <c r="H138" i="12"/>
  <c r="AY140" i="1" s="1"/>
  <c r="G138" i="12"/>
  <c r="AX140" i="1" s="1"/>
  <c r="F138" i="12"/>
  <c r="AW140" i="1" s="1"/>
  <c r="E138" i="12"/>
  <c r="AV140" i="1" s="1"/>
  <c r="D138" i="12"/>
  <c r="AU140" i="1" s="1"/>
  <c r="C138" i="12"/>
  <c r="AT140" i="1" s="1"/>
  <c r="B138" i="12"/>
  <c r="AS140" i="1" s="1"/>
  <c r="I137" i="12"/>
  <c r="AZ139" i="1" s="1"/>
  <c r="H137" i="12"/>
  <c r="AY139" i="1" s="1"/>
  <c r="G137" i="12"/>
  <c r="AX139" i="1" s="1"/>
  <c r="F137" i="12"/>
  <c r="AW139" i="1" s="1"/>
  <c r="E137" i="12"/>
  <c r="AV139" i="1" s="1"/>
  <c r="D137" i="12"/>
  <c r="AU139" i="1" s="1"/>
  <c r="C137" i="12"/>
  <c r="AT139" i="1" s="1"/>
  <c r="B137" i="12"/>
  <c r="AS139" i="1" s="1"/>
  <c r="I136" i="12"/>
  <c r="AZ138" i="1" s="1"/>
  <c r="H136" i="12"/>
  <c r="AY138" i="1" s="1"/>
  <c r="G136" i="12"/>
  <c r="AX138" i="1" s="1"/>
  <c r="F136" i="12"/>
  <c r="AW138" i="1" s="1"/>
  <c r="E136" i="12"/>
  <c r="AV138" i="1" s="1"/>
  <c r="D136" i="12"/>
  <c r="AU138" i="1" s="1"/>
  <c r="C136" i="12"/>
  <c r="AT138" i="1" s="1"/>
  <c r="B136" i="12"/>
  <c r="AS138" i="1" s="1"/>
  <c r="I135" i="12"/>
  <c r="AZ137" i="1" s="1"/>
  <c r="H135" i="12"/>
  <c r="AY137" i="1" s="1"/>
  <c r="G135" i="12"/>
  <c r="AX137" i="1" s="1"/>
  <c r="F135" i="12"/>
  <c r="AW137" i="1" s="1"/>
  <c r="E135" i="12"/>
  <c r="AV137" i="1" s="1"/>
  <c r="D135" i="12"/>
  <c r="AU137" i="1" s="1"/>
  <c r="C135" i="12"/>
  <c r="AT137" i="1" s="1"/>
  <c r="B135" i="12"/>
  <c r="AS137" i="1" s="1"/>
  <c r="I134" i="12"/>
  <c r="AZ136" i="1" s="1"/>
  <c r="H134" i="12"/>
  <c r="AY136" i="1" s="1"/>
  <c r="G134" i="12"/>
  <c r="AX136" i="1" s="1"/>
  <c r="F134" i="12"/>
  <c r="AW136" i="1" s="1"/>
  <c r="E134" i="12"/>
  <c r="AV136" i="1" s="1"/>
  <c r="D134" i="12"/>
  <c r="AU136" i="1" s="1"/>
  <c r="C134" i="12"/>
  <c r="AT136" i="1" s="1"/>
  <c r="B134" i="12"/>
  <c r="AS136" i="1" s="1"/>
  <c r="I133" i="12"/>
  <c r="AZ135" i="1" s="1"/>
  <c r="H133" i="12"/>
  <c r="AY135" i="1" s="1"/>
  <c r="G133" i="12"/>
  <c r="AX135" i="1" s="1"/>
  <c r="F133" i="12"/>
  <c r="AW135" i="1" s="1"/>
  <c r="E133" i="12"/>
  <c r="AV135" i="1" s="1"/>
  <c r="D133" i="12"/>
  <c r="AU135" i="1" s="1"/>
  <c r="C133" i="12"/>
  <c r="AT135" i="1" s="1"/>
  <c r="B133" i="12"/>
  <c r="AS135" i="1" s="1"/>
  <c r="I132" i="12"/>
  <c r="AZ134" i="1" s="1"/>
  <c r="H132" i="12"/>
  <c r="AY134" i="1" s="1"/>
  <c r="G132" i="12"/>
  <c r="AX134" i="1" s="1"/>
  <c r="F132" i="12"/>
  <c r="AW134" i="1" s="1"/>
  <c r="E132" i="12"/>
  <c r="AV134" i="1" s="1"/>
  <c r="D132" i="12"/>
  <c r="AU134" i="1" s="1"/>
  <c r="C132" i="12"/>
  <c r="AT134" i="1" s="1"/>
  <c r="B132" i="12"/>
  <c r="AS134" i="1" s="1"/>
  <c r="I131" i="12"/>
  <c r="AZ133" i="1" s="1"/>
  <c r="H131" i="12"/>
  <c r="AY133" i="1" s="1"/>
  <c r="G131" i="12"/>
  <c r="AX133" i="1" s="1"/>
  <c r="F131" i="12"/>
  <c r="AW133" i="1" s="1"/>
  <c r="E131" i="12"/>
  <c r="AV133" i="1" s="1"/>
  <c r="D131" i="12"/>
  <c r="AU133" i="1" s="1"/>
  <c r="C131" i="12"/>
  <c r="AT133" i="1" s="1"/>
  <c r="B131" i="12"/>
  <c r="AS133" i="1" s="1"/>
  <c r="I130" i="12"/>
  <c r="AZ132" i="1" s="1"/>
  <c r="H130" i="12"/>
  <c r="AY132" i="1" s="1"/>
  <c r="G130" i="12"/>
  <c r="AX132" i="1" s="1"/>
  <c r="F130" i="12"/>
  <c r="AW132" i="1" s="1"/>
  <c r="E130" i="12"/>
  <c r="AV132" i="1" s="1"/>
  <c r="D130" i="12"/>
  <c r="AU132" i="1" s="1"/>
  <c r="C130" i="12"/>
  <c r="AT132" i="1" s="1"/>
  <c r="B130" i="12"/>
  <c r="AS132" i="1" s="1"/>
  <c r="I129" i="12"/>
  <c r="AZ131" i="1" s="1"/>
  <c r="H129" i="12"/>
  <c r="AY131" i="1" s="1"/>
  <c r="G129" i="12"/>
  <c r="AX131" i="1" s="1"/>
  <c r="F129" i="12"/>
  <c r="AW131" i="1" s="1"/>
  <c r="E129" i="12"/>
  <c r="AV131" i="1" s="1"/>
  <c r="D129" i="12"/>
  <c r="AU131" i="1" s="1"/>
  <c r="C129" i="12"/>
  <c r="AT131" i="1" s="1"/>
  <c r="B129" i="12"/>
  <c r="AS131" i="1" s="1"/>
  <c r="I128" i="12"/>
  <c r="AZ130" i="1" s="1"/>
  <c r="H128" i="12"/>
  <c r="AY130" i="1" s="1"/>
  <c r="G128" i="12"/>
  <c r="AX130" i="1" s="1"/>
  <c r="F128" i="12"/>
  <c r="AW130" i="1" s="1"/>
  <c r="E128" i="12"/>
  <c r="AV130" i="1" s="1"/>
  <c r="D128" i="12"/>
  <c r="AU130" i="1" s="1"/>
  <c r="C128" i="12"/>
  <c r="AT130" i="1" s="1"/>
  <c r="B128" i="12"/>
  <c r="AS130" i="1" s="1"/>
  <c r="I127" i="12"/>
  <c r="AZ129" i="1" s="1"/>
  <c r="H127" i="12"/>
  <c r="AY129" i="1" s="1"/>
  <c r="G127" i="12"/>
  <c r="AX129" i="1" s="1"/>
  <c r="F127" i="12"/>
  <c r="AW129" i="1" s="1"/>
  <c r="E127" i="12"/>
  <c r="AV129" i="1" s="1"/>
  <c r="D127" i="12"/>
  <c r="AU129" i="1" s="1"/>
  <c r="C127" i="12"/>
  <c r="AT129" i="1" s="1"/>
  <c r="B127" i="12"/>
  <c r="AS129" i="1" s="1"/>
  <c r="I126" i="12"/>
  <c r="AZ128" i="1" s="1"/>
  <c r="H126" i="12"/>
  <c r="AY128" i="1" s="1"/>
  <c r="G126" i="12"/>
  <c r="AX128" i="1" s="1"/>
  <c r="F126" i="12"/>
  <c r="AW128" i="1" s="1"/>
  <c r="E126" i="12"/>
  <c r="AV128" i="1" s="1"/>
  <c r="D126" i="12"/>
  <c r="AU128" i="1" s="1"/>
  <c r="C126" i="12"/>
  <c r="AT128" i="1" s="1"/>
  <c r="B126" i="12"/>
  <c r="AS128" i="1" s="1"/>
  <c r="I125" i="12"/>
  <c r="AZ127" i="1" s="1"/>
  <c r="H125" i="12"/>
  <c r="AY127" i="1" s="1"/>
  <c r="G125" i="12"/>
  <c r="AX127" i="1" s="1"/>
  <c r="F125" i="12"/>
  <c r="AW127" i="1" s="1"/>
  <c r="E125" i="12"/>
  <c r="AV127" i="1" s="1"/>
  <c r="D125" i="12"/>
  <c r="AU127" i="1" s="1"/>
  <c r="C125" i="12"/>
  <c r="AT127" i="1" s="1"/>
  <c r="B125" i="12"/>
  <c r="AS127" i="1" s="1"/>
  <c r="I124" i="12"/>
  <c r="AZ126" i="1" s="1"/>
  <c r="H124" i="12"/>
  <c r="AY126" i="1" s="1"/>
  <c r="G124" i="12"/>
  <c r="AX126" i="1" s="1"/>
  <c r="F124" i="12"/>
  <c r="AW126" i="1" s="1"/>
  <c r="E124" i="12"/>
  <c r="AV126" i="1" s="1"/>
  <c r="D124" i="12"/>
  <c r="AU126" i="1" s="1"/>
  <c r="C124" i="12"/>
  <c r="AT126" i="1" s="1"/>
  <c r="B124" i="12"/>
  <c r="AS126" i="1" s="1"/>
  <c r="I123" i="12"/>
  <c r="AZ125" i="1" s="1"/>
  <c r="H123" i="12"/>
  <c r="AY125" i="1" s="1"/>
  <c r="G123" i="12"/>
  <c r="AX125" i="1" s="1"/>
  <c r="F123" i="12"/>
  <c r="AW125" i="1" s="1"/>
  <c r="E123" i="12"/>
  <c r="AV125" i="1" s="1"/>
  <c r="D123" i="12"/>
  <c r="AU125" i="1" s="1"/>
  <c r="C123" i="12"/>
  <c r="AT125" i="1" s="1"/>
  <c r="B123" i="12"/>
  <c r="AS125" i="1" s="1"/>
  <c r="I122" i="12"/>
  <c r="AZ124" i="1" s="1"/>
  <c r="H122" i="12"/>
  <c r="AY124" i="1" s="1"/>
  <c r="G122" i="12"/>
  <c r="AX124" i="1" s="1"/>
  <c r="F122" i="12"/>
  <c r="AW124" i="1" s="1"/>
  <c r="E122" i="12"/>
  <c r="AV124" i="1" s="1"/>
  <c r="D122" i="12"/>
  <c r="AU124" i="1" s="1"/>
  <c r="C122" i="12"/>
  <c r="AT124" i="1" s="1"/>
  <c r="B122" i="12"/>
  <c r="AS124" i="1" s="1"/>
  <c r="I121" i="12"/>
  <c r="AZ123" i="1" s="1"/>
  <c r="H121" i="12"/>
  <c r="AY123" i="1" s="1"/>
  <c r="G121" i="12"/>
  <c r="AX123" i="1" s="1"/>
  <c r="F121" i="12"/>
  <c r="AW123" i="1" s="1"/>
  <c r="E121" i="12"/>
  <c r="AV123" i="1" s="1"/>
  <c r="D121" i="12"/>
  <c r="AU123" i="1" s="1"/>
  <c r="C121" i="12"/>
  <c r="AT123" i="1" s="1"/>
  <c r="B121" i="12"/>
  <c r="AS123" i="1" s="1"/>
  <c r="I120" i="12"/>
  <c r="AZ122" i="1" s="1"/>
  <c r="H120" i="12"/>
  <c r="AY122" i="1" s="1"/>
  <c r="G120" i="12"/>
  <c r="AX122" i="1" s="1"/>
  <c r="F120" i="12"/>
  <c r="AW122" i="1" s="1"/>
  <c r="E120" i="12"/>
  <c r="AV122" i="1" s="1"/>
  <c r="D120" i="12"/>
  <c r="AU122" i="1" s="1"/>
  <c r="C120" i="12"/>
  <c r="AT122" i="1" s="1"/>
  <c r="B120" i="12"/>
  <c r="AS122" i="1" s="1"/>
  <c r="I119" i="12"/>
  <c r="AZ121" i="1" s="1"/>
  <c r="H119" i="12"/>
  <c r="AY121" i="1" s="1"/>
  <c r="G119" i="12"/>
  <c r="AX121" i="1" s="1"/>
  <c r="F119" i="12"/>
  <c r="AW121" i="1" s="1"/>
  <c r="E119" i="12"/>
  <c r="AV121" i="1" s="1"/>
  <c r="D119" i="12"/>
  <c r="AU121" i="1" s="1"/>
  <c r="C119" i="12"/>
  <c r="AT121" i="1" s="1"/>
  <c r="B119" i="12"/>
  <c r="AS121" i="1" s="1"/>
  <c r="I118" i="12"/>
  <c r="AZ120" i="1" s="1"/>
  <c r="H118" i="12"/>
  <c r="AY120" i="1" s="1"/>
  <c r="G118" i="12"/>
  <c r="AX120" i="1" s="1"/>
  <c r="F118" i="12"/>
  <c r="AW120" i="1" s="1"/>
  <c r="E118" i="12"/>
  <c r="AV120" i="1" s="1"/>
  <c r="D118" i="12"/>
  <c r="AU120" i="1" s="1"/>
  <c r="C118" i="12"/>
  <c r="AT120" i="1" s="1"/>
  <c r="B118" i="12"/>
  <c r="AS120" i="1" s="1"/>
  <c r="I117" i="12"/>
  <c r="AZ119" i="1" s="1"/>
  <c r="H117" i="12"/>
  <c r="AY119" i="1" s="1"/>
  <c r="G117" i="12"/>
  <c r="AX119" i="1" s="1"/>
  <c r="F117" i="12"/>
  <c r="AW119" i="1" s="1"/>
  <c r="E117" i="12"/>
  <c r="AV119" i="1" s="1"/>
  <c r="D117" i="12"/>
  <c r="AU119" i="1" s="1"/>
  <c r="C117" i="12"/>
  <c r="AT119" i="1" s="1"/>
  <c r="B117" i="12"/>
  <c r="AS119" i="1" s="1"/>
  <c r="I116" i="12"/>
  <c r="AZ118" i="1" s="1"/>
  <c r="H116" i="12"/>
  <c r="AY118" i="1" s="1"/>
  <c r="G116" i="12"/>
  <c r="AX118" i="1" s="1"/>
  <c r="F116" i="12"/>
  <c r="AW118" i="1" s="1"/>
  <c r="E116" i="12"/>
  <c r="AV118" i="1" s="1"/>
  <c r="D116" i="12"/>
  <c r="AU118" i="1" s="1"/>
  <c r="C116" i="12"/>
  <c r="AT118" i="1" s="1"/>
  <c r="B116" i="12"/>
  <c r="AS118" i="1" s="1"/>
  <c r="I115" i="12"/>
  <c r="AZ117" i="1" s="1"/>
  <c r="H115" i="12"/>
  <c r="AY117" i="1" s="1"/>
  <c r="G115" i="12"/>
  <c r="AX117" i="1" s="1"/>
  <c r="F115" i="12"/>
  <c r="AW117" i="1" s="1"/>
  <c r="E115" i="12"/>
  <c r="AV117" i="1" s="1"/>
  <c r="D115" i="12"/>
  <c r="AU117" i="1" s="1"/>
  <c r="C115" i="12"/>
  <c r="AT117" i="1" s="1"/>
  <c r="B115" i="12"/>
  <c r="AS117" i="1" s="1"/>
  <c r="I114" i="12"/>
  <c r="AZ116" i="1" s="1"/>
  <c r="H114" i="12"/>
  <c r="AY116" i="1" s="1"/>
  <c r="G114" i="12"/>
  <c r="AX116" i="1" s="1"/>
  <c r="F114" i="12"/>
  <c r="AW116" i="1" s="1"/>
  <c r="E114" i="12"/>
  <c r="AV116" i="1" s="1"/>
  <c r="D114" i="12"/>
  <c r="AU116" i="1" s="1"/>
  <c r="C114" i="12"/>
  <c r="AT116" i="1" s="1"/>
  <c r="B114" i="12"/>
  <c r="AS116" i="1" s="1"/>
  <c r="I113" i="12"/>
  <c r="AZ115" i="1" s="1"/>
  <c r="H113" i="12"/>
  <c r="AY115" i="1" s="1"/>
  <c r="G113" i="12"/>
  <c r="AX115" i="1" s="1"/>
  <c r="F113" i="12"/>
  <c r="AW115" i="1" s="1"/>
  <c r="E113" i="12"/>
  <c r="AV115" i="1" s="1"/>
  <c r="D113" i="12"/>
  <c r="AU115" i="1" s="1"/>
  <c r="C113" i="12"/>
  <c r="AT115" i="1" s="1"/>
  <c r="B113" i="12"/>
  <c r="AS115" i="1" s="1"/>
  <c r="I112" i="12"/>
  <c r="AZ114" i="1" s="1"/>
  <c r="H112" i="12"/>
  <c r="AY114" i="1" s="1"/>
  <c r="G112" i="12"/>
  <c r="AX114" i="1" s="1"/>
  <c r="F112" i="12"/>
  <c r="AW114" i="1" s="1"/>
  <c r="E112" i="12"/>
  <c r="AV114" i="1" s="1"/>
  <c r="D112" i="12"/>
  <c r="AU114" i="1" s="1"/>
  <c r="C112" i="12"/>
  <c r="AT114" i="1" s="1"/>
  <c r="B112" i="12"/>
  <c r="AS114" i="1" s="1"/>
  <c r="I111" i="12"/>
  <c r="AZ113" i="1" s="1"/>
  <c r="H111" i="12"/>
  <c r="AY113" i="1" s="1"/>
  <c r="G111" i="12"/>
  <c r="AX113" i="1" s="1"/>
  <c r="F111" i="12"/>
  <c r="AW113" i="1" s="1"/>
  <c r="E111" i="12"/>
  <c r="AV113" i="1" s="1"/>
  <c r="D111" i="12"/>
  <c r="AU113" i="1" s="1"/>
  <c r="C111" i="12"/>
  <c r="AT113" i="1" s="1"/>
  <c r="B111" i="12"/>
  <c r="AS113" i="1" s="1"/>
  <c r="I110" i="12"/>
  <c r="AZ112" i="1" s="1"/>
  <c r="H110" i="12"/>
  <c r="AY112" i="1" s="1"/>
  <c r="G110" i="12"/>
  <c r="AX112" i="1" s="1"/>
  <c r="F110" i="12"/>
  <c r="AW112" i="1" s="1"/>
  <c r="E110" i="12"/>
  <c r="AV112" i="1" s="1"/>
  <c r="D110" i="12"/>
  <c r="AU112" i="1" s="1"/>
  <c r="C110" i="12"/>
  <c r="AT112" i="1" s="1"/>
  <c r="B110" i="12"/>
  <c r="AS112" i="1" s="1"/>
  <c r="I109" i="12"/>
  <c r="AZ111" i="1" s="1"/>
  <c r="H109" i="12"/>
  <c r="AY111" i="1" s="1"/>
  <c r="G109" i="12"/>
  <c r="AX111" i="1" s="1"/>
  <c r="F109" i="12"/>
  <c r="AW111" i="1" s="1"/>
  <c r="E109" i="12"/>
  <c r="AV111" i="1" s="1"/>
  <c r="D109" i="12"/>
  <c r="AU111" i="1" s="1"/>
  <c r="C109" i="12"/>
  <c r="AT111" i="1" s="1"/>
  <c r="B109" i="12"/>
  <c r="AS111" i="1" s="1"/>
  <c r="I108" i="12"/>
  <c r="AZ110" i="1" s="1"/>
  <c r="H108" i="12"/>
  <c r="AY110" i="1" s="1"/>
  <c r="G108" i="12"/>
  <c r="AX110" i="1" s="1"/>
  <c r="F108" i="12"/>
  <c r="AW110" i="1" s="1"/>
  <c r="E108" i="12"/>
  <c r="AV110" i="1" s="1"/>
  <c r="D108" i="12"/>
  <c r="AU110" i="1" s="1"/>
  <c r="C108" i="12"/>
  <c r="AT110" i="1" s="1"/>
  <c r="B108" i="12"/>
  <c r="AS110" i="1" s="1"/>
  <c r="I107" i="12"/>
  <c r="AZ109" i="1" s="1"/>
  <c r="H107" i="12"/>
  <c r="AY109" i="1" s="1"/>
  <c r="G107" i="12"/>
  <c r="AX109" i="1" s="1"/>
  <c r="F107" i="12"/>
  <c r="AW109" i="1" s="1"/>
  <c r="E107" i="12"/>
  <c r="AV109" i="1" s="1"/>
  <c r="D107" i="12"/>
  <c r="AU109" i="1" s="1"/>
  <c r="C107" i="12"/>
  <c r="AT109" i="1" s="1"/>
  <c r="B107" i="12"/>
  <c r="AS109" i="1" s="1"/>
  <c r="I106" i="12"/>
  <c r="AZ108" i="1" s="1"/>
  <c r="H106" i="12"/>
  <c r="AY108" i="1" s="1"/>
  <c r="G106" i="12"/>
  <c r="AX108" i="1" s="1"/>
  <c r="F106" i="12"/>
  <c r="AW108" i="1" s="1"/>
  <c r="E106" i="12"/>
  <c r="AV108" i="1" s="1"/>
  <c r="D106" i="12"/>
  <c r="AU108" i="1" s="1"/>
  <c r="C106" i="12"/>
  <c r="AT108" i="1" s="1"/>
  <c r="B106" i="12"/>
  <c r="AS108" i="1" s="1"/>
  <c r="I105" i="12"/>
  <c r="AZ107" i="1" s="1"/>
  <c r="H105" i="12"/>
  <c r="AY107" i="1" s="1"/>
  <c r="G105" i="12"/>
  <c r="AX107" i="1" s="1"/>
  <c r="F105" i="12"/>
  <c r="AW107" i="1" s="1"/>
  <c r="E105" i="12"/>
  <c r="AV107" i="1" s="1"/>
  <c r="D105" i="12"/>
  <c r="AU107" i="1" s="1"/>
  <c r="C105" i="12"/>
  <c r="AT107" i="1" s="1"/>
  <c r="B105" i="12"/>
  <c r="AS107" i="1" s="1"/>
  <c r="I104" i="12"/>
  <c r="AZ106" i="1" s="1"/>
  <c r="H104" i="12"/>
  <c r="AY106" i="1" s="1"/>
  <c r="G104" i="12"/>
  <c r="AX106" i="1" s="1"/>
  <c r="F104" i="12"/>
  <c r="AW106" i="1" s="1"/>
  <c r="E104" i="12"/>
  <c r="AV106" i="1" s="1"/>
  <c r="D104" i="12"/>
  <c r="AU106" i="1" s="1"/>
  <c r="C104" i="12"/>
  <c r="AT106" i="1" s="1"/>
  <c r="B104" i="12"/>
  <c r="AS106" i="1" s="1"/>
  <c r="I103" i="12"/>
  <c r="AZ105" i="1" s="1"/>
  <c r="H103" i="12"/>
  <c r="AY105" i="1" s="1"/>
  <c r="G103" i="12"/>
  <c r="AX105" i="1" s="1"/>
  <c r="F103" i="12"/>
  <c r="AW105" i="1" s="1"/>
  <c r="E103" i="12"/>
  <c r="AV105" i="1" s="1"/>
  <c r="D103" i="12"/>
  <c r="AU105" i="1" s="1"/>
  <c r="C103" i="12"/>
  <c r="AT105" i="1" s="1"/>
  <c r="B103" i="12"/>
  <c r="AS105" i="1" s="1"/>
  <c r="I102" i="12"/>
  <c r="AZ104" i="1" s="1"/>
  <c r="H102" i="12"/>
  <c r="AY104" i="1" s="1"/>
  <c r="G102" i="12"/>
  <c r="AX104" i="1" s="1"/>
  <c r="F102" i="12"/>
  <c r="AW104" i="1" s="1"/>
  <c r="E102" i="12"/>
  <c r="AV104" i="1" s="1"/>
  <c r="D102" i="12"/>
  <c r="AU104" i="1" s="1"/>
  <c r="C102" i="12"/>
  <c r="AT104" i="1" s="1"/>
  <c r="B102" i="12"/>
  <c r="AS104" i="1" s="1"/>
  <c r="I101" i="12"/>
  <c r="AZ103" i="1" s="1"/>
  <c r="H101" i="12"/>
  <c r="AY103" i="1" s="1"/>
  <c r="G101" i="12"/>
  <c r="AX103" i="1" s="1"/>
  <c r="F101" i="12"/>
  <c r="AW103" i="1" s="1"/>
  <c r="E101" i="12"/>
  <c r="AV103" i="1" s="1"/>
  <c r="D101" i="12"/>
  <c r="AU103" i="1" s="1"/>
  <c r="C101" i="12"/>
  <c r="AT103" i="1" s="1"/>
  <c r="B101" i="12"/>
  <c r="AS103" i="1" s="1"/>
  <c r="I100" i="12"/>
  <c r="AZ102" i="1" s="1"/>
  <c r="H100" i="12"/>
  <c r="AY102" i="1" s="1"/>
  <c r="G100" i="12"/>
  <c r="AX102" i="1" s="1"/>
  <c r="F100" i="12"/>
  <c r="AW102" i="1" s="1"/>
  <c r="E100" i="12"/>
  <c r="AV102" i="1" s="1"/>
  <c r="D100" i="12"/>
  <c r="AU102" i="1" s="1"/>
  <c r="C100" i="12"/>
  <c r="AT102" i="1" s="1"/>
  <c r="B100" i="12"/>
  <c r="AS102" i="1" s="1"/>
  <c r="I99" i="12"/>
  <c r="AZ101" i="1" s="1"/>
  <c r="H99" i="12"/>
  <c r="AY101" i="1" s="1"/>
  <c r="G99" i="12"/>
  <c r="AX101" i="1" s="1"/>
  <c r="F99" i="12"/>
  <c r="AW101" i="1" s="1"/>
  <c r="E99" i="12"/>
  <c r="AV101" i="1" s="1"/>
  <c r="D99" i="12"/>
  <c r="AU101" i="1" s="1"/>
  <c r="C99" i="12"/>
  <c r="AT101" i="1" s="1"/>
  <c r="B99" i="12"/>
  <c r="AS101" i="1" s="1"/>
  <c r="I98" i="12"/>
  <c r="AZ100" i="1" s="1"/>
  <c r="H98" i="12"/>
  <c r="AY100" i="1" s="1"/>
  <c r="G98" i="12"/>
  <c r="AX100" i="1" s="1"/>
  <c r="F98" i="12"/>
  <c r="AW100" i="1" s="1"/>
  <c r="E98" i="12"/>
  <c r="AV100" i="1" s="1"/>
  <c r="D98" i="12"/>
  <c r="AU100" i="1" s="1"/>
  <c r="C98" i="12"/>
  <c r="AT100" i="1" s="1"/>
  <c r="B98" i="12"/>
  <c r="AS100" i="1" s="1"/>
  <c r="I97" i="12"/>
  <c r="AZ99" i="1" s="1"/>
  <c r="H97" i="12"/>
  <c r="AY99" i="1" s="1"/>
  <c r="G97" i="12"/>
  <c r="AX99" i="1" s="1"/>
  <c r="F97" i="12"/>
  <c r="AW99" i="1" s="1"/>
  <c r="E97" i="12"/>
  <c r="AV99" i="1" s="1"/>
  <c r="D97" i="12"/>
  <c r="AU99" i="1" s="1"/>
  <c r="C97" i="12"/>
  <c r="AT99" i="1" s="1"/>
  <c r="B97" i="12"/>
  <c r="AS99" i="1" s="1"/>
  <c r="I96" i="12"/>
  <c r="AZ98" i="1" s="1"/>
  <c r="H96" i="12"/>
  <c r="AY98" i="1" s="1"/>
  <c r="G96" i="12"/>
  <c r="AX98" i="1" s="1"/>
  <c r="F96" i="12"/>
  <c r="AW98" i="1" s="1"/>
  <c r="E96" i="12"/>
  <c r="AV98" i="1" s="1"/>
  <c r="D96" i="12"/>
  <c r="AU98" i="1" s="1"/>
  <c r="C96" i="12"/>
  <c r="AT98" i="1" s="1"/>
  <c r="B96" i="12"/>
  <c r="AS98" i="1" s="1"/>
  <c r="I95" i="12"/>
  <c r="AZ97" i="1" s="1"/>
  <c r="H95" i="12"/>
  <c r="AY97" i="1" s="1"/>
  <c r="G95" i="12"/>
  <c r="AX97" i="1" s="1"/>
  <c r="F95" i="12"/>
  <c r="AW97" i="1" s="1"/>
  <c r="E95" i="12"/>
  <c r="AV97" i="1" s="1"/>
  <c r="D95" i="12"/>
  <c r="AU97" i="1" s="1"/>
  <c r="C95" i="12"/>
  <c r="AT97" i="1" s="1"/>
  <c r="B95" i="12"/>
  <c r="AS97" i="1" s="1"/>
  <c r="I94" i="12"/>
  <c r="AZ96" i="1" s="1"/>
  <c r="H94" i="12"/>
  <c r="AY96" i="1" s="1"/>
  <c r="G94" i="12"/>
  <c r="AX96" i="1" s="1"/>
  <c r="F94" i="12"/>
  <c r="AW96" i="1" s="1"/>
  <c r="E94" i="12"/>
  <c r="AV96" i="1" s="1"/>
  <c r="D94" i="12"/>
  <c r="AU96" i="1" s="1"/>
  <c r="C94" i="12"/>
  <c r="AT96" i="1" s="1"/>
  <c r="B94" i="12"/>
  <c r="AS96" i="1" s="1"/>
  <c r="I93" i="12"/>
  <c r="AZ95" i="1" s="1"/>
  <c r="H93" i="12"/>
  <c r="AY95" i="1" s="1"/>
  <c r="G93" i="12"/>
  <c r="AX95" i="1" s="1"/>
  <c r="F93" i="12"/>
  <c r="AW95" i="1" s="1"/>
  <c r="E93" i="12"/>
  <c r="AV95" i="1" s="1"/>
  <c r="D93" i="12"/>
  <c r="AU95" i="1" s="1"/>
  <c r="C93" i="12"/>
  <c r="AT95" i="1" s="1"/>
  <c r="B93" i="12"/>
  <c r="AS95" i="1" s="1"/>
  <c r="I92" i="12"/>
  <c r="AZ94" i="1" s="1"/>
  <c r="H92" i="12"/>
  <c r="AY94" i="1" s="1"/>
  <c r="G92" i="12"/>
  <c r="AX94" i="1" s="1"/>
  <c r="F92" i="12"/>
  <c r="AW94" i="1" s="1"/>
  <c r="E92" i="12"/>
  <c r="AV94" i="1" s="1"/>
  <c r="D92" i="12"/>
  <c r="AU94" i="1" s="1"/>
  <c r="C92" i="12"/>
  <c r="AT94" i="1" s="1"/>
  <c r="B92" i="12"/>
  <c r="AS94" i="1" s="1"/>
  <c r="I91" i="12"/>
  <c r="AZ93" i="1" s="1"/>
  <c r="H91" i="12"/>
  <c r="AY93" i="1" s="1"/>
  <c r="G91" i="12"/>
  <c r="AX93" i="1" s="1"/>
  <c r="F91" i="12"/>
  <c r="AW93" i="1" s="1"/>
  <c r="E91" i="12"/>
  <c r="AV93" i="1" s="1"/>
  <c r="D91" i="12"/>
  <c r="AU93" i="1" s="1"/>
  <c r="C91" i="12"/>
  <c r="AT93" i="1" s="1"/>
  <c r="B91" i="12"/>
  <c r="AS93" i="1" s="1"/>
  <c r="I90" i="12"/>
  <c r="AZ92" i="1" s="1"/>
  <c r="H90" i="12"/>
  <c r="AY92" i="1" s="1"/>
  <c r="G90" i="12"/>
  <c r="AX92" i="1" s="1"/>
  <c r="F90" i="12"/>
  <c r="AW92" i="1" s="1"/>
  <c r="E90" i="12"/>
  <c r="AV92" i="1" s="1"/>
  <c r="D90" i="12"/>
  <c r="AU92" i="1" s="1"/>
  <c r="C90" i="12"/>
  <c r="AT92" i="1" s="1"/>
  <c r="B90" i="12"/>
  <c r="AS92" i="1" s="1"/>
  <c r="I89" i="12"/>
  <c r="AZ91" i="1" s="1"/>
  <c r="H89" i="12"/>
  <c r="AY91" i="1" s="1"/>
  <c r="G89" i="12"/>
  <c r="AX91" i="1" s="1"/>
  <c r="F89" i="12"/>
  <c r="AW91" i="1" s="1"/>
  <c r="E89" i="12"/>
  <c r="AV91" i="1" s="1"/>
  <c r="D89" i="12"/>
  <c r="AU91" i="1" s="1"/>
  <c r="C89" i="12"/>
  <c r="AT91" i="1" s="1"/>
  <c r="B89" i="12"/>
  <c r="AS91" i="1" s="1"/>
  <c r="I88" i="12"/>
  <c r="AZ90" i="1" s="1"/>
  <c r="H88" i="12"/>
  <c r="AY90" i="1" s="1"/>
  <c r="G88" i="12"/>
  <c r="AX90" i="1" s="1"/>
  <c r="F88" i="12"/>
  <c r="AW90" i="1" s="1"/>
  <c r="E88" i="12"/>
  <c r="AV90" i="1" s="1"/>
  <c r="D88" i="12"/>
  <c r="AU90" i="1" s="1"/>
  <c r="C88" i="12"/>
  <c r="AT90" i="1" s="1"/>
  <c r="B88" i="12"/>
  <c r="AS90" i="1" s="1"/>
  <c r="I87" i="12"/>
  <c r="AZ89" i="1" s="1"/>
  <c r="H87" i="12"/>
  <c r="AY89" i="1" s="1"/>
  <c r="G87" i="12"/>
  <c r="AX89" i="1" s="1"/>
  <c r="F87" i="12"/>
  <c r="AW89" i="1" s="1"/>
  <c r="E87" i="12"/>
  <c r="AV89" i="1" s="1"/>
  <c r="D87" i="12"/>
  <c r="AU89" i="1" s="1"/>
  <c r="C87" i="12"/>
  <c r="AT89" i="1" s="1"/>
  <c r="B87" i="12"/>
  <c r="AS89" i="1" s="1"/>
  <c r="I86" i="12"/>
  <c r="AZ88" i="1" s="1"/>
  <c r="H86" i="12"/>
  <c r="AY88" i="1" s="1"/>
  <c r="G86" i="12"/>
  <c r="AX88" i="1" s="1"/>
  <c r="F86" i="12"/>
  <c r="AW88" i="1" s="1"/>
  <c r="E86" i="12"/>
  <c r="AV88" i="1" s="1"/>
  <c r="D86" i="12"/>
  <c r="AU88" i="1" s="1"/>
  <c r="C86" i="12"/>
  <c r="AT88" i="1" s="1"/>
  <c r="B86" i="12"/>
  <c r="AS88" i="1" s="1"/>
  <c r="I85" i="12"/>
  <c r="AZ87" i="1" s="1"/>
  <c r="H85" i="12"/>
  <c r="AY87" i="1" s="1"/>
  <c r="G85" i="12"/>
  <c r="AX87" i="1" s="1"/>
  <c r="F85" i="12"/>
  <c r="AW87" i="1" s="1"/>
  <c r="E85" i="12"/>
  <c r="AV87" i="1" s="1"/>
  <c r="D85" i="12"/>
  <c r="AU87" i="1" s="1"/>
  <c r="C85" i="12"/>
  <c r="AT87" i="1" s="1"/>
  <c r="B85" i="12"/>
  <c r="AS87" i="1" s="1"/>
  <c r="I84" i="12"/>
  <c r="AZ86" i="1" s="1"/>
  <c r="H84" i="12"/>
  <c r="AY86" i="1" s="1"/>
  <c r="G84" i="12"/>
  <c r="AX86" i="1" s="1"/>
  <c r="F84" i="12"/>
  <c r="AW86" i="1" s="1"/>
  <c r="E84" i="12"/>
  <c r="AV86" i="1" s="1"/>
  <c r="D84" i="12"/>
  <c r="AU86" i="1" s="1"/>
  <c r="C84" i="12"/>
  <c r="AT86" i="1" s="1"/>
  <c r="B84" i="12"/>
  <c r="AS86" i="1" s="1"/>
  <c r="I83" i="12"/>
  <c r="AZ85" i="1" s="1"/>
  <c r="H83" i="12"/>
  <c r="AY85" i="1" s="1"/>
  <c r="G83" i="12"/>
  <c r="AX85" i="1" s="1"/>
  <c r="F83" i="12"/>
  <c r="AW85" i="1" s="1"/>
  <c r="E83" i="12"/>
  <c r="AV85" i="1" s="1"/>
  <c r="D83" i="12"/>
  <c r="AU85" i="1" s="1"/>
  <c r="C83" i="12"/>
  <c r="AT85" i="1" s="1"/>
  <c r="B83" i="12"/>
  <c r="AS85" i="1" s="1"/>
  <c r="I82" i="12"/>
  <c r="AZ84" i="1" s="1"/>
  <c r="H82" i="12"/>
  <c r="AY84" i="1" s="1"/>
  <c r="G82" i="12"/>
  <c r="AX84" i="1" s="1"/>
  <c r="F82" i="12"/>
  <c r="AW84" i="1" s="1"/>
  <c r="E82" i="12"/>
  <c r="AV84" i="1" s="1"/>
  <c r="D82" i="12"/>
  <c r="AU84" i="1" s="1"/>
  <c r="C82" i="12"/>
  <c r="AT84" i="1" s="1"/>
  <c r="B82" i="12"/>
  <c r="AS84" i="1" s="1"/>
  <c r="I81" i="12"/>
  <c r="AZ83" i="1" s="1"/>
  <c r="H81" i="12"/>
  <c r="AY83" i="1" s="1"/>
  <c r="G81" i="12"/>
  <c r="AX83" i="1" s="1"/>
  <c r="F81" i="12"/>
  <c r="AW83" i="1" s="1"/>
  <c r="E81" i="12"/>
  <c r="AV83" i="1" s="1"/>
  <c r="D81" i="12"/>
  <c r="AU83" i="1" s="1"/>
  <c r="C81" i="12"/>
  <c r="AT83" i="1" s="1"/>
  <c r="B81" i="12"/>
  <c r="AS83" i="1" s="1"/>
  <c r="I80" i="12"/>
  <c r="AZ82" i="1" s="1"/>
  <c r="H80" i="12"/>
  <c r="AY82" i="1" s="1"/>
  <c r="G80" i="12"/>
  <c r="AX82" i="1" s="1"/>
  <c r="F80" i="12"/>
  <c r="AW82" i="1" s="1"/>
  <c r="E80" i="12"/>
  <c r="AV82" i="1" s="1"/>
  <c r="D80" i="12"/>
  <c r="AU82" i="1" s="1"/>
  <c r="C80" i="12"/>
  <c r="AT82" i="1" s="1"/>
  <c r="B80" i="12"/>
  <c r="AS82" i="1" s="1"/>
  <c r="I79" i="12"/>
  <c r="AZ81" i="1" s="1"/>
  <c r="H79" i="12"/>
  <c r="AY81" i="1" s="1"/>
  <c r="G79" i="12"/>
  <c r="AX81" i="1" s="1"/>
  <c r="F79" i="12"/>
  <c r="AW81" i="1" s="1"/>
  <c r="E79" i="12"/>
  <c r="AV81" i="1" s="1"/>
  <c r="D79" i="12"/>
  <c r="AU81" i="1" s="1"/>
  <c r="C79" i="12"/>
  <c r="AT81" i="1" s="1"/>
  <c r="B79" i="12"/>
  <c r="AS81" i="1" s="1"/>
  <c r="I78" i="12"/>
  <c r="AZ80" i="1" s="1"/>
  <c r="H78" i="12"/>
  <c r="AY80" i="1" s="1"/>
  <c r="G78" i="12"/>
  <c r="AX80" i="1" s="1"/>
  <c r="F78" i="12"/>
  <c r="AW80" i="1" s="1"/>
  <c r="E78" i="12"/>
  <c r="AV80" i="1" s="1"/>
  <c r="D78" i="12"/>
  <c r="AU80" i="1" s="1"/>
  <c r="C78" i="12"/>
  <c r="AT80" i="1" s="1"/>
  <c r="B78" i="12"/>
  <c r="AS80" i="1" s="1"/>
  <c r="I77" i="12"/>
  <c r="AZ79" i="1" s="1"/>
  <c r="H77" i="12"/>
  <c r="AY79" i="1" s="1"/>
  <c r="G77" i="12"/>
  <c r="AX79" i="1" s="1"/>
  <c r="F77" i="12"/>
  <c r="AW79" i="1" s="1"/>
  <c r="E77" i="12"/>
  <c r="AV79" i="1" s="1"/>
  <c r="D77" i="12"/>
  <c r="AU79" i="1" s="1"/>
  <c r="C77" i="12"/>
  <c r="AT79" i="1" s="1"/>
  <c r="B77" i="12"/>
  <c r="AS79" i="1" s="1"/>
  <c r="I76" i="12"/>
  <c r="AZ78" i="1" s="1"/>
  <c r="H76" i="12"/>
  <c r="AY78" i="1" s="1"/>
  <c r="G76" i="12"/>
  <c r="AX78" i="1" s="1"/>
  <c r="F76" i="12"/>
  <c r="AW78" i="1" s="1"/>
  <c r="E76" i="12"/>
  <c r="AV78" i="1" s="1"/>
  <c r="D76" i="12"/>
  <c r="AU78" i="1" s="1"/>
  <c r="C76" i="12"/>
  <c r="AT78" i="1" s="1"/>
  <c r="B76" i="12"/>
  <c r="AS78" i="1" s="1"/>
  <c r="I75" i="12"/>
  <c r="AZ77" i="1" s="1"/>
  <c r="H75" i="12"/>
  <c r="AY77" i="1" s="1"/>
  <c r="G75" i="12"/>
  <c r="AX77" i="1" s="1"/>
  <c r="F75" i="12"/>
  <c r="AW77" i="1" s="1"/>
  <c r="E75" i="12"/>
  <c r="AV77" i="1" s="1"/>
  <c r="D75" i="12"/>
  <c r="AU77" i="1" s="1"/>
  <c r="C75" i="12"/>
  <c r="AT77" i="1" s="1"/>
  <c r="B75" i="12"/>
  <c r="AS77" i="1" s="1"/>
  <c r="I74" i="12"/>
  <c r="AZ76" i="1" s="1"/>
  <c r="H74" i="12"/>
  <c r="AY76" i="1" s="1"/>
  <c r="G74" i="12"/>
  <c r="AX76" i="1" s="1"/>
  <c r="F74" i="12"/>
  <c r="AW76" i="1" s="1"/>
  <c r="E74" i="12"/>
  <c r="AV76" i="1" s="1"/>
  <c r="D74" i="12"/>
  <c r="AU76" i="1" s="1"/>
  <c r="C74" i="12"/>
  <c r="AT76" i="1" s="1"/>
  <c r="B74" i="12"/>
  <c r="AS76" i="1" s="1"/>
  <c r="I73" i="12"/>
  <c r="AZ75" i="1" s="1"/>
  <c r="H73" i="12"/>
  <c r="AY75" i="1" s="1"/>
  <c r="G73" i="12"/>
  <c r="AX75" i="1" s="1"/>
  <c r="F73" i="12"/>
  <c r="AW75" i="1" s="1"/>
  <c r="E73" i="12"/>
  <c r="AV75" i="1" s="1"/>
  <c r="D73" i="12"/>
  <c r="AU75" i="1" s="1"/>
  <c r="C73" i="12"/>
  <c r="AT75" i="1" s="1"/>
  <c r="B73" i="12"/>
  <c r="AS75" i="1" s="1"/>
  <c r="I72" i="12"/>
  <c r="AZ74" i="1" s="1"/>
  <c r="H72" i="12"/>
  <c r="AY74" i="1" s="1"/>
  <c r="G72" i="12"/>
  <c r="AX74" i="1" s="1"/>
  <c r="F72" i="12"/>
  <c r="AW74" i="1" s="1"/>
  <c r="E72" i="12"/>
  <c r="AV74" i="1" s="1"/>
  <c r="D72" i="12"/>
  <c r="AU74" i="1" s="1"/>
  <c r="C72" i="12"/>
  <c r="AT74" i="1" s="1"/>
  <c r="B72" i="12"/>
  <c r="AS74" i="1" s="1"/>
  <c r="I71" i="12"/>
  <c r="AZ73" i="1" s="1"/>
  <c r="H71" i="12"/>
  <c r="AY73" i="1" s="1"/>
  <c r="G71" i="12"/>
  <c r="AX73" i="1" s="1"/>
  <c r="F71" i="12"/>
  <c r="AW73" i="1" s="1"/>
  <c r="E71" i="12"/>
  <c r="AV73" i="1" s="1"/>
  <c r="D71" i="12"/>
  <c r="AU73" i="1" s="1"/>
  <c r="C71" i="12"/>
  <c r="AT73" i="1" s="1"/>
  <c r="B71" i="12"/>
  <c r="AS73" i="1" s="1"/>
  <c r="I70" i="12"/>
  <c r="AZ72" i="1" s="1"/>
  <c r="H70" i="12"/>
  <c r="AY72" i="1" s="1"/>
  <c r="G70" i="12"/>
  <c r="AX72" i="1" s="1"/>
  <c r="F70" i="12"/>
  <c r="AW72" i="1" s="1"/>
  <c r="E70" i="12"/>
  <c r="AV72" i="1" s="1"/>
  <c r="D70" i="12"/>
  <c r="AU72" i="1" s="1"/>
  <c r="C70" i="12"/>
  <c r="AT72" i="1" s="1"/>
  <c r="B70" i="12"/>
  <c r="AS72" i="1" s="1"/>
  <c r="I69" i="12"/>
  <c r="AZ71" i="1" s="1"/>
  <c r="H69" i="12"/>
  <c r="AY71" i="1" s="1"/>
  <c r="G69" i="12"/>
  <c r="AX71" i="1" s="1"/>
  <c r="F69" i="12"/>
  <c r="AW71" i="1" s="1"/>
  <c r="E69" i="12"/>
  <c r="AV71" i="1" s="1"/>
  <c r="D69" i="12"/>
  <c r="AU71" i="1" s="1"/>
  <c r="C69" i="12"/>
  <c r="AT71" i="1" s="1"/>
  <c r="B69" i="12"/>
  <c r="AS71" i="1" s="1"/>
  <c r="I68" i="12"/>
  <c r="AZ70" i="1" s="1"/>
  <c r="H68" i="12"/>
  <c r="AY70" i="1" s="1"/>
  <c r="G68" i="12"/>
  <c r="AX70" i="1" s="1"/>
  <c r="F68" i="12"/>
  <c r="AW70" i="1" s="1"/>
  <c r="E68" i="12"/>
  <c r="AV70" i="1" s="1"/>
  <c r="D68" i="12"/>
  <c r="AU70" i="1" s="1"/>
  <c r="C68" i="12"/>
  <c r="AT70" i="1" s="1"/>
  <c r="B68" i="12"/>
  <c r="AS70" i="1" s="1"/>
  <c r="I67" i="12"/>
  <c r="AZ69" i="1" s="1"/>
  <c r="H67" i="12"/>
  <c r="AY69" i="1" s="1"/>
  <c r="G67" i="12"/>
  <c r="AX69" i="1" s="1"/>
  <c r="F67" i="12"/>
  <c r="AW69" i="1" s="1"/>
  <c r="E67" i="12"/>
  <c r="AV69" i="1" s="1"/>
  <c r="D67" i="12"/>
  <c r="AU69" i="1" s="1"/>
  <c r="C67" i="12"/>
  <c r="AT69" i="1" s="1"/>
  <c r="B67" i="12"/>
  <c r="AS69" i="1" s="1"/>
  <c r="I66" i="12"/>
  <c r="AZ68" i="1" s="1"/>
  <c r="H66" i="12"/>
  <c r="AY68" i="1" s="1"/>
  <c r="G66" i="12"/>
  <c r="AX68" i="1" s="1"/>
  <c r="F66" i="12"/>
  <c r="AW68" i="1" s="1"/>
  <c r="E66" i="12"/>
  <c r="AV68" i="1" s="1"/>
  <c r="D66" i="12"/>
  <c r="AU68" i="1" s="1"/>
  <c r="C66" i="12"/>
  <c r="AT68" i="1" s="1"/>
  <c r="B66" i="12"/>
  <c r="AS68" i="1" s="1"/>
  <c r="I65" i="12"/>
  <c r="AZ67" i="1" s="1"/>
  <c r="H65" i="12"/>
  <c r="AY67" i="1" s="1"/>
  <c r="G65" i="12"/>
  <c r="AX67" i="1" s="1"/>
  <c r="F65" i="12"/>
  <c r="AW67" i="1" s="1"/>
  <c r="E65" i="12"/>
  <c r="AV67" i="1" s="1"/>
  <c r="D65" i="12"/>
  <c r="AU67" i="1" s="1"/>
  <c r="C65" i="12"/>
  <c r="AT67" i="1" s="1"/>
  <c r="B65" i="12"/>
  <c r="AS67" i="1" s="1"/>
  <c r="I64" i="12"/>
  <c r="AZ66" i="1" s="1"/>
  <c r="H64" i="12"/>
  <c r="AY66" i="1" s="1"/>
  <c r="G64" i="12"/>
  <c r="AX66" i="1" s="1"/>
  <c r="F64" i="12"/>
  <c r="AW66" i="1" s="1"/>
  <c r="E64" i="12"/>
  <c r="AV66" i="1" s="1"/>
  <c r="D64" i="12"/>
  <c r="AU66" i="1" s="1"/>
  <c r="C64" i="12"/>
  <c r="AT66" i="1" s="1"/>
  <c r="B64" i="12"/>
  <c r="AS66" i="1" s="1"/>
  <c r="I63" i="12"/>
  <c r="AZ65" i="1" s="1"/>
  <c r="H63" i="12"/>
  <c r="AY65" i="1" s="1"/>
  <c r="G63" i="12"/>
  <c r="AX65" i="1" s="1"/>
  <c r="F63" i="12"/>
  <c r="AW65" i="1" s="1"/>
  <c r="E63" i="12"/>
  <c r="AV65" i="1" s="1"/>
  <c r="D63" i="12"/>
  <c r="AU65" i="1" s="1"/>
  <c r="C63" i="12"/>
  <c r="AT65" i="1" s="1"/>
  <c r="B63" i="12"/>
  <c r="AS65" i="1" s="1"/>
  <c r="I62" i="12"/>
  <c r="AZ64" i="1" s="1"/>
  <c r="H62" i="12"/>
  <c r="AY64" i="1" s="1"/>
  <c r="G62" i="12"/>
  <c r="AX64" i="1" s="1"/>
  <c r="F62" i="12"/>
  <c r="AW64" i="1" s="1"/>
  <c r="E62" i="12"/>
  <c r="AV64" i="1" s="1"/>
  <c r="D62" i="12"/>
  <c r="AU64" i="1" s="1"/>
  <c r="C62" i="12"/>
  <c r="AT64" i="1" s="1"/>
  <c r="B62" i="12"/>
  <c r="AS64" i="1" s="1"/>
  <c r="I61" i="12"/>
  <c r="AZ63" i="1" s="1"/>
  <c r="H61" i="12"/>
  <c r="AY63" i="1" s="1"/>
  <c r="G61" i="12"/>
  <c r="AX63" i="1" s="1"/>
  <c r="F61" i="12"/>
  <c r="AW63" i="1" s="1"/>
  <c r="E61" i="12"/>
  <c r="AV63" i="1" s="1"/>
  <c r="D61" i="12"/>
  <c r="AU63" i="1" s="1"/>
  <c r="C61" i="12"/>
  <c r="AT63" i="1" s="1"/>
  <c r="B61" i="12"/>
  <c r="AS63" i="1" s="1"/>
  <c r="I60" i="12"/>
  <c r="AZ62" i="1" s="1"/>
  <c r="H60" i="12"/>
  <c r="AY62" i="1" s="1"/>
  <c r="G60" i="12"/>
  <c r="AX62" i="1" s="1"/>
  <c r="F60" i="12"/>
  <c r="AW62" i="1" s="1"/>
  <c r="E60" i="12"/>
  <c r="AV62" i="1" s="1"/>
  <c r="D60" i="12"/>
  <c r="AU62" i="1" s="1"/>
  <c r="C60" i="12"/>
  <c r="AT62" i="1" s="1"/>
  <c r="B60" i="12"/>
  <c r="AS62" i="1" s="1"/>
  <c r="I59" i="12"/>
  <c r="AZ61" i="1" s="1"/>
  <c r="H59" i="12"/>
  <c r="AY61" i="1" s="1"/>
  <c r="G59" i="12"/>
  <c r="AX61" i="1" s="1"/>
  <c r="F59" i="12"/>
  <c r="AW61" i="1" s="1"/>
  <c r="E59" i="12"/>
  <c r="AV61" i="1" s="1"/>
  <c r="D59" i="12"/>
  <c r="AU61" i="1" s="1"/>
  <c r="C59" i="12"/>
  <c r="AT61" i="1" s="1"/>
  <c r="B59" i="12"/>
  <c r="AS61" i="1" s="1"/>
  <c r="I58" i="12"/>
  <c r="AZ60" i="1" s="1"/>
  <c r="H58" i="12"/>
  <c r="AY60" i="1" s="1"/>
  <c r="G58" i="12"/>
  <c r="AX60" i="1" s="1"/>
  <c r="F58" i="12"/>
  <c r="AW60" i="1" s="1"/>
  <c r="E58" i="12"/>
  <c r="AV60" i="1" s="1"/>
  <c r="D58" i="12"/>
  <c r="AU60" i="1" s="1"/>
  <c r="C58" i="12"/>
  <c r="AT60" i="1" s="1"/>
  <c r="B58" i="12"/>
  <c r="AS60" i="1" s="1"/>
  <c r="I57" i="12"/>
  <c r="AZ59" i="1" s="1"/>
  <c r="H57" i="12"/>
  <c r="AY59" i="1" s="1"/>
  <c r="G57" i="12"/>
  <c r="AX59" i="1" s="1"/>
  <c r="F57" i="12"/>
  <c r="AW59" i="1" s="1"/>
  <c r="E57" i="12"/>
  <c r="AV59" i="1" s="1"/>
  <c r="D57" i="12"/>
  <c r="AU59" i="1" s="1"/>
  <c r="C57" i="12"/>
  <c r="AT59" i="1" s="1"/>
  <c r="B57" i="12"/>
  <c r="AS59" i="1" s="1"/>
  <c r="I56" i="12"/>
  <c r="AZ58" i="1" s="1"/>
  <c r="H56" i="12"/>
  <c r="AY58" i="1" s="1"/>
  <c r="G56" i="12"/>
  <c r="AX58" i="1" s="1"/>
  <c r="F56" i="12"/>
  <c r="AW58" i="1" s="1"/>
  <c r="E56" i="12"/>
  <c r="AV58" i="1" s="1"/>
  <c r="D56" i="12"/>
  <c r="AU58" i="1" s="1"/>
  <c r="C56" i="12"/>
  <c r="AT58" i="1" s="1"/>
  <c r="B56" i="12"/>
  <c r="AS58" i="1" s="1"/>
  <c r="I55" i="12"/>
  <c r="AZ57" i="1" s="1"/>
  <c r="H55" i="12"/>
  <c r="AY57" i="1" s="1"/>
  <c r="G55" i="12"/>
  <c r="AX57" i="1" s="1"/>
  <c r="F55" i="12"/>
  <c r="AW57" i="1" s="1"/>
  <c r="E55" i="12"/>
  <c r="AV57" i="1" s="1"/>
  <c r="D55" i="12"/>
  <c r="AU57" i="1" s="1"/>
  <c r="C55" i="12"/>
  <c r="AT57" i="1" s="1"/>
  <c r="B55" i="12"/>
  <c r="AS57" i="1" s="1"/>
  <c r="I54" i="12"/>
  <c r="AZ56" i="1" s="1"/>
  <c r="H54" i="12"/>
  <c r="AY56" i="1" s="1"/>
  <c r="G54" i="12"/>
  <c r="AX56" i="1" s="1"/>
  <c r="F54" i="12"/>
  <c r="AW56" i="1" s="1"/>
  <c r="E54" i="12"/>
  <c r="AV56" i="1" s="1"/>
  <c r="D54" i="12"/>
  <c r="AU56" i="1" s="1"/>
  <c r="C54" i="12"/>
  <c r="AT56" i="1" s="1"/>
  <c r="B54" i="12"/>
  <c r="AS56" i="1" s="1"/>
  <c r="I53" i="12"/>
  <c r="AZ55" i="1" s="1"/>
  <c r="H53" i="12"/>
  <c r="AY55" i="1" s="1"/>
  <c r="G53" i="12"/>
  <c r="AX55" i="1" s="1"/>
  <c r="F53" i="12"/>
  <c r="AW55" i="1" s="1"/>
  <c r="E53" i="12"/>
  <c r="AV55" i="1" s="1"/>
  <c r="D53" i="12"/>
  <c r="AU55" i="1" s="1"/>
  <c r="C53" i="12"/>
  <c r="AT55" i="1" s="1"/>
  <c r="B53" i="12"/>
  <c r="AS55" i="1" s="1"/>
  <c r="I52" i="12"/>
  <c r="AZ54" i="1" s="1"/>
  <c r="H52" i="12"/>
  <c r="AY54" i="1" s="1"/>
  <c r="G52" i="12"/>
  <c r="AX54" i="1" s="1"/>
  <c r="F52" i="12"/>
  <c r="AW54" i="1" s="1"/>
  <c r="E52" i="12"/>
  <c r="AV54" i="1" s="1"/>
  <c r="D52" i="12"/>
  <c r="AU54" i="1" s="1"/>
  <c r="C52" i="12"/>
  <c r="AT54" i="1" s="1"/>
  <c r="B52" i="12"/>
  <c r="AS54" i="1" s="1"/>
  <c r="I51" i="12"/>
  <c r="AZ53" i="1" s="1"/>
  <c r="H51" i="12"/>
  <c r="AY53" i="1" s="1"/>
  <c r="G51" i="12"/>
  <c r="AX53" i="1" s="1"/>
  <c r="F51" i="12"/>
  <c r="AW53" i="1" s="1"/>
  <c r="E51" i="12"/>
  <c r="AV53" i="1" s="1"/>
  <c r="D51" i="12"/>
  <c r="AU53" i="1" s="1"/>
  <c r="C51" i="12"/>
  <c r="AT53" i="1" s="1"/>
  <c r="B51" i="12"/>
  <c r="AS53" i="1" s="1"/>
  <c r="I50" i="12"/>
  <c r="AZ52" i="1" s="1"/>
  <c r="H50" i="12"/>
  <c r="AY52" i="1" s="1"/>
  <c r="G50" i="12"/>
  <c r="AX52" i="1" s="1"/>
  <c r="F50" i="12"/>
  <c r="AW52" i="1" s="1"/>
  <c r="E50" i="12"/>
  <c r="AV52" i="1" s="1"/>
  <c r="D50" i="12"/>
  <c r="AU52" i="1" s="1"/>
  <c r="C50" i="12"/>
  <c r="AT52" i="1" s="1"/>
  <c r="B50" i="12"/>
  <c r="AS52" i="1" s="1"/>
  <c r="I49" i="12"/>
  <c r="AZ51" i="1" s="1"/>
  <c r="H49" i="12"/>
  <c r="AY51" i="1" s="1"/>
  <c r="G49" i="12"/>
  <c r="AX51" i="1" s="1"/>
  <c r="F49" i="12"/>
  <c r="AW51" i="1" s="1"/>
  <c r="E49" i="12"/>
  <c r="AV51" i="1" s="1"/>
  <c r="D49" i="12"/>
  <c r="AU51" i="1" s="1"/>
  <c r="C49" i="12"/>
  <c r="AT51" i="1" s="1"/>
  <c r="B49" i="12"/>
  <c r="AS51" i="1" s="1"/>
  <c r="I48" i="12"/>
  <c r="AZ50" i="1" s="1"/>
  <c r="H48" i="12"/>
  <c r="AY50" i="1" s="1"/>
  <c r="G48" i="12"/>
  <c r="AX50" i="1" s="1"/>
  <c r="F48" i="12"/>
  <c r="AW50" i="1" s="1"/>
  <c r="E48" i="12"/>
  <c r="AV50" i="1" s="1"/>
  <c r="D48" i="12"/>
  <c r="AU50" i="1" s="1"/>
  <c r="C48" i="12"/>
  <c r="AT50" i="1" s="1"/>
  <c r="B48" i="12"/>
  <c r="AS50" i="1" s="1"/>
  <c r="I47" i="12"/>
  <c r="AZ49" i="1" s="1"/>
  <c r="H47" i="12"/>
  <c r="AY49" i="1" s="1"/>
  <c r="G47" i="12"/>
  <c r="AX49" i="1" s="1"/>
  <c r="F47" i="12"/>
  <c r="AW49" i="1" s="1"/>
  <c r="E47" i="12"/>
  <c r="AV49" i="1" s="1"/>
  <c r="D47" i="12"/>
  <c r="AU49" i="1" s="1"/>
  <c r="C47" i="12"/>
  <c r="AT49" i="1" s="1"/>
  <c r="B47" i="12"/>
  <c r="AS49" i="1" s="1"/>
  <c r="I46" i="12"/>
  <c r="AZ48" i="1" s="1"/>
  <c r="H46" i="12"/>
  <c r="AY48" i="1" s="1"/>
  <c r="G46" i="12"/>
  <c r="AX48" i="1" s="1"/>
  <c r="F46" i="12"/>
  <c r="AW48" i="1" s="1"/>
  <c r="E46" i="12"/>
  <c r="AV48" i="1" s="1"/>
  <c r="D46" i="12"/>
  <c r="AU48" i="1" s="1"/>
  <c r="C46" i="12"/>
  <c r="AT48" i="1" s="1"/>
  <c r="B46" i="12"/>
  <c r="AS48" i="1" s="1"/>
  <c r="I45" i="12"/>
  <c r="AZ47" i="1" s="1"/>
  <c r="H45" i="12"/>
  <c r="AY47" i="1" s="1"/>
  <c r="G45" i="12"/>
  <c r="AX47" i="1" s="1"/>
  <c r="F45" i="12"/>
  <c r="AW47" i="1" s="1"/>
  <c r="E45" i="12"/>
  <c r="AV47" i="1" s="1"/>
  <c r="D45" i="12"/>
  <c r="AU47" i="1" s="1"/>
  <c r="C45" i="12"/>
  <c r="AT47" i="1" s="1"/>
  <c r="B45" i="12"/>
  <c r="AS47" i="1" s="1"/>
  <c r="I44" i="12"/>
  <c r="AZ46" i="1" s="1"/>
  <c r="H44" i="12"/>
  <c r="AY46" i="1" s="1"/>
  <c r="G44" i="12"/>
  <c r="AX46" i="1" s="1"/>
  <c r="F44" i="12"/>
  <c r="AW46" i="1" s="1"/>
  <c r="E44" i="12"/>
  <c r="AV46" i="1" s="1"/>
  <c r="D44" i="12"/>
  <c r="AU46" i="1" s="1"/>
  <c r="C44" i="12"/>
  <c r="AT46" i="1" s="1"/>
  <c r="B44" i="12"/>
  <c r="AS46" i="1" s="1"/>
  <c r="I43" i="12"/>
  <c r="AZ45" i="1" s="1"/>
  <c r="H43" i="12"/>
  <c r="AY45" i="1" s="1"/>
  <c r="G43" i="12"/>
  <c r="AX45" i="1" s="1"/>
  <c r="F43" i="12"/>
  <c r="AW45" i="1" s="1"/>
  <c r="E43" i="12"/>
  <c r="AV45" i="1" s="1"/>
  <c r="D43" i="12"/>
  <c r="AU45" i="1" s="1"/>
  <c r="C43" i="12"/>
  <c r="AT45" i="1" s="1"/>
  <c r="B43" i="12"/>
  <c r="AS45" i="1" s="1"/>
  <c r="I42" i="12"/>
  <c r="AZ44" i="1" s="1"/>
  <c r="H42" i="12"/>
  <c r="AY44" i="1" s="1"/>
  <c r="G42" i="12"/>
  <c r="AX44" i="1" s="1"/>
  <c r="F42" i="12"/>
  <c r="AW44" i="1" s="1"/>
  <c r="E42" i="12"/>
  <c r="AV44" i="1" s="1"/>
  <c r="D42" i="12"/>
  <c r="AU44" i="1" s="1"/>
  <c r="C42" i="12"/>
  <c r="AT44" i="1" s="1"/>
  <c r="B42" i="12"/>
  <c r="AS44" i="1" s="1"/>
  <c r="I41" i="12"/>
  <c r="AZ43" i="1" s="1"/>
  <c r="H41" i="12"/>
  <c r="AY43" i="1" s="1"/>
  <c r="G41" i="12"/>
  <c r="AX43" i="1" s="1"/>
  <c r="F41" i="12"/>
  <c r="AW43" i="1" s="1"/>
  <c r="E41" i="12"/>
  <c r="AV43" i="1" s="1"/>
  <c r="D41" i="12"/>
  <c r="AU43" i="1" s="1"/>
  <c r="C41" i="12"/>
  <c r="AT43" i="1" s="1"/>
  <c r="B41" i="12"/>
  <c r="AS43" i="1" s="1"/>
  <c r="I40" i="12"/>
  <c r="AZ42" i="1" s="1"/>
  <c r="H40" i="12"/>
  <c r="AY42" i="1" s="1"/>
  <c r="G40" i="12"/>
  <c r="AX42" i="1" s="1"/>
  <c r="F40" i="12"/>
  <c r="AW42" i="1" s="1"/>
  <c r="E40" i="12"/>
  <c r="AV42" i="1" s="1"/>
  <c r="D40" i="12"/>
  <c r="AU42" i="1" s="1"/>
  <c r="C40" i="12"/>
  <c r="AT42" i="1" s="1"/>
  <c r="B40" i="12"/>
  <c r="AS42" i="1" s="1"/>
  <c r="I39" i="12"/>
  <c r="AZ41" i="1" s="1"/>
  <c r="H39" i="12"/>
  <c r="AY41" i="1" s="1"/>
  <c r="G39" i="12"/>
  <c r="AX41" i="1" s="1"/>
  <c r="F39" i="12"/>
  <c r="AW41" i="1" s="1"/>
  <c r="E39" i="12"/>
  <c r="AV41" i="1" s="1"/>
  <c r="D39" i="12"/>
  <c r="AU41" i="1" s="1"/>
  <c r="C39" i="12"/>
  <c r="AT41" i="1" s="1"/>
  <c r="B39" i="12"/>
  <c r="AS41" i="1" s="1"/>
  <c r="I38" i="12"/>
  <c r="AZ40" i="1" s="1"/>
  <c r="H38" i="12"/>
  <c r="AY40" i="1" s="1"/>
  <c r="G38" i="12"/>
  <c r="AX40" i="1" s="1"/>
  <c r="F38" i="12"/>
  <c r="AW40" i="1" s="1"/>
  <c r="E38" i="12"/>
  <c r="AV40" i="1" s="1"/>
  <c r="D38" i="12"/>
  <c r="AU40" i="1" s="1"/>
  <c r="C38" i="12"/>
  <c r="AT40" i="1" s="1"/>
  <c r="B38" i="12"/>
  <c r="AS40" i="1" s="1"/>
  <c r="I37" i="12"/>
  <c r="AZ39" i="1" s="1"/>
  <c r="H37" i="12"/>
  <c r="AY39" i="1" s="1"/>
  <c r="G37" i="12"/>
  <c r="AX39" i="1" s="1"/>
  <c r="F37" i="12"/>
  <c r="AW39" i="1" s="1"/>
  <c r="E37" i="12"/>
  <c r="AV39" i="1" s="1"/>
  <c r="D37" i="12"/>
  <c r="AU39" i="1" s="1"/>
  <c r="C37" i="12"/>
  <c r="AT39" i="1" s="1"/>
  <c r="B37" i="12"/>
  <c r="AS39" i="1" s="1"/>
  <c r="I36" i="12"/>
  <c r="AZ38" i="1" s="1"/>
  <c r="H36" i="12"/>
  <c r="AY38" i="1" s="1"/>
  <c r="G36" i="12"/>
  <c r="AX38" i="1" s="1"/>
  <c r="F36" i="12"/>
  <c r="AW38" i="1" s="1"/>
  <c r="E36" i="12"/>
  <c r="AV38" i="1" s="1"/>
  <c r="D36" i="12"/>
  <c r="AU38" i="1" s="1"/>
  <c r="C36" i="12"/>
  <c r="AT38" i="1" s="1"/>
  <c r="B36" i="12"/>
  <c r="AS38" i="1" s="1"/>
  <c r="I35" i="12"/>
  <c r="AZ37" i="1" s="1"/>
  <c r="H35" i="12"/>
  <c r="AY37" i="1" s="1"/>
  <c r="G35" i="12"/>
  <c r="AX37" i="1" s="1"/>
  <c r="F35" i="12"/>
  <c r="AW37" i="1" s="1"/>
  <c r="E35" i="12"/>
  <c r="AV37" i="1" s="1"/>
  <c r="D35" i="12"/>
  <c r="AU37" i="1" s="1"/>
  <c r="C35" i="12"/>
  <c r="AT37" i="1" s="1"/>
  <c r="B35" i="12"/>
  <c r="AS37" i="1" s="1"/>
  <c r="I34" i="12"/>
  <c r="AZ36" i="1" s="1"/>
  <c r="H34" i="12"/>
  <c r="AY36" i="1" s="1"/>
  <c r="G34" i="12"/>
  <c r="AX36" i="1" s="1"/>
  <c r="F34" i="12"/>
  <c r="AW36" i="1" s="1"/>
  <c r="E34" i="12"/>
  <c r="AV36" i="1" s="1"/>
  <c r="D34" i="12"/>
  <c r="AU36" i="1" s="1"/>
  <c r="C34" i="12"/>
  <c r="AT36" i="1" s="1"/>
  <c r="B34" i="12"/>
  <c r="AS36" i="1" s="1"/>
  <c r="I33" i="12"/>
  <c r="AZ35" i="1" s="1"/>
  <c r="H33" i="12"/>
  <c r="AY35" i="1" s="1"/>
  <c r="G33" i="12"/>
  <c r="AX35" i="1" s="1"/>
  <c r="F33" i="12"/>
  <c r="AW35" i="1" s="1"/>
  <c r="E33" i="12"/>
  <c r="AV35" i="1" s="1"/>
  <c r="D33" i="12"/>
  <c r="AU35" i="1" s="1"/>
  <c r="C33" i="12"/>
  <c r="AT35" i="1" s="1"/>
  <c r="B33" i="12"/>
  <c r="AS35" i="1" s="1"/>
  <c r="I32" i="12"/>
  <c r="AZ34" i="1" s="1"/>
  <c r="H32" i="12"/>
  <c r="AY34" i="1" s="1"/>
  <c r="G32" i="12"/>
  <c r="AX34" i="1" s="1"/>
  <c r="F32" i="12"/>
  <c r="AW34" i="1" s="1"/>
  <c r="E32" i="12"/>
  <c r="AV34" i="1" s="1"/>
  <c r="D32" i="12"/>
  <c r="AU34" i="1" s="1"/>
  <c r="C32" i="12"/>
  <c r="AT34" i="1" s="1"/>
  <c r="B32" i="12"/>
  <c r="AS34" i="1" s="1"/>
  <c r="I31" i="12"/>
  <c r="AZ33" i="1" s="1"/>
  <c r="H31" i="12"/>
  <c r="AY33" i="1" s="1"/>
  <c r="G31" i="12"/>
  <c r="AX33" i="1" s="1"/>
  <c r="F31" i="12"/>
  <c r="AW33" i="1" s="1"/>
  <c r="E31" i="12"/>
  <c r="AV33" i="1" s="1"/>
  <c r="D31" i="12"/>
  <c r="AU33" i="1" s="1"/>
  <c r="C31" i="12"/>
  <c r="AT33" i="1" s="1"/>
  <c r="B31" i="12"/>
  <c r="AS33" i="1" s="1"/>
  <c r="I30" i="12"/>
  <c r="AZ32" i="1" s="1"/>
  <c r="H30" i="12"/>
  <c r="AY32" i="1" s="1"/>
  <c r="G30" i="12"/>
  <c r="AX32" i="1" s="1"/>
  <c r="F30" i="12"/>
  <c r="AW32" i="1" s="1"/>
  <c r="E30" i="12"/>
  <c r="AV32" i="1" s="1"/>
  <c r="D30" i="12"/>
  <c r="AU32" i="1" s="1"/>
  <c r="C30" i="12"/>
  <c r="AT32" i="1" s="1"/>
  <c r="B30" i="12"/>
  <c r="AS32" i="1" s="1"/>
  <c r="I29" i="12"/>
  <c r="AZ31" i="1" s="1"/>
  <c r="H29" i="12"/>
  <c r="AY31" i="1" s="1"/>
  <c r="G29" i="12"/>
  <c r="AX31" i="1" s="1"/>
  <c r="F29" i="12"/>
  <c r="AW31" i="1" s="1"/>
  <c r="E29" i="12"/>
  <c r="AV31" i="1" s="1"/>
  <c r="D29" i="12"/>
  <c r="AU31" i="1" s="1"/>
  <c r="C29" i="12"/>
  <c r="AT31" i="1" s="1"/>
  <c r="B29" i="12"/>
  <c r="AS31" i="1" s="1"/>
  <c r="I28" i="12"/>
  <c r="AZ30" i="1" s="1"/>
  <c r="H28" i="12"/>
  <c r="AY30" i="1" s="1"/>
  <c r="G28" i="12"/>
  <c r="AX30" i="1" s="1"/>
  <c r="F28" i="12"/>
  <c r="AW30" i="1" s="1"/>
  <c r="E28" i="12"/>
  <c r="AV30" i="1" s="1"/>
  <c r="D28" i="12"/>
  <c r="AU30" i="1" s="1"/>
  <c r="C28" i="12"/>
  <c r="AT30" i="1" s="1"/>
  <c r="B28" i="12"/>
  <c r="AS30" i="1" s="1"/>
  <c r="I27" i="12"/>
  <c r="AZ29" i="1" s="1"/>
  <c r="H27" i="12"/>
  <c r="AY29" i="1" s="1"/>
  <c r="G27" i="12"/>
  <c r="AX29" i="1" s="1"/>
  <c r="F27" i="12"/>
  <c r="AW29" i="1" s="1"/>
  <c r="E27" i="12"/>
  <c r="AV29" i="1" s="1"/>
  <c r="D27" i="12"/>
  <c r="AU29" i="1" s="1"/>
  <c r="C27" i="12"/>
  <c r="AT29" i="1" s="1"/>
  <c r="B27" i="12"/>
  <c r="AS29" i="1" s="1"/>
  <c r="I26" i="12"/>
  <c r="AZ28" i="1" s="1"/>
  <c r="H26" i="12"/>
  <c r="AY28" i="1" s="1"/>
  <c r="G26" i="12"/>
  <c r="AX28" i="1" s="1"/>
  <c r="F26" i="12"/>
  <c r="AW28" i="1" s="1"/>
  <c r="E26" i="12"/>
  <c r="AV28" i="1" s="1"/>
  <c r="D26" i="12"/>
  <c r="AU28" i="1" s="1"/>
  <c r="C26" i="12"/>
  <c r="AT28" i="1" s="1"/>
  <c r="B26" i="12"/>
  <c r="AS28" i="1" s="1"/>
  <c r="I25" i="12"/>
  <c r="AZ27" i="1" s="1"/>
  <c r="H25" i="12"/>
  <c r="AY27" i="1" s="1"/>
  <c r="G25" i="12"/>
  <c r="AX27" i="1" s="1"/>
  <c r="F25" i="12"/>
  <c r="AW27" i="1" s="1"/>
  <c r="E25" i="12"/>
  <c r="AV27" i="1" s="1"/>
  <c r="D25" i="12"/>
  <c r="AU27" i="1" s="1"/>
  <c r="C25" i="12"/>
  <c r="AT27" i="1" s="1"/>
  <c r="B25" i="12"/>
  <c r="AS27" i="1" s="1"/>
  <c r="I24" i="12"/>
  <c r="AZ26" i="1" s="1"/>
  <c r="H24" i="12"/>
  <c r="AY26" i="1" s="1"/>
  <c r="G24" i="12"/>
  <c r="AX26" i="1" s="1"/>
  <c r="F24" i="12"/>
  <c r="AW26" i="1" s="1"/>
  <c r="E24" i="12"/>
  <c r="AV26" i="1" s="1"/>
  <c r="D24" i="12"/>
  <c r="AU26" i="1" s="1"/>
  <c r="C24" i="12"/>
  <c r="AT26" i="1" s="1"/>
  <c r="B24" i="12"/>
  <c r="AS26" i="1" s="1"/>
  <c r="I23" i="12"/>
  <c r="AZ25" i="1" s="1"/>
  <c r="H23" i="12"/>
  <c r="AY25" i="1" s="1"/>
  <c r="G23" i="12"/>
  <c r="AX25" i="1" s="1"/>
  <c r="F23" i="12"/>
  <c r="AW25" i="1" s="1"/>
  <c r="E23" i="12"/>
  <c r="AV25" i="1" s="1"/>
  <c r="D23" i="12"/>
  <c r="AU25" i="1" s="1"/>
  <c r="C23" i="12"/>
  <c r="AT25" i="1" s="1"/>
  <c r="B23" i="12"/>
  <c r="AS25" i="1" s="1"/>
  <c r="I22" i="12"/>
  <c r="AZ24" i="1" s="1"/>
  <c r="H22" i="12"/>
  <c r="AY24" i="1" s="1"/>
  <c r="G22" i="12"/>
  <c r="AX24" i="1" s="1"/>
  <c r="F22" i="12"/>
  <c r="AW24" i="1" s="1"/>
  <c r="E22" i="12"/>
  <c r="AV24" i="1" s="1"/>
  <c r="D22" i="12"/>
  <c r="AU24" i="1" s="1"/>
  <c r="C22" i="12"/>
  <c r="AT24" i="1" s="1"/>
  <c r="B22" i="12"/>
  <c r="AS24" i="1" s="1"/>
  <c r="I21" i="12"/>
  <c r="AZ23" i="1" s="1"/>
  <c r="H21" i="12"/>
  <c r="AY23" i="1" s="1"/>
  <c r="G21" i="12"/>
  <c r="AX23" i="1" s="1"/>
  <c r="F21" i="12"/>
  <c r="AW23" i="1" s="1"/>
  <c r="E21" i="12"/>
  <c r="AV23" i="1" s="1"/>
  <c r="D21" i="12"/>
  <c r="AU23" i="1" s="1"/>
  <c r="C21" i="12"/>
  <c r="AT23" i="1" s="1"/>
  <c r="B21" i="12"/>
  <c r="AS23" i="1" s="1"/>
  <c r="I20" i="12"/>
  <c r="AZ22" i="1" s="1"/>
  <c r="H20" i="12"/>
  <c r="AY22" i="1" s="1"/>
  <c r="G20" i="12"/>
  <c r="AX22" i="1" s="1"/>
  <c r="F20" i="12"/>
  <c r="AW22" i="1" s="1"/>
  <c r="E20" i="12"/>
  <c r="AV22" i="1" s="1"/>
  <c r="D20" i="12"/>
  <c r="AU22" i="1" s="1"/>
  <c r="C20" i="12"/>
  <c r="AT22" i="1" s="1"/>
  <c r="B20" i="12"/>
  <c r="AS22" i="1" s="1"/>
  <c r="I19" i="12"/>
  <c r="AZ21" i="1" s="1"/>
  <c r="H19" i="12"/>
  <c r="AY21" i="1" s="1"/>
  <c r="G19" i="12"/>
  <c r="AX21" i="1" s="1"/>
  <c r="F19" i="12"/>
  <c r="AW21" i="1" s="1"/>
  <c r="E19" i="12"/>
  <c r="AV21" i="1" s="1"/>
  <c r="D19" i="12"/>
  <c r="AU21" i="1" s="1"/>
  <c r="C19" i="12"/>
  <c r="AT21" i="1" s="1"/>
  <c r="B19" i="12"/>
  <c r="AS21" i="1" s="1"/>
  <c r="I18" i="12"/>
  <c r="AZ20" i="1" s="1"/>
  <c r="H18" i="12"/>
  <c r="AY20" i="1" s="1"/>
  <c r="G18" i="12"/>
  <c r="AX20" i="1" s="1"/>
  <c r="F18" i="12"/>
  <c r="AW20" i="1" s="1"/>
  <c r="E18" i="12"/>
  <c r="AV20" i="1" s="1"/>
  <c r="D18" i="12"/>
  <c r="AU20" i="1" s="1"/>
  <c r="C18" i="12"/>
  <c r="AT20" i="1" s="1"/>
  <c r="B18" i="12"/>
  <c r="AS20" i="1" s="1"/>
  <c r="I17" i="12"/>
  <c r="AZ19" i="1" s="1"/>
  <c r="H17" i="12"/>
  <c r="AY19" i="1" s="1"/>
  <c r="G17" i="12"/>
  <c r="AX19" i="1" s="1"/>
  <c r="F17" i="12"/>
  <c r="AW19" i="1" s="1"/>
  <c r="E17" i="12"/>
  <c r="AV19" i="1" s="1"/>
  <c r="D17" i="12"/>
  <c r="AU19" i="1" s="1"/>
  <c r="C17" i="12"/>
  <c r="AT19" i="1" s="1"/>
  <c r="B17" i="12"/>
  <c r="AS19" i="1" s="1"/>
  <c r="I16" i="12"/>
  <c r="AZ18" i="1" s="1"/>
  <c r="H16" i="12"/>
  <c r="AY18" i="1" s="1"/>
  <c r="G16" i="12"/>
  <c r="AX18" i="1" s="1"/>
  <c r="F16" i="12"/>
  <c r="AW18" i="1" s="1"/>
  <c r="E16" i="12"/>
  <c r="AV18" i="1" s="1"/>
  <c r="D16" i="12"/>
  <c r="AU18" i="1" s="1"/>
  <c r="C16" i="12"/>
  <c r="AT18" i="1" s="1"/>
  <c r="B16" i="12"/>
  <c r="AS18" i="1" s="1"/>
  <c r="I15" i="12"/>
  <c r="AZ17" i="1" s="1"/>
  <c r="H15" i="12"/>
  <c r="AY17" i="1" s="1"/>
  <c r="G15" i="12"/>
  <c r="AX17" i="1" s="1"/>
  <c r="F15" i="12"/>
  <c r="AW17" i="1" s="1"/>
  <c r="E15" i="12"/>
  <c r="AV17" i="1" s="1"/>
  <c r="D15" i="12"/>
  <c r="AU17" i="1" s="1"/>
  <c r="C15" i="12"/>
  <c r="AT17" i="1" s="1"/>
  <c r="B15" i="12"/>
  <c r="AS17" i="1" s="1"/>
  <c r="I14" i="12"/>
  <c r="AZ16" i="1" s="1"/>
  <c r="H14" i="12"/>
  <c r="AY16" i="1" s="1"/>
  <c r="G14" i="12"/>
  <c r="AX16" i="1" s="1"/>
  <c r="F14" i="12"/>
  <c r="AW16" i="1" s="1"/>
  <c r="E14" i="12"/>
  <c r="AV16" i="1" s="1"/>
  <c r="D14" i="12"/>
  <c r="AU16" i="1" s="1"/>
  <c r="C14" i="12"/>
  <c r="AT16" i="1" s="1"/>
  <c r="B14" i="12"/>
  <c r="AS16" i="1" s="1"/>
  <c r="I13" i="12"/>
  <c r="AZ15" i="1" s="1"/>
  <c r="H13" i="12"/>
  <c r="AY15" i="1" s="1"/>
  <c r="G13" i="12"/>
  <c r="AX15" i="1" s="1"/>
  <c r="F13" i="12"/>
  <c r="AW15" i="1" s="1"/>
  <c r="E13" i="12"/>
  <c r="AV15" i="1" s="1"/>
  <c r="D13" i="12"/>
  <c r="AU15" i="1" s="1"/>
  <c r="C13" i="12"/>
  <c r="AT15" i="1" s="1"/>
  <c r="B13" i="12"/>
  <c r="AS15" i="1" s="1"/>
  <c r="I12" i="12"/>
  <c r="AZ14" i="1" s="1"/>
  <c r="H12" i="12"/>
  <c r="AY14" i="1" s="1"/>
  <c r="G12" i="12"/>
  <c r="AX14" i="1" s="1"/>
  <c r="F12" i="12"/>
  <c r="AW14" i="1" s="1"/>
  <c r="E12" i="12"/>
  <c r="AV14" i="1" s="1"/>
  <c r="D12" i="12"/>
  <c r="AU14" i="1" s="1"/>
  <c r="C12" i="12"/>
  <c r="AT14" i="1" s="1"/>
  <c r="B12" i="12"/>
  <c r="AS14" i="1" s="1"/>
  <c r="I11" i="12"/>
  <c r="AZ13" i="1" s="1"/>
  <c r="H11" i="12"/>
  <c r="AY13" i="1" s="1"/>
  <c r="G11" i="12"/>
  <c r="AX13" i="1" s="1"/>
  <c r="F11" i="12"/>
  <c r="AW13" i="1" s="1"/>
  <c r="E11" i="12"/>
  <c r="AV13" i="1" s="1"/>
  <c r="D11" i="12"/>
  <c r="AU13" i="1" s="1"/>
  <c r="C11" i="12"/>
  <c r="AT13" i="1" s="1"/>
  <c r="B11" i="12"/>
  <c r="AS13" i="1" s="1"/>
  <c r="I10" i="12"/>
  <c r="AZ12" i="1" s="1"/>
  <c r="H10" i="12"/>
  <c r="AY12" i="1" s="1"/>
  <c r="G10" i="12"/>
  <c r="AX12" i="1" s="1"/>
  <c r="F10" i="12"/>
  <c r="AW12" i="1" s="1"/>
  <c r="E10" i="12"/>
  <c r="AV12" i="1" s="1"/>
  <c r="D10" i="12"/>
  <c r="AU12" i="1" s="1"/>
  <c r="C10" i="12"/>
  <c r="AT12" i="1" s="1"/>
  <c r="B10" i="12"/>
  <c r="AS12" i="1" s="1"/>
  <c r="I9" i="12"/>
  <c r="AZ11" i="1" s="1"/>
  <c r="H9" i="12"/>
  <c r="AY11" i="1" s="1"/>
  <c r="G9" i="12"/>
  <c r="AX11" i="1" s="1"/>
  <c r="F9" i="12"/>
  <c r="AW11" i="1" s="1"/>
  <c r="E9" i="12"/>
  <c r="AV11" i="1" s="1"/>
  <c r="D9" i="12"/>
  <c r="AU11" i="1" s="1"/>
  <c r="C9" i="12"/>
  <c r="AT11" i="1" s="1"/>
  <c r="B9" i="12"/>
  <c r="AS11" i="1" s="1"/>
  <c r="I8" i="12"/>
  <c r="AZ10" i="1" s="1"/>
  <c r="H8" i="12"/>
  <c r="AY10" i="1" s="1"/>
  <c r="G8" i="12"/>
  <c r="AX10" i="1" s="1"/>
  <c r="F8" i="12"/>
  <c r="AW10" i="1" s="1"/>
  <c r="E8" i="12"/>
  <c r="AV10" i="1" s="1"/>
  <c r="D8" i="12"/>
  <c r="AU10" i="1" s="1"/>
  <c r="C8" i="12"/>
  <c r="AT10" i="1" s="1"/>
  <c r="B8" i="12"/>
  <c r="AS10" i="1" s="1"/>
  <c r="I7" i="12"/>
  <c r="AZ9" i="1" s="1"/>
  <c r="H7" i="12"/>
  <c r="AY9" i="1" s="1"/>
  <c r="G7" i="12"/>
  <c r="AX9" i="1" s="1"/>
  <c r="F7" i="12"/>
  <c r="AW9" i="1" s="1"/>
  <c r="E7" i="12"/>
  <c r="AV9" i="1" s="1"/>
  <c r="D7" i="12"/>
  <c r="AU9" i="1" s="1"/>
  <c r="C7" i="12"/>
  <c r="AT9" i="1" s="1"/>
  <c r="B7" i="12"/>
  <c r="AS9" i="1" s="1"/>
  <c r="I6" i="12"/>
  <c r="AZ8" i="1" s="1"/>
  <c r="H6" i="12"/>
  <c r="AY8" i="1" s="1"/>
  <c r="G6" i="12"/>
  <c r="AX8" i="1" s="1"/>
  <c r="F6" i="12"/>
  <c r="AW8" i="1" s="1"/>
  <c r="E6" i="12"/>
  <c r="AV8" i="1" s="1"/>
  <c r="D6" i="12"/>
  <c r="AU8" i="1" s="1"/>
  <c r="C6" i="12"/>
  <c r="AT8" i="1" s="1"/>
  <c r="B6" i="12"/>
  <c r="AS8" i="1" s="1"/>
  <c r="I5" i="12"/>
  <c r="AZ7" i="1" s="1"/>
  <c r="H5" i="12"/>
  <c r="AY7" i="1" s="1"/>
  <c r="G5" i="12"/>
  <c r="AX7" i="1" s="1"/>
  <c r="F5" i="12"/>
  <c r="AW7" i="1" s="1"/>
  <c r="E5" i="12"/>
  <c r="AV7" i="1" s="1"/>
  <c r="D5" i="12"/>
  <c r="AU7" i="1" s="1"/>
  <c r="C5" i="12"/>
  <c r="AT7" i="1" s="1"/>
  <c r="B5" i="12"/>
  <c r="AS7" i="1" s="1"/>
  <c r="I4" i="12"/>
  <c r="AZ6" i="1" s="1"/>
  <c r="H4" i="12"/>
  <c r="AY6" i="1" s="1"/>
  <c r="G4" i="12"/>
  <c r="AX6" i="1" s="1"/>
  <c r="F4" i="12"/>
  <c r="AW6" i="1" s="1"/>
  <c r="E4" i="12"/>
  <c r="AV6" i="1" s="1"/>
  <c r="D4" i="12"/>
  <c r="AU6" i="1" s="1"/>
  <c r="C4" i="12"/>
  <c r="AT6" i="1" s="1"/>
  <c r="B4" i="12"/>
  <c r="AS6" i="1" s="1"/>
  <c r="I3" i="12"/>
  <c r="AZ5" i="1" s="1"/>
  <c r="H3" i="12"/>
  <c r="AY5" i="1" s="1"/>
  <c r="G3" i="12"/>
  <c r="AX5" i="1" s="1"/>
  <c r="F3" i="12"/>
  <c r="AW5" i="1" s="1"/>
  <c r="E3" i="12"/>
  <c r="AV5" i="1" s="1"/>
  <c r="D3" i="12"/>
  <c r="AU5" i="1" s="1"/>
  <c r="C3" i="12"/>
  <c r="AT5" i="1" s="1"/>
  <c r="B3" i="12"/>
  <c r="AS5" i="1" s="1"/>
  <c r="I2" i="12"/>
  <c r="H2" i="12"/>
  <c r="G2" i="12"/>
  <c r="F2" i="12"/>
  <c r="E2" i="12"/>
  <c r="D2" i="12"/>
  <c r="C2" i="12"/>
  <c r="B2" i="12"/>
  <c r="AT4" i="1" l="1"/>
  <c r="C270" i="12"/>
  <c r="C271" i="12" s="1"/>
  <c r="AX4" i="1"/>
  <c r="G270" i="12"/>
  <c r="G271" i="12" s="1"/>
  <c r="AU4" i="1"/>
  <c r="D270" i="12"/>
  <c r="D271" i="12" s="1"/>
  <c r="AY4" i="1"/>
  <c r="H270" i="12"/>
  <c r="H271" i="12" s="1"/>
  <c r="AZ4" i="1"/>
  <c r="I270" i="12"/>
  <c r="I271" i="12" s="1"/>
  <c r="AS4" i="1"/>
  <c r="B270" i="12"/>
  <c r="B271" i="12" s="1"/>
  <c r="AW4" i="1"/>
  <c r="F270" i="12"/>
  <c r="F271" i="12" s="1"/>
  <c r="AV4" i="1"/>
  <c r="E270" i="12"/>
  <c r="E271" i="12" s="1"/>
  <c r="AT6" i="2"/>
  <c r="AT5" i="2"/>
  <c r="AT8" i="2" s="1"/>
  <c r="AX6" i="2"/>
  <c r="AX5" i="2"/>
  <c r="AX7" i="2" s="1"/>
  <c r="AW6" i="2"/>
  <c r="AW5" i="2"/>
  <c r="AW8" i="2" s="1"/>
  <c r="AU6" i="2"/>
  <c r="AU5" i="2"/>
  <c r="AU8" i="2" s="1"/>
  <c r="AY6" i="2"/>
  <c r="AY5" i="2"/>
  <c r="AY8" i="2" s="1"/>
  <c r="AS6" i="2"/>
  <c r="AS5" i="2"/>
  <c r="AS8" i="2" s="1"/>
  <c r="AV6" i="2"/>
  <c r="AV5" i="2"/>
  <c r="AV8" i="2" s="1"/>
  <c r="AZ6" i="2"/>
  <c r="AZ5" i="2"/>
  <c r="AZ8" i="2" s="1"/>
  <c r="I269" i="11"/>
  <c r="AR271" i="1" s="1"/>
  <c r="H269" i="11"/>
  <c r="AQ271" i="1" s="1"/>
  <c r="G269" i="11"/>
  <c r="AP271" i="1" s="1"/>
  <c r="F269" i="11"/>
  <c r="AO271" i="1" s="1"/>
  <c r="E269" i="11"/>
  <c r="AN271" i="1" s="1"/>
  <c r="D269" i="11"/>
  <c r="AM271" i="1" s="1"/>
  <c r="C269" i="11"/>
  <c r="AL271" i="1" s="1"/>
  <c r="B269" i="11"/>
  <c r="AK271" i="1" s="1"/>
  <c r="I268" i="11"/>
  <c r="AR270" i="1" s="1"/>
  <c r="H268" i="11"/>
  <c r="AQ270" i="1" s="1"/>
  <c r="G268" i="11"/>
  <c r="AP270" i="1" s="1"/>
  <c r="F268" i="11"/>
  <c r="AO270" i="1" s="1"/>
  <c r="E268" i="11"/>
  <c r="AN270" i="1" s="1"/>
  <c r="D268" i="11"/>
  <c r="AM270" i="1" s="1"/>
  <c r="C268" i="11"/>
  <c r="AL270" i="1" s="1"/>
  <c r="B268" i="11"/>
  <c r="AK270" i="1" s="1"/>
  <c r="I267" i="11"/>
  <c r="AR269" i="1" s="1"/>
  <c r="H267" i="11"/>
  <c r="AQ269" i="1" s="1"/>
  <c r="G267" i="11"/>
  <c r="AP269" i="1" s="1"/>
  <c r="F267" i="11"/>
  <c r="AO269" i="1" s="1"/>
  <c r="E267" i="11"/>
  <c r="AN269" i="1" s="1"/>
  <c r="D267" i="11"/>
  <c r="AM269" i="1" s="1"/>
  <c r="C267" i="11"/>
  <c r="AL269" i="1" s="1"/>
  <c r="B267" i="11"/>
  <c r="AK269" i="1" s="1"/>
  <c r="I266" i="11"/>
  <c r="AR268" i="1" s="1"/>
  <c r="H266" i="11"/>
  <c r="AQ268" i="1" s="1"/>
  <c r="G266" i="11"/>
  <c r="AP268" i="1" s="1"/>
  <c r="F266" i="11"/>
  <c r="AO268" i="1" s="1"/>
  <c r="E266" i="11"/>
  <c r="AN268" i="1" s="1"/>
  <c r="D266" i="11"/>
  <c r="AM268" i="1" s="1"/>
  <c r="C266" i="11"/>
  <c r="AL268" i="1" s="1"/>
  <c r="B266" i="11"/>
  <c r="AK268" i="1" s="1"/>
  <c r="I265" i="11"/>
  <c r="AR267" i="1" s="1"/>
  <c r="H265" i="11"/>
  <c r="AQ267" i="1" s="1"/>
  <c r="G265" i="11"/>
  <c r="AP267" i="1" s="1"/>
  <c r="F265" i="11"/>
  <c r="AO267" i="1" s="1"/>
  <c r="E265" i="11"/>
  <c r="AN267" i="1" s="1"/>
  <c r="D265" i="11"/>
  <c r="AM267" i="1" s="1"/>
  <c r="C265" i="11"/>
  <c r="AL267" i="1" s="1"/>
  <c r="B265" i="11"/>
  <c r="AK267" i="1" s="1"/>
  <c r="I264" i="11"/>
  <c r="AR266" i="1" s="1"/>
  <c r="H264" i="11"/>
  <c r="AQ266" i="1" s="1"/>
  <c r="G264" i="11"/>
  <c r="AP266" i="1" s="1"/>
  <c r="F264" i="11"/>
  <c r="AO266" i="1" s="1"/>
  <c r="E264" i="11"/>
  <c r="AN266" i="1" s="1"/>
  <c r="D264" i="11"/>
  <c r="AM266" i="1" s="1"/>
  <c r="C264" i="11"/>
  <c r="AL266" i="1" s="1"/>
  <c r="B264" i="11"/>
  <c r="AK266" i="1" s="1"/>
  <c r="I263" i="11"/>
  <c r="AR265" i="1" s="1"/>
  <c r="H263" i="11"/>
  <c r="AQ265" i="1" s="1"/>
  <c r="G263" i="11"/>
  <c r="AP265" i="1" s="1"/>
  <c r="F263" i="11"/>
  <c r="AO265" i="1" s="1"/>
  <c r="E263" i="11"/>
  <c r="AN265" i="1" s="1"/>
  <c r="D263" i="11"/>
  <c r="AM265" i="1" s="1"/>
  <c r="C263" i="11"/>
  <c r="AL265" i="1" s="1"/>
  <c r="B263" i="11"/>
  <c r="AK265" i="1" s="1"/>
  <c r="I262" i="11"/>
  <c r="AR264" i="1" s="1"/>
  <c r="H262" i="11"/>
  <c r="AQ264" i="1" s="1"/>
  <c r="G262" i="11"/>
  <c r="AP264" i="1" s="1"/>
  <c r="F262" i="11"/>
  <c r="AO264" i="1" s="1"/>
  <c r="E262" i="11"/>
  <c r="AN264" i="1" s="1"/>
  <c r="D262" i="11"/>
  <c r="AM264" i="1" s="1"/>
  <c r="C262" i="11"/>
  <c r="AL264" i="1" s="1"/>
  <c r="B262" i="11"/>
  <c r="AK264" i="1" s="1"/>
  <c r="I261" i="11"/>
  <c r="AR263" i="1" s="1"/>
  <c r="H261" i="11"/>
  <c r="AQ263" i="1" s="1"/>
  <c r="G261" i="11"/>
  <c r="AP263" i="1" s="1"/>
  <c r="F261" i="11"/>
  <c r="AO263" i="1" s="1"/>
  <c r="E261" i="11"/>
  <c r="AN263" i="1" s="1"/>
  <c r="D261" i="11"/>
  <c r="AM263" i="1" s="1"/>
  <c r="C261" i="11"/>
  <c r="AL263" i="1" s="1"/>
  <c r="B261" i="11"/>
  <c r="AK263" i="1" s="1"/>
  <c r="I260" i="11"/>
  <c r="AR262" i="1" s="1"/>
  <c r="H260" i="11"/>
  <c r="AQ262" i="1" s="1"/>
  <c r="G260" i="11"/>
  <c r="AP262" i="1" s="1"/>
  <c r="F260" i="11"/>
  <c r="AO262" i="1" s="1"/>
  <c r="E260" i="11"/>
  <c r="AN262" i="1" s="1"/>
  <c r="D260" i="11"/>
  <c r="AM262" i="1" s="1"/>
  <c r="C260" i="11"/>
  <c r="AL262" i="1" s="1"/>
  <c r="B260" i="11"/>
  <c r="AK262" i="1" s="1"/>
  <c r="I259" i="11"/>
  <c r="AR261" i="1" s="1"/>
  <c r="H259" i="11"/>
  <c r="AQ261" i="1" s="1"/>
  <c r="G259" i="11"/>
  <c r="AP261" i="1" s="1"/>
  <c r="F259" i="11"/>
  <c r="AO261" i="1" s="1"/>
  <c r="E259" i="11"/>
  <c r="AN261" i="1" s="1"/>
  <c r="D259" i="11"/>
  <c r="AM261" i="1" s="1"/>
  <c r="C259" i="11"/>
  <c r="AL261" i="1" s="1"/>
  <c r="B259" i="11"/>
  <c r="AK261" i="1" s="1"/>
  <c r="I258" i="11"/>
  <c r="AR260" i="1" s="1"/>
  <c r="H258" i="11"/>
  <c r="AQ260" i="1" s="1"/>
  <c r="G258" i="11"/>
  <c r="AP260" i="1" s="1"/>
  <c r="F258" i="11"/>
  <c r="AO260" i="1" s="1"/>
  <c r="E258" i="11"/>
  <c r="AN260" i="1" s="1"/>
  <c r="D258" i="11"/>
  <c r="AM260" i="1" s="1"/>
  <c r="C258" i="11"/>
  <c r="AL260" i="1" s="1"/>
  <c r="B258" i="11"/>
  <c r="AK260" i="1" s="1"/>
  <c r="I257" i="11"/>
  <c r="AR259" i="1" s="1"/>
  <c r="H257" i="11"/>
  <c r="AQ259" i="1" s="1"/>
  <c r="G257" i="11"/>
  <c r="AP259" i="1" s="1"/>
  <c r="F257" i="11"/>
  <c r="AO259" i="1" s="1"/>
  <c r="E257" i="11"/>
  <c r="AN259" i="1" s="1"/>
  <c r="D257" i="11"/>
  <c r="AM259" i="1" s="1"/>
  <c r="C257" i="11"/>
  <c r="AL259" i="1" s="1"/>
  <c r="B257" i="11"/>
  <c r="AK259" i="1" s="1"/>
  <c r="I256" i="11"/>
  <c r="AR258" i="1" s="1"/>
  <c r="H256" i="11"/>
  <c r="AQ258" i="1" s="1"/>
  <c r="G256" i="11"/>
  <c r="AP258" i="1" s="1"/>
  <c r="F256" i="11"/>
  <c r="AO258" i="1" s="1"/>
  <c r="E256" i="11"/>
  <c r="AN258" i="1" s="1"/>
  <c r="D256" i="11"/>
  <c r="AM258" i="1" s="1"/>
  <c r="C256" i="11"/>
  <c r="AL258" i="1" s="1"/>
  <c r="B256" i="11"/>
  <c r="AK258" i="1" s="1"/>
  <c r="I255" i="11"/>
  <c r="AR257" i="1" s="1"/>
  <c r="H255" i="11"/>
  <c r="AQ257" i="1" s="1"/>
  <c r="G255" i="11"/>
  <c r="AP257" i="1" s="1"/>
  <c r="F255" i="11"/>
  <c r="AO257" i="1" s="1"/>
  <c r="E255" i="11"/>
  <c r="AN257" i="1" s="1"/>
  <c r="D255" i="11"/>
  <c r="AM257" i="1" s="1"/>
  <c r="C255" i="11"/>
  <c r="AL257" i="1" s="1"/>
  <c r="B255" i="11"/>
  <c r="AK257" i="1" s="1"/>
  <c r="I254" i="11"/>
  <c r="AR256" i="1" s="1"/>
  <c r="H254" i="11"/>
  <c r="AQ256" i="1" s="1"/>
  <c r="G254" i="11"/>
  <c r="AP256" i="1" s="1"/>
  <c r="F254" i="11"/>
  <c r="AO256" i="1" s="1"/>
  <c r="E254" i="11"/>
  <c r="AN256" i="1" s="1"/>
  <c r="D254" i="11"/>
  <c r="AM256" i="1" s="1"/>
  <c r="C254" i="11"/>
  <c r="AL256" i="1" s="1"/>
  <c r="B254" i="11"/>
  <c r="AK256" i="1" s="1"/>
  <c r="I253" i="11"/>
  <c r="AR255" i="1" s="1"/>
  <c r="H253" i="11"/>
  <c r="AQ255" i="1" s="1"/>
  <c r="G253" i="11"/>
  <c r="AP255" i="1" s="1"/>
  <c r="F253" i="11"/>
  <c r="AO255" i="1" s="1"/>
  <c r="E253" i="11"/>
  <c r="AN255" i="1" s="1"/>
  <c r="D253" i="11"/>
  <c r="AM255" i="1" s="1"/>
  <c r="C253" i="11"/>
  <c r="AL255" i="1" s="1"/>
  <c r="B253" i="11"/>
  <c r="AK255" i="1" s="1"/>
  <c r="I252" i="11"/>
  <c r="AR254" i="1" s="1"/>
  <c r="H252" i="11"/>
  <c r="AQ254" i="1" s="1"/>
  <c r="G252" i="11"/>
  <c r="AP254" i="1" s="1"/>
  <c r="F252" i="11"/>
  <c r="AO254" i="1" s="1"/>
  <c r="E252" i="11"/>
  <c r="AN254" i="1" s="1"/>
  <c r="D252" i="11"/>
  <c r="AM254" i="1" s="1"/>
  <c r="C252" i="11"/>
  <c r="AL254" i="1" s="1"/>
  <c r="B252" i="11"/>
  <c r="AK254" i="1" s="1"/>
  <c r="I251" i="11"/>
  <c r="AR253" i="1" s="1"/>
  <c r="H251" i="11"/>
  <c r="AQ253" i="1" s="1"/>
  <c r="G251" i="11"/>
  <c r="AP253" i="1" s="1"/>
  <c r="F251" i="11"/>
  <c r="AO253" i="1" s="1"/>
  <c r="E251" i="11"/>
  <c r="AN253" i="1" s="1"/>
  <c r="D251" i="11"/>
  <c r="AM253" i="1" s="1"/>
  <c r="C251" i="11"/>
  <c r="AL253" i="1" s="1"/>
  <c r="B251" i="11"/>
  <c r="AK253" i="1" s="1"/>
  <c r="I250" i="11"/>
  <c r="AR252" i="1" s="1"/>
  <c r="H250" i="11"/>
  <c r="AQ252" i="1" s="1"/>
  <c r="G250" i="11"/>
  <c r="AP252" i="1" s="1"/>
  <c r="F250" i="11"/>
  <c r="AO252" i="1" s="1"/>
  <c r="E250" i="11"/>
  <c r="AN252" i="1" s="1"/>
  <c r="D250" i="11"/>
  <c r="AM252" i="1" s="1"/>
  <c r="C250" i="11"/>
  <c r="AL252" i="1" s="1"/>
  <c r="B250" i="11"/>
  <c r="AK252" i="1" s="1"/>
  <c r="I249" i="11"/>
  <c r="AR251" i="1" s="1"/>
  <c r="H249" i="11"/>
  <c r="AQ251" i="1" s="1"/>
  <c r="G249" i="11"/>
  <c r="AP251" i="1" s="1"/>
  <c r="F249" i="11"/>
  <c r="AO251" i="1" s="1"/>
  <c r="E249" i="11"/>
  <c r="AN251" i="1" s="1"/>
  <c r="D249" i="11"/>
  <c r="AM251" i="1" s="1"/>
  <c r="C249" i="11"/>
  <c r="AL251" i="1" s="1"/>
  <c r="B249" i="11"/>
  <c r="AK251" i="1" s="1"/>
  <c r="I248" i="11"/>
  <c r="AR250" i="1" s="1"/>
  <c r="H248" i="11"/>
  <c r="AQ250" i="1" s="1"/>
  <c r="G248" i="11"/>
  <c r="AP250" i="1" s="1"/>
  <c r="F248" i="11"/>
  <c r="AO250" i="1" s="1"/>
  <c r="E248" i="11"/>
  <c r="AN250" i="1" s="1"/>
  <c r="D248" i="11"/>
  <c r="AM250" i="1" s="1"/>
  <c r="C248" i="11"/>
  <c r="AL250" i="1" s="1"/>
  <c r="B248" i="11"/>
  <c r="AK250" i="1" s="1"/>
  <c r="I247" i="11"/>
  <c r="AR249" i="1" s="1"/>
  <c r="H247" i="11"/>
  <c r="AQ249" i="1" s="1"/>
  <c r="G247" i="11"/>
  <c r="AP249" i="1" s="1"/>
  <c r="F247" i="11"/>
  <c r="AO249" i="1" s="1"/>
  <c r="E247" i="11"/>
  <c r="AN249" i="1" s="1"/>
  <c r="D247" i="11"/>
  <c r="AM249" i="1" s="1"/>
  <c r="C247" i="11"/>
  <c r="AL249" i="1" s="1"/>
  <c r="B247" i="11"/>
  <c r="AK249" i="1" s="1"/>
  <c r="I246" i="11"/>
  <c r="AR248" i="1" s="1"/>
  <c r="H246" i="11"/>
  <c r="AQ248" i="1" s="1"/>
  <c r="G246" i="11"/>
  <c r="AP248" i="1" s="1"/>
  <c r="F246" i="11"/>
  <c r="AO248" i="1" s="1"/>
  <c r="E246" i="11"/>
  <c r="AN248" i="1" s="1"/>
  <c r="D246" i="11"/>
  <c r="AM248" i="1" s="1"/>
  <c r="C246" i="11"/>
  <c r="AL248" i="1" s="1"/>
  <c r="B246" i="11"/>
  <c r="AK248" i="1" s="1"/>
  <c r="I245" i="11"/>
  <c r="AR247" i="1" s="1"/>
  <c r="H245" i="11"/>
  <c r="AQ247" i="1" s="1"/>
  <c r="G245" i="11"/>
  <c r="AP247" i="1" s="1"/>
  <c r="F245" i="11"/>
  <c r="AO247" i="1" s="1"/>
  <c r="E245" i="11"/>
  <c r="AN247" i="1" s="1"/>
  <c r="D245" i="11"/>
  <c r="AM247" i="1" s="1"/>
  <c r="C245" i="11"/>
  <c r="AL247" i="1" s="1"/>
  <c r="B245" i="11"/>
  <c r="AK247" i="1" s="1"/>
  <c r="I244" i="11"/>
  <c r="AR246" i="1" s="1"/>
  <c r="H244" i="11"/>
  <c r="AQ246" i="1" s="1"/>
  <c r="G244" i="11"/>
  <c r="AP246" i="1" s="1"/>
  <c r="F244" i="11"/>
  <c r="AO246" i="1" s="1"/>
  <c r="E244" i="11"/>
  <c r="AN246" i="1" s="1"/>
  <c r="D244" i="11"/>
  <c r="AM246" i="1" s="1"/>
  <c r="C244" i="11"/>
  <c r="AL246" i="1" s="1"/>
  <c r="B244" i="11"/>
  <c r="AK246" i="1" s="1"/>
  <c r="I243" i="11"/>
  <c r="AR245" i="1" s="1"/>
  <c r="H243" i="11"/>
  <c r="AQ245" i="1" s="1"/>
  <c r="G243" i="11"/>
  <c r="AP245" i="1" s="1"/>
  <c r="F243" i="11"/>
  <c r="AO245" i="1" s="1"/>
  <c r="E243" i="11"/>
  <c r="AN245" i="1" s="1"/>
  <c r="D243" i="11"/>
  <c r="AM245" i="1" s="1"/>
  <c r="C243" i="11"/>
  <c r="AL245" i="1" s="1"/>
  <c r="B243" i="11"/>
  <c r="AK245" i="1" s="1"/>
  <c r="I242" i="11"/>
  <c r="AR244" i="1" s="1"/>
  <c r="H242" i="11"/>
  <c r="AQ244" i="1" s="1"/>
  <c r="G242" i="11"/>
  <c r="AP244" i="1" s="1"/>
  <c r="F242" i="11"/>
  <c r="AO244" i="1" s="1"/>
  <c r="E242" i="11"/>
  <c r="AN244" i="1" s="1"/>
  <c r="D242" i="11"/>
  <c r="AM244" i="1" s="1"/>
  <c r="C242" i="11"/>
  <c r="AL244" i="1" s="1"/>
  <c r="B242" i="11"/>
  <c r="AK244" i="1" s="1"/>
  <c r="I241" i="11"/>
  <c r="AR243" i="1" s="1"/>
  <c r="H241" i="11"/>
  <c r="AQ243" i="1" s="1"/>
  <c r="G241" i="11"/>
  <c r="AP243" i="1" s="1"/>
  <c r="F241" i="11"/>
  <c r="AO243" i="1" s="1"/>
  <c r="E241" i="11"/>
  <c r="AN243" i="1" s="1"/>
  <c r="D241" i="11"/>
  <c r="AM243" i="1" s="1"/>
  <c r="C241" i="11"/>
  <c r="AL243" i="1" s="1"/>
  <c r="B241" i="11"/>
  <c r="AK243" i="1" s="1"/>
  <c r="I240" i="11"/>
  <c r="AR242" i="1" s="1"/>
  <c r="H240" i="11"/>
  <c r="AQ242" i="1" s="1"/>
  <c r="G240" i="11"/>
  <c r="AP242" i="1" s="1"/>
  <c r="F240" i="11"/>
  <c r="AO242" i="1" s="1"/>
  <c r="E240" i="11"/>
  <c r="AN242" i="1" s="1"/>
  <c r="D240" i="11"/>
  <c r="AM242" i="1" s="1"/>
  <c r="C240" i="11"/>
  <c r="AL242" i="1" s="1"/>
  <c r="B240" i="11"/>
  <c r="AK242" i="1" s="1"/>
  <c r="I239" i="11"/>
  <c r="AR241" i="1" s="1"/>
  <c r="H239" i="11"/>
  <c r="AQ241" i="1" s="1"/>
  <c r="G239" i="11"/>
  <c r="AP241" i="1" s="1"/>
  <c r="F239" i="11"/>
  <c r="AO241" i="1" s="1"/>
  <c r="E239" i="11"/>
  <c r="AN241" i="1" s="1"/>
  <c r="D239" i="11"/>
  <c r="AM241" i="1" s="1"/>
  <c r="C239" i="11"/>
  <c r="AL241" i="1" s="1"/>
  <c r="B239" i="11"/>
  <c r="AK241" i="1" s="1"/>
  <c r="I238" i="11"/>
  <c r="AR240" i="1" s="1"/>
  <c r="H238" i="11"/>
  <c r="AQ240" i="1" s="1"/>
  <c r="G238" i="11"/>
  <c r="AP240" i="1" s="1"/>
  <c r="F238" i="11"/>
  <c r="AO240" i="1" s="1"/>
  <c r="E238" i="11"/>
  <c r="AN240" i="1" s="1"/>
  <c r="D238" i="11"/>
  <c r="AM240" i="1" s="1"/>
  <c r="C238" i="11"/>
  <c r="AL240" i="1" s="1"/>
  <c r="B238" i="11"/>
  <c r="AK240" i="1" s="1"/>
  <c r="I237" i="11"/>
  <c r="AR239" i="1" s="1"/>
  <c r="H237" i="11"/>
  <c r="AQ239" i="1" s="1"/>
  <c r="G237" i="11"/>
  <c r="AP239" i="1" s="1"/>
  <c r="F237" i="11"/>
  <c r="AO239" i="1" s="1"/>
  <c r="E237" i="11"/>
  <c r="AN239" i="1" s="1"/>
  <c r="D237" i="11"/>
  <c r="AM239" i="1" s="1"/>
  <c r="C237" i="11"/>
  <c r="AL239" i="1" s="1"/>
  <c r="B237" i="11"/>
  <c r="AK239" i="1" s="1"/>
  <c r="I236" i="11"/>
  <c r="AR238" i="1" s="1"/>
  <c r="H236" i="11"/>
  <c r="AQ238" i="1" s="1"/>
  <c r="G236" i="11"/>
  <c r="AP238" i="1" s="1"/>
  <c r="F236" i="11"/>
  <c r="AO238" i="1" s="1"/>
  <c r="E236" i="11"/>
  <c r="AN238" i="1" s="1"/>
  <c r="D236" i="11"/>
  <c r="AM238" i="1" s="1"/>
  <c r="C236" i="11"/>
  <c r="AL238" i="1" s="1"/>
  <c r="B236" i="11"/>
  <c r="AK238" i="1" s="1"/>
  <c r="I235" i="11"/>
  <c r="AR237" i="1" s="1"/>
  <c r="H235" i="11"/>
  <c r="AQ237" i="1" s="1"/>
  <c r="G235" i="11"/>
  <c r="AP237" i="1" s="1"/>
  <c r="F235" i="11"/>
  <c r="AO237" i="1" s="1"/>
  <c r="E235" i="11"/>
  <c r="AN237" i="1" s="1"/>
  <c r="D235" i="11"/>
  <c r="AM237" i="1" s="1"/>
  <c r="C235" i="11"/>
  <c r="AL237" i="1" s="1"/>
  <c r="B235" i="11"/>
  <c r="AK237" i="1" s="1"/>
  <c r="I234" i="11"/>
  <c r="AR236" i="1" s="1"/>
  <c r="H234" i="11"/>
  <c r="AQ236" i="1" s="1"/>
  <c r="G234" i="11"/>
  <c r="AP236" i="1" s="1"/>
  <c r="F234" i="11"/>
  <c r="AO236" i="1" s="1"/>
  <c r="E234" i="11"/>
  <c r="AN236" i="1" s="1"/>
  <c r="D234" i="11"/>
  <c r="AM236" i="1" s="1"/>
  <c r="C234" i="11"/>
  <c r="AL236" i="1" s="1"/>
  <c r="B234" i="11"/>
  <c r="AK236" i="1" s="1"/>
  <c r="I233" i="11"/>
  <c r="AR235" i="1" s="1"/>
  <c r="H233" i="11"/>
  <c r="AQ235" i="1" s="1"/>
  <c r="G233" i="11"/>
  <c r="AP235" i="1" s="1"/>
  <c r="F233" i="11"/>
  <c r="AO235" i="1" s="1"/>
  <c r="E233" i="11"/>
  <c r="AN235" i="1" s="1"/>
  <c r="D233" i="11"/>
  <c r="AM235" i="1" s="1"/>
  <c r="C233" i="11"/>
  <c r="AL235" i="1" s="1"/>
  <c r="B233" i="11"/>
  <c r="AK235" i="1" s="1"/>
  <c r="I232" i="11"/>
  <c r="AR234" i="1" s="1"/>
  <c r="H232" i="11"/>
  <c r="AQ234" i="1" s="1"/>
  <c r="G232" i="11"/>
  <c r="AP234" i="1" s="1"/>
  <c r="F232" i="11"/>
  <c r="AO234" i="1" s="1"/>
  <c r="E232" i="11"/>
  <c r="AN234" i="1" s="1"/>
  <c r="D232" i="11"/>
  <c r="AM234" i="1" s="1"/>
  <c r="C232" i="11"/>
  <c r="AL234" i="1" s="1"/>
  <c r="B232" i="11"/>
  <c r="AK234" i="1" s="1"/>
  <c r="I231" i="11"/>
  <c r="AR233" i="1" s="1"/>
  <c r="H231" i="11"/>
  <c r="AQ233" i="1" s="1"/>
  <c r="G231" i="11"/>
  <c r="AP233" i="1" s="1"/>
  <c r="F231" i="11"/>
  <c r="AO233" i="1" s="1"/>
  <c r="E231" i="11"/>
  <c r="AN233" i="1" s="1"/>
  <c r="D231" i="11"/>
  <c r="AM233" i="1" s="1"/>
  <c r="C231" i="11"/>
  <c r="AL233" i="1" s="1"/>
  <c r="B231" i="11"/>
  <c r="AK233" i="1" s="1"/>
  <c r="I230" i="11"/>
  <c r="AR232" i="1" s="1"/>
  <c r="H230" i="11"/>
  <c r="AQ232" i="1" s="1"/>
  <c r="G230" i="11"/>
  <c r="AP232" i="1" s="1"/>
  <c r="F230" i="11"/>
  <c r="AO232" i="1" s="1"/>
  <c r="E230" i="11"/>
  <c r="AN232" i="1" s="1"/>
  <c r="D230" i="11"/>
  <c r="AM232" i="1" s="1"/>
  <c r="C230" i="11"/>
  <c r="AL232" i="1" s="1"/>
  <c r="B230" i="11"/>
  <c r="AK232" i="1" s="1"/>
  <c r="I229" i="11"/>
  <c r="AR231" i="1" s="1"/>
  <c r="H229" i="11"/>
  <c r="AQ231" i="1" s="1"/>
  <c r="G229" i="11"/>
  <c r="AP231" i="1" s="1"/>
  <c r="F229" i="11"/>
  <c r="AO231" i="1" s="1"/>
  <c r="E229" i="11"/>
  <c r="AN231" i="1" s="1"/>
  <c r="D229" i="11"/>
  <c r="AM231" i="1" s="1"/>
  <c r="C229" i="11"/>
  <c r="AL231" i="1" s="1"/>
  <c r="B229" i="11"/>
  <c r="AK231" i="1" s="1"/>
  <c r="I228" i="11"/>
  <c r="AR230" i="1" s="1"/>
  <c r="H228" i="11"/>
  <c r="AQ230" i="1" s="1"/>
  <c r="G228" i="11"/>
  <c r="AP230" i="1" s="1"/>
  <c r="F228" i="11"/>
  <c r="AO230" i="1" s="1"/>
  <c r="E228" i="11"/>
  <c r="AN230" i="1" s="1"/>
  <c r="D228" i="11"/>
  <c r="AM230" i="1" s="1"/>
  <c r="C228" i="11"/>
  <c r="AL230" i="1" s="1"/>
  <c r="B228" i="11"/>
  <c r="AK230" i="1" s="1"/>
  <c r="I227" i="11"/>
  <c r="AR229" i="1" s="1"/>
  <c r="H227" i="11"/>
  <c r="AQ229" i="1" s="1"/>
  <c r="G227" i="11"/>
  <c r="AP229" i="1" s="1"/>
  <c r="F227" i="11"/>
  <c r="AO229" i="1" s="1"/>
  <c r="E227" i="11"/>
  <c r="AN229" i="1" s="1"/>
  <c r="D227" i="11"/>
  <c r="AM229" i="1" s="1"/>
  <c r="C227" i="11"/>
  <c r="AL229" i="1" s="1"/>
  <c r="B227" i="11"/>
  <c r="AK229" i="1" s="1"/>
  <c r="I226" i="11"/>
  <c r="AR228" i="1" s="1"/>
  <c r="H226" i="11"/>
  <c r="AQ228" i="1" s="1"/>
  <c r="G226" i="11"/>
  <c r="AP228" i="1" s="1"/>
  <c r="F226" i="11"/>
  <c r="AO228" i="1" s="1"/>
  <c r="E226" i="11"/>
  <c r="AN228" i="1" s="1"/>
  <c r="D226" i="11"/>
  <c r="AM228" i="1" s="1"/>
  <c r="C226" i="11"/>
  <c r="AL228" i="1" s="1"/>
  <c r="B226" i="11"/>
  <c r="AK228" i="1" s="1"/>
  <c r="I225" i="11"/>
  <c r="AR227" i="1" s="1"/>
  <c r="H225" i="11"/>
  <c r="AQ227" i="1" s="1"/>
  <c r="G225" i="11"/>
  <c r="AP227" i="1" s="1"/>
  <c r="F225" i="11"/>
  <c r="AO227" i="1" s="1"/>
  <c r="E225" i="11"/>
  <c r="AN227" i="1" s="1"/>
  <c r="D225" i="11"/>
  <c r="AM227" i="1" s="1"/>
  <c r="C225" i="11"/>
  <c r="AL227" i="1" s="1"/>
  <c r="B225" i="11"/>
  <c r="AK227" i="1" s="1"/>
  <c r="I224" i="11"/>
  <c r="AR226" i="1" s="1"/>
  <c r="H224" i="11"/>
  <c r="AQ226" i="1" s="1"/>
  <c r="G224" i="11"/>
  <c r="AP226" i="1" s="1"/>
  <c r="F224" i="11"/>
  <c r="AO226" i="1" s="1"/>
  <c r="E224" i="11"/>
  <c r="AN226" i="1" s="1"/>
  <c r="D224" i="11"/>
  <c r="AM226" i="1" s="1"/>
  <c r="C224" i="11"/>
  <c r="AL226" i="1" s="1"/>
  <c r="B224" i="11"/>
  <c r="AK226" i="1" s="1"/>
  <c r="I223" i="11"/>
  <c r="AR225" i="1" s="1"/>
  <c r="H223" i="11"/>
  <c r="AQ225" i="1" s="1"/>
  <c r="G223" i="11"/>
  <c r="AP225" i="1" s="1"/>
  <c r="F223" i="11"/>
  <c r="AO225" i="1" s="1"/>
  <c r="E223" i="11"/>
  <c r="AN225" i="1" s="1"/>
  <c r="D223" i="11"/>
  <c r="AM225" i="1" s="1"/>
  <c r="C223" i="11"/>
  <c r="AL225" i="1" s="1"/>
  <c r="B223" i="11"/>
  <c r="AK225" i="1" s="1"/>
  <c r="I222" i="11"/>
  <c r="AR224" i="1" s="1"/>
  <c r="H222" i="11"/>
  <c r="AQ224" i="1" s="1"/>
  <c r="G222" i="11"/>
  <c r="AP224" i="1" s="1"/>
  <c r="F222" i="11"/>
  <c r="AO224" i="1" s="1"/>
  <c r="E222" i="11"/>
  <c r="AN224" i="1" s="1"/>
  <c r="D222" i="11"/>
  <c r="AM224" i="1" s="1"/>
  <c r="C222" i="11"/>
  <c r="AL224" i="1" s="1"/>
  <c r="B222" i="11"/>
  <c r="AK224" i="1" s="1"/>
  <c r="I221" i="11"/>
  <c r="AR223" i="1" s="1"/>
  <c r="H221" i="11"/>
  <c r="AQ223" i="1" s="1"/>
  <c r="G221" i="11"/>
  <c r="AP223" i="1" s="1"/>
  <c r="F221" i="11"/>
  <c r="AO223" i="1" s="1"/>
  <c r="E221" i="11"/>
  <c r="AN223" i="1" s="1"/>
  <c r="D221" i="11"/>
  <c r="AM223" i="1" s="1"/>
  <c r="C221" i="11"/>
  <c r="AL223" i="1" s="1"/>
  <c r="B221" i="11"/>
  <c r="AK223" i="1" s="1"/>
  <c r="I220" i="11"/>
  <c r="AR222" i="1" s="1"/>
  <c r="H220" i="11"/>
  <c r="AQ222" i="1" s="1"/>
  <c r="G220" i="11"/>
  <c r="AP222" i="1" s="1"/>
  <c r="F220" i="11"/>
  <c r="AO222" i="1" s="1"/>
  <c r="E220" i="11"/>
  <c r="AN222" i="1" s="1"/>
  <c r="D220" i="11"/>
  <c r="AM222" i="1" s="1"/>
  <c r="C220" i="11"/>
  <c r="AL222" i="1" s="1"/>
  <c r="B220" i="11"/>
  <c r="AK222" i="1" s="1"/>
  <c r="I219" i="11"/>
  <c r="AR221" i="1" s="1"/>
  <c r="H219" i="11"/>
  <c r="AQ221" i="1" s="1"/>
  <c r="G219" i="11"/>
  <c r="AP221" i="1" s="1"/>
  <c r="F219" i="11"/>
  <c r="AO221" i="1" s="1"/>
  <c r="E219" i="11"/>
  <c r="AN221" i="1" s="1"/>
  <c r="D219" i="11"/>
  <c r="AM221" i="1" s="1"/>
  <c r="C219" i="11"/>
  <c r="AL221" i="1" s="1"/>
  <c r="B219" i="11"/>
  <c r="AK221" i="1" s="1"/>
  <c r="I218" i="11"/>
  <c r="AR220" i="1" s="1"/>
  <c r="H218" i="11"/>
  <c r="AQ220" i="1" s="1"/>
  <c r="G218" i="11"/>
  <c r="AP220" i="1" s="1"/>
  <c r="F218" i="11"/>
  <c r="AO220" i="1" s="1"/>
  <c r="E218" i="11"/>
  <c r="AN220" i="1" s="1"/>
  <c r="D218" i="11"/>
  <c r="AM220" i="1" s="1"/>
  <c r="C218" i="11"/>
  <c r="AL220" i="1" s="1"/>
  <c r="B218" i="11"/>
  <c r="AK220" i="1" s="1"/>
  <c r="I217" i="11"/>
  <c r="AR219" i="1" s="1"/>
  <c r="H217" i="11"/>
  <c r="AQ219" i="1" s="1"/>
  <c r="G217" i="11"/>
  <c r="AP219" i="1" s="1"/>
  <c r="F217" i="11"/>
  <c r="AO219" i="1" s="1"/>
  <c r="E217" i="11"/>
  <c r="AN219" i="1" s="1"/>
  <c r="D217" i="11"/>
  <c r="AM219" i="1" s="1"/>
  <c r="C217" i="11"/>
  <c r="AL219" i="1" s="1"/>
  <c r="B217" i="11"/>
  <c r="AK219" i="1" s="1"/>
  <c r="I216" i="11"/>
  <c r="AR218" i="1" s="1"/>
  <c r="H216" i="11"/>
  <c r="AQ218" i="1" s="1"/>
  <c r="G216" i="11"/>
  <c r="AP218" i="1" s="1"/>
  <c r="F216" i="11"/>
  <c r="AO218" i="1" s="1"/>
  <c r="E216" i="11"/>
  <c r="AN218" i="1" s="1"/>
  <c r="D216" i="11"/>
  <c r="AM218" i="1" s="1"/>
  <c r="C216" i="11"/>
  <c r="AL218" i="1" s="1"/>
  <c r="B216" i="11"/>
  <c r="AK218" i="1" s="1"/>
  <c r="I215" i="11"/>
  <c r="AR217" i="1" s="1"/>
  <c r="H215" i="11"/>
  <c r="AQ217" i="1" s="1"/>
  <c r="G215" i="11"/>
  <c r="AP217" i="1" s="1"/>
  <c r="F215" i="11"/>
  <c r="AO217" i="1" s="1"/>
  <c r="E215" i="11"/>
  <c r="AN217" i="1" s="1"/>
  <c r="D215" i="11"/>
  <c r="AM217" i="1" s="1"/>
  <c r="C215" i="11"/>
  <c r="AL217" i="1" s="1"/>
  <c r="B215" i="11"/>
  <c r="AK217" i="1" s="1"/>
  <c r="I214" i="11"/>
  <c r="AR216" i="1" s="1"/>
  <c r="H214" i="11"/>
  <c r="AQ216" i="1" s="1"/>
  <c r="G214" i="11"/>
  <c r="AP216" i="1" s="1"/>
  <c r="F214" i="11"/>
  <c r="AO216" i="1" s="1"/>
  <c r="E214" i="11"/>
  <c r="AN216" i="1" s="1"/>
  <c r="D214" i="11"/>
  <c r="AM216" i="1" s="1"/>
  <c r="C214" i="11"/>
  <c r="AL216" i="1" s="1"/>
  <c r="B214" i="11"/>
  <c r="AK216" i="1" s="1"/>
  <c r="I213" i="11"/>
  <c r="AR215" i="1" s="1"/>
  <c r="H213" i="11"/>
  <c r="AQ215" i="1" s="1"/>
  <c r="G213" i="11"/>
  <c r="AP215" i="1" s="1"/>
  <c r="F213" i="11"/>
  <c r="AO215" i="1" s="1"/>
  <c r="E213" i="11"/>
  <c r="AN215" i="1" s="1"/>
  <c r="D213" i="11"/>
  <c r="AM215" i="1" s="1"/>
  <c r="C213" i="11"/>
  <c r="AL215" i="1" s="1"/>
  <c r="B213" i="11"/>
  <c r="AK215" i="1" s="1"/>
  <c r="I212" i="11"/>
  <c r="AR214" i="1" s="1"/>
  <c r="H212" i="11"/>
  <c r="AQ214" i="1" s="1"/>
  <c r="G212" i="11"/>
  <c r="AP214" i="1" s="1"/>
  <c r="F212" i="11"/>
  <c r="AO214" i="1" s="1"/>
  <c r="E212" i="11"/>
  <c r="AN214" i="1" s="1"/>
  <c r="D212" i="11"/>
  <c r="AM214" i="1" s="1"/>
  <c r="C212" i="11"/>
  <c r="AL214" i="1" s="1"/>
  <c r="B212" i="11"/>
  <c r="AK214" i="1" s="1"/>
  <c r="I211" i="11"/>
  <c r="AR213" i="1" s="1"/>
  <c r="H211" i="11"/>
  <c r="AQ213" i="1" s="1"/>
  <c r="G211" i="11"/>
  <c r="AP213" i="1" s="1"/>
  <c r="F211" i="11"/>
  <c r="AO213" i="1" s="1"/>
  <c r="E211" i="11"/>
  <c r="AN213" i="1" s="1"/>
  <c r="D211" i="11"/>
  <c r="AM213" i="1" s="1"/>
  <c r="C211" i="11"/>
  <c r="AL213" i="1" s="1"/>
  <c r="B211" i="11"/>
  <c r="AK213" i="1" s="1"/>
  <c r="I210" i="11"/>
  <c r="AR212" i="1" s="1"/>
  <c r="H210" i="11"/>
  <c r="AQ212" i="1" s="1"/>
  <c r="G210" i="11"/>
  <c r="AP212" i="1" s="1"/>
  <c r="F210" i="11"/>
  <c r="AO212" i="1" s="1"/>
  <c r="E210" i="11"/>
  <c r="AN212" i="1" s="1"/>
  <c r="D210" i="11"/>
  <c r="AM212" i="1" s="1"/>
  <c r="C210" i="11"/>
  <c r="AL212" i="1" s="1"/>
  <c r="B210" i="11"/>
  <c r="AK212" i="1" s="1"/>
  <c r="I209" i="11"/>
  <c r="AR211" i="1" s="1"/>
  <c r="H209" i="11"/>
  <c r="AQ211" i="1" s="1"/>
  <c r="G209" i="11"/>
  <c r="AP211" i="1" s="1"/>
  <c r="F209" i="11"/>
  <c r="AO211" i="1" s="1"/>
  <c r="E209" i="11"/>
  <c r="AN211" i="1" s="1"/>
  <c r="D209" i="11"/>
  <c r="AM211" i="1" s="1"/>
  <c r="C209" i="11"/>
  <c r="AL211" i="1" s="1"/>
  <c r="B209" i="11"/>
  <c r="AK211" i="1" s="1"/>
  <c r="I208" i="11"/>
  <c r="AR210" i="1" s="1"/>
  <c r="H208" i="11"/>
  <c r="AQ210" i="1" s="1"/>
  <c r="G208" i="11"/>
  <c r="AP210" i="1" s="1"/>
  <c r="F208" i="11"/>
  <c r="AO210" i="1" s="1"/>
  <c r="E208" i="11"/>
  <c r="AN210" i="1" s="1"/>
  <c r="D208" i="11"/>
  <c r="AM210" i="1" s="1"/>
  <c r="C208" i="11"/>
  <c r="AL210" i="1" s="1"/>
  <c r="B208" i="11"/>
  <c r="AK210" i="1" s="1"/>
  <c r="I207" i="11"/>
  <c r="AR209" i="1" s="1"/>
  <c r="H207" i="11"/>
  <c r="AQ209" i="1" s="1"/>
  <c r="G207" i="11"/>
  <c r="AP209" i="1" s="1"/>
  <c r="F207" i="11"/>
  <c r="AO209" i="1" s="1"/>
  <c r="E207" i="11"/>
  <c r="AN209" i="1" s="1"/>
  <c r="D207" i="11"/>
  <c r="AM209" i="1" s="1"/>
  <c r="C207" i="11"/>
  <c r="AL209" i="1" s="1"/>
  <c r="B207" i="11"/>
  <c r="AK209" i="1" s="1"/>
  <c r="I206" i="11"/>
  <c r="AR208" i="1" s="1"/>
  <c r="H206" i="11"/>
  <c r="AQ208" i="1" s="1"/>
  <c r="G206" i="11"/>
  <c r="AP208" i="1" s="1"/>
  <c r="F206" i="11"/>
  <c r="AO208" i="1" s="1"/>
  <c r="E206" i="11"/>
  <c r="AN208" i="1" s="1"/>
  <c r="D206" i="11"/>
  <c r="AM208" i="1" s="1"/>
  <c r="C206" i="11"/>
  <c r="AL208" i="1" s="1"/>
  <c r="B206" i="11"/>
  <c r="AK208" i="1" s="1"/>
  <c r="I205" i="11"/>
  <c r="AR207" i="1" s="1"/>
  <c r="H205" i="11"/>
  <c r="AQ207" i="1" s="1"/>
  <c r="G205" i="11"/>
  <c r="AP207" i="1" s="1"/>
  <c r="F205" i="11"/>
  <c r="AO207" i="1" s="1"/>
  <c r="E205" i="11"/>
  <c r="AN207" i="1" s="1"/>
  <c r="D205" i="11"/>
  <c r="AM207" i="1" s="1"/>
  <c r="C205" i="11"/>
  <c r="AL207" i="1" s="1"/>
  <c r="B205" i="11"/>
  <c r="AK207" i="1" s="1"/>
  <c r="I204" i="11"/>
  <c r="AR206" i="1" s="1"/>
  <c r="H204" i="11"/>
  <c r="AQ206" i="1" s="1"/>
  <c r="G204" i="11"/>
  <c r="AP206" i="1" s="1"/>
  <c r="F204" i="11"/>
  <c r="AO206" i="1" s="1"/>
  <c r="E204" i="11"/>
  <c r="AN206" i="1" s="1"/>
  <c r="D204" i="11"/>
  <c r="AM206" i="1" s="1"/>
  <c r="C204" i="11"/>
  <c r="AL206" i="1" s="1"/>
  <c r="B204" i="11"/>
  <c r="AK206" i="1" s="1"/>
  <c r="I203" i="11"/>
  <c r="AR205" i="1" s="1"/>
  <c r="H203" i="11"/>
  <c r="AQ205" i="1" s="1"/>
  <c r="G203" i="11"/>
  <c r="AP205" i="1" s="1"/>
  <c r="F203" i="11"/>
  <c r="AO205" i="1" s="1"/>
  <c r="E203" i="11"/>
  <c r="AN205" i="1" s="1"/>
  <c r="D203" i="11"/>
  <c r="AM205" i="1" s="1"/>
  <c r="C203" i="11"/>
  <c r="AL205" i="1" s="1"/>
  <c r="B203" i="11"/>
  <c r="AK205" i="1" s="1"/>
  <c r="I202" i="11"/>
  <c r="AR204" i="1" s="1"/>
  <c r="H202" i="11"/>
  <c r="AQ204" i="1" s="1"/>
  <c r="G202" i="11"/>
  <c r="AP204" i="1" s="1"/>
  <c r="F202" i="11"/>
  <c r="AO204" i="1" s="1"/>
  <c r="E202" i="11"/>
  <c r="AN204" i="1" s="1"/>
  <c r="D202" i="11"/>
  <c r="AM204" i="1" s="1"/>
  <c r="C202" i="11"/>
  <c r="AL204" i="1" s="1"/>
  <c r="B202" i="11"/>
  <c r="AK204" i="1" s="1"/>
  <c r="I201" i="11"/>
  <c r="AR203" i="1" s="1"/>
  <c r="H201" i="11"/>
  <c r="AQ203" i="1" s="1"/>
  <c r="G201" i="11"/>
  <c r="AP203" i="1" s="1"/>
  <c r="F201" i="11"/>
  <c r="AO203" i="1" s="1"/>
  <c r="E201" i="11"/>
  <c r="AN203" i="1" s="1"/>
  <c r="D201" i="11"/>
  <c r="AM203" i="1" s="1"/>
  <c r="C201" i="11"/>
  <c r="AL203" i="1" s="1"/>
  <c r="B201" i="11"/>
  <c r="AK203" i="1" s="1"/>
  <c r="I200" i="11"/>
  <c r="AR202" i="1" s="1"/>
  <c r="H200" i="11"/>
  <c r="AQ202" i="1" s="1"/>
  <c r="G200" i="11"/>
  <c r="AP202" i="1" s="1"/>
  <c r="F200" i="11"/>
  <c r="AO202" i="1" s="1"/>
  <c r="E200" i="11"/>
  <c r="AN202" i="1" s="1"/>
  <c r="D200" i="11"/>
  <c r="AM202" i="1" s="1"/>
  <c r="C200" i="11"/>
  <c r="AL202" i="1" s="1"/>
  <c r="B200" i="11"/>
  <c r="AK202" i="1" s="1"/>
  <c r="I199" i="11"/>
  <c r="AR201" i="1" s="1"/>
  <c r="H199" i="11"/>
  <c r="AQ201" i="1" s="1"/>
  <c r="G199" i="11"/>
  <c r="AP201" i="1" s="1"/>
  <c r="F199" i="11"/>
  <c r="AO201" i="1" s="1"/>
  <c r="E199" i="11"/>
  <c r="AN201" i="1" s="1"/>
  <c r="D199" i="11"/>
  <c r="AM201" i="1" s="1"/>
  <c r="C199" i="11"/>
  <c r="AL201" i="1" s="1"/>
  <c r="B199" i="11"/>
  <c r="AK201" i="1" s="1"/>
  <c r="I198" i="11"/>
  <c r="AR200" i="1" s="1"/>
  <c r="H198" i="11"/>
  <c r="AQ200" i="1" s="1"/>
  <c r="G198" i="11"/>
  <c r="AP200" i="1" s="1"/>
  <c r="F198" i="11"/>
  <c r="AO200" i="1" s="1"/>
  <c r="E198" i="11"/>
  <c r="AN200" i="1" s="1"/>
  <c r="D198" i="11"/>
  <c r="AM200" i="1" s="1"/>
  <c r="C198" i="11"/>
  <c r="AL200" i="1" s="1"/>
  <c r="B198" i="11"/>
  <c r="AK200" i="1" s="1"/>
  <c r="I197" i="11"/>
  <c r="AR199" i="1" s="1"/>
  <c r="H197" i="11"/>
  <c r="AQ199" i="1" s="1"/>
  <c r="G197" i="11"/>
  <c r="AP199" i="1" s="1"/>
  <c r="F197" i="11"/>
  <c r="AO199" i="1" s="1"/>
  <c r="E197" i="11"/>
  <c r="AN199" i="1" s="1"/>
  <c r="D197" i="11"/>
  <c r="AM199" i="1" s="1"/>
  <c r="C197" i="11"/>
  <c r="AL199" i="1" s="1"/>
  <c r="B197" i="11"/>
  <c r="AK199" i="1" s="1"/>
  <c r="I196" i="11"/>
  <c r="AR198" i="1" s="1"/>
  <c r="H196" i="11"/>
  <c r="AQ198" i="1" s="1"/>
  <c r="G196" i="11"/>
  <c r="AP198" i="1" s="1"/>
  <c r="F196" i="11"/>
  <c r="AO198" i="1" s="1"/>
  <c r="E196" i="11"/>
  <c r="AN198" i="1" s="1"/>
  <c r="D196" i="11"/>
  <c r="AM198" i="1" s="1"/>
  <c r="C196" i="11"/>
  <c r="AL198" i="1" s="1"/>
  <c r="B196" i="11"/>
  <c r="AK198" i="1" s="1"/>
  <c r="I195" i="11"/>
  <c r="AR197" i="1" s="1"/>
  <c r="H195" i="11"/>
  <c r="AQ197" i="1" s="1"/>
  <c r="G195" i="11"/>
  <c r="AP197" i="1" s="1"/>
  <c r="F195" i="11"/>
  <c r="AO197" i="1" s="1"/>
  <c r="E195" i="11"/>
  <c r="AN197" i="1" s="1"/>
  <c r="D195" i="11"/>
  <c r="AM197" i="1" s="1"/>
  <c r="C195" i="11"/>
  <c r="AL197" i="1" s="1"/>
  <c r="B195" i="11"/>
  <c r="AK197" i="1" s="1"/>
  <c r="I194" i="11"/>
  <c r="AR196" i="1" s="1"/>
  <c r="H194" i="11"/>
  <c r="AQ196" i="1" s="1"/>
  <c r="G194" i="11"/>
  <c r="AP196" i="1" s="1"/>
  <c r="F194" i="11"/>
  <c r="AO196" i="1" s="1"/>
  <c r="E194" i="11"/>
  <c r="AN196" i="1" s="1"/>
  <c r="D194" i="11"/>
  <c r="AM196" i="1" s="1"/>
  <c r="C194" i="11"/>
  <c r="AL196" i="1" s="1"/>
  <c r="B194" i="11"/>
  <c r="AK196" i="1" s="1"/>
  <c r="I193" i="11"/>
  <c r="AR195" i="1" s="1"/>
  <c r="H193" i="11"/>
  <c r="AQ195" i="1" s="1"/>
  <c r="G193" i="11"/>
  <c r="AP195" i="1" s="1"/>
  <c r="F193" i="11"/>
  <c r="AO195" i="1" s="1"/>
  <c r="E193" i="11"/>
  <c r="AN195" i="1" s="1"/>
  <c r="D193" i="11"/>
  <c r="AM195" i="1" s="1"/>
  <c r="C193" i="11"/>
  <c r="AL195" i="1" s="1"/>
  <c r="B193" i="11"/>
  <c r="AK195" i="1" s="1"/>
  <c r="I192" i="11"/>
  <c r="AR194" i="1" s="1"/>
  <c r="H192" i="11"/>
  <c r="AQ194" i="1" s="1"/>
  <c r="G192" i="11"/>
  <c r="AP194" i="1" s="1"/>
  <c r="F192" i="11"/>
  <c r="AO194" i="1" s="1"/>
  <c r="E192" i="11"/>
  <c r="AN194" i="1" s="1"/>
  <c r="D192" i="11"/>
  <c r="AM194" i="1" s="1"/>
  <c r="C192" i="11"/>
  <c r="AL194" i="1" s="1"/>
  <c r="B192" i="11"/>
  <c r="AK194" i="1" s="1"/>
  <c r="I191" i="11"/>
  <c r="AR193" i="1" s="1"/>
  <c r="H191" i="11"/>
  <c r="AQ193" i="1" s="1"/>
  <c r="G191" i="11"/>
  <c r="AP193" i="1" s="1"/>
  <c r="F191" i="11"/>
  <c r="AO193" i="1" s="1"/>
  <c r="E191" i="11"/>
  <c r="AN193" i="1" s="1"/>
  <c r="D191" i="11"/>
  <c r="AM193" i="1" s="1"/>
  <c r="C191" i="11"/>
  <c r="AL193" i="1" s="1"/>
  <c r="B191" i="11"/>
  <c r="AK193" i="1" s="1"/>
  <c r="I190" i="11"/>
  <c r="AR192" i="1" s="1"/>
  <c r="H190" i="11"/>
  <c r="AQ192" i="1" s="1"/>
  <c r="G190" i="11"/>
  <c r="AP192" i="1" s="1"/>
  <c r="F190" i="11"/>
  <c r="AO192" i="1" s="1"/>
  <c r="E190" i="11"/>
  <c r="AN192" i="1" s="1"/>
  <c r="D190" i="11"/>
  <c r="AM192" i="1" s="1"/>
  <c r="C190" i="11"/>
  <c r="AL192" i="1" s="1"/>
  <c r="B190" i="11"/>
  <c r="AK192" i="1" s="1"/>
  <c r="I189" i="11"/>
  <c r="AR191" i="1" s="1"/>
  <c r="H189" i="11"/>
  <c r="AQ191" i="1" s="1"/>
  <c r="G189" i="11"/>
  <c r="AP191" i="1" s="1"/>
  <c r="F189" i="11"/>
  <c r="AO191" i="1" s="1"/>
  <c r="E189" i="11"/>
  <c r="AN191" i="1" s="1"/>
  <c r="D189" i="11"/>
  <c r="AM191" i="1" s="1"/>
  <c r="C189" i="11"/>
  <c r="AL191" i="1" s="1"/>
  <c r="B189" i="11"/>
  <c r="AK191" i="1" s="1"/>
  <c r="I188" i="11"/>
  <c r="AR190" i="1" s="1"/>
  <c r="H188" i="11"/>
  <c r="AQ190" i="1" s="1"/>
  <c r="G188" i="11"/>
  <c r="AP190" i="1" s="1"/>
  <c r="F188" i="11"/>
  <c r="AO190" i="1" s="1"/>
  <c r="E188" i="11"/>
  <c r="AN190" i="1" s="1"/>
  <c r="D188" i="11"/>
  <c r="AM190" i="1" s="1"/>
  <c r="C188" i="11"/>
  <c r="AL190" i="1" s="1"/>
  <c r="B188" i="11"/>
  <c r="AK190" i="1" s="1"/>
  <c r="I187" i="11"/>
  <c r="AR189" i="1" s="1"/>
  <c r="H187" i="11"/>
  <c r="AQ189" i="1" s="1"/>
  <c r="G187" i="11"/>
  <c r="AP189" i="1" s="1"/>
  <c r="F187" i="11"/>
  <c r="AO189" i="1" s="1"/>
  <c r="E187" i="11"/>
  <c r="AN189" i="1" s="1"/>
  <c r="D187" i="11"/>
  <c r="AM189" i="1" s="1"/>
  <c r="C187" i="11"/>
  <c r="AL189" i="1" s="1"/>
  <c r="B187" i="11"/>
  <c r="AK189" i="1" s="1"/>
  <c r="I186" i="11"/>
  <c r="AR188" i="1" s="1"/>
  <c r="H186" i="11"/>
  <c r="AQ188" i="1" s="1"/>
  <c r="G186" i="11"/>
  <c r="AP188" i="1" s="1"/>
  <c r="F186" i="11"/>
  <c r="AO188" i="1" s="1"/>
  <c r="E186" i="11"/>
  <c r="AN188" i="1" s="1"/>
  <c r="D186" i="11"/>
  <c r="AM188" i="1" s="1"/>
  <c r="C186" i="11"/>
  <c r="AL188" i="1" s="1"/>
  <c r="B186" i="11"/>
  <c r="AK188" i="1" s="1"/>
  <c r="I185" i="11"/>
  <c r="AR187" i="1" s="1"/>
  <c r="H185" i="11"/>
  <c r="AQ187" i="1" s="1"/>
  <c r="G185" i="11"/>
  <c r="AP187" i="1" s="1"/>
  <c r="F185" i="11"/>
  <c r="AO187" i="1" s="1"/>
  <c r="E185" i="11"/>
  <c r="AN187" i="1" s="1"/>
  <c r="D185" i="11"/>
  <c r="AM187" i="1" s="1"/>
  <c r="C185" i="11"/>
  <c r="AL187" i="1" s="1"/>
  <c r="B185" i="11"/>
  <c r="AK187" i="1" s="1"/>
  <c r="I184" i="11"/>
  <c r="AR186" i="1" s="1"/>
  <c r="H184" i="11"/>
  <c r="AQ186" i="1" s="1"/>
  <c r="G184" i="11"/>
  <c r="AP186" i="1" s="1"/>
  <c r="F184" i="11"/>
  <c r="AO186" i="1" s="1"/>
  <c r="E184" i="11"/>
  <c r="AN186" i="1" s="1"/>
  <c r="D184" i="11"/>
  <c r="AM186" i="1" s="1"/>
  <c r="C184" i="11"/>
  <c r="AL186" i="1" s="1"/>
  <c r="B184" i="11"/>
  <c r="AK186" i="1" s="1"/>
  <c r="I183" i="11"/>
  <c r="AR185" i="1" s="1"/>
  <c r="H183" i="11"/>
  <c r="AQ185" i="1" s="1"/>
  <c r="G183" i="11"/>
  <c r="AP185" i="1" s="1"/>
  <c r="F183" i="11"/>
  <c r="AO185" i="1" s="1"/>
  <c r="E183" i="11"/>
  <c r="AN185" i="1" s="1"/>
  <c r="D183" i="11"/>
  <c r="AM185" i="1" s="1"/>
  <c r="C183" i="11"/>
  <c r="AL185" i="1" s="1"/>
  <c r="B183" i="11"/>
  <c r="AK185" i="1" s="1"/>
  <c r="I182" i="11"/>
  <c r="AR184" i="1" s="1"/>
  <c r="H182" i="11"/>
  <c r="AQ184" i="1" s="1"/>
  <c r="G182" i="11"/>
  <c r="AP184" i="1" s="1"/>
  <c r="F182" i="11"/>
  <c r="AO184" i="1" s="1"/>
  <c r="E182" i="11"/>
  <c r="AN184" i="1" s="1"/>
  <c r="D182" i="11"/>
  <c r="AM184" i="1" s="1"/>
  <c r="C182" i="11"/>
  <c r="AL184" i="1" s="1"/>
  <c r="B182" i="11"/>
  <c r="AK184" i="1" s="1"/>
  <c r="I181" i="11"/>
  <c r="AR183" i="1" s="1"/>
  <c r="H181" i="11"/>
  <c r="AQ183" i="1" s="1"/>
  <c r="G181" i="11"/>
  <c r="AP183" i="1" s="1"/>
  <c r="F181" i="11"/>
  <c r="AO183" i="1" s="1"/>
  <c r="E181" i="11"/>
  <c r="AN183" i="1" s="1"/>
  <c r="D181" i="11"/>
  <c r="AM183" i="1" s="1"/>
  <c r="C181" i="11"/>
  <c r="AL183" i="1" s="1"/>
  <c r="B181" i="11"/>
  <c r="AK183" i="1" s="1"/>
  <c r="I180" i="11"/>
  <c r="AR182" i="1" s="1"/>
  <c r="H180" i="11"/>
  <c r="AQ182" i="1" s="1"/>
  <c r="G180" i="11"/>
  <c r="AP182" i="1" s="1"/>
  <c r="F180" i="11"/>
  <c r="AO182" i="1" s="1"/>
  <c r="E180" i="11"/>
  <c r="AN182" i="1" s="1"/>
  <c r="D180" i="11"/>
  <c r="AM182" i="1" s="1"/>
  <c r="C180" i="11"/>
  <c r="AL182" i="1" s="1"/>
  <c r="B180" i="11"/>
  <c r="AK182" i="1" s="1"/>
  <c r="I179" i="11"/>
  <c r="AR181" i="1" s="1"/>
  <c r="H179" i="11"/>
  <c r="AQ181" i="1" s="1"/>
  <c r="G179" i="11"/>
  <c r="AP181" i="1" s="1"/>
  <c r="F179" i="11"/>
  <c r="AO181" i="1" s="1"/>
  <c r="E179" i="11"/>
  <c r="AN181" i="1" s="1"/>
  <c r="D179" i="11"/>
  <c r="AM181" i="1" s="1"/>
  <c r="C179" i="11"/>
  <c r="AL181" i="1" s="1"/>
  <c r="B179" i="11"/>
  <c r="AK181" i="1" s="1"/>
  <c r="I178" i="11"/>
  <c r="AR180" i="1" s="1"/>
  <c r="H178" i="11"/>
  <c r="AQ180" i="1" s="1"/>
  <c r="G178" i="11"/>
  <c r="AP180" i="1" s="1"/>
  <c r="F178" i="11"/>
  <c r="AO180" i="1" s="1"/>
  <c r="E178" i="11"/>
  <c r="AN180" i="1" s="1"/>
  <c r="D178" i="11"/>
  <c r="AM180" i="1" s="1"/>
  <c r="C178" i="11"/>
  <c r="AL180" i="1" s="1"/>
  <c r="B178" i="11"/>
  <c r="AK180" i="1" s="1"/>
  <c r="I177" i="11"/>
  <c r="AR179" i="1" s="1"/>
  <c r="H177" i="11"/>
  <c r="AQ179" i="1" s="1"/>
  <c r="G177" i="11"/>
  <c r="AP179" i="1" s="1"/>
  <c r="F177" i="11"/>
  <c r="AO179" i="1" s="1"/>
  <c r="E177" i="11"/>
  <c r="AN179" i="1" s="1"/>
  <c r="D177" i="11"/>
  <c r="AM179" i="1" s="1"/>
  <c r="C177" i="11"/>
  <c r="AL179" i="1" s="1"/>
  <c r="B177" i="11"/>
  <c r="AK179" i="1" s="1"/>
  <c r="I176" i="11"/>
  <c r="AR178" i="1" s="1"/>
  <c r="H176" i="11"/>
  <c r="AQ178" i="1" s="1"/>
  <c r="G176" i="11"/>
  <c r="AP178" i="1" s="1"/>
  <c r="F176" i="11"/>
  <c r="AO178" i="1" s="1"/>
  <c r="E176" i="11"/>
  <c r="AN178" i="1" s="1"/>
  <c r="D176" i="11"/>
  <c r="AM178" i="1" s="1"/>
  <c r="C176" i="11"/>
  <c r="AL178" i="1" s="1"/>
  <c r="B176" i="11"/>
  <c r="AK178" i="1" s="1"/>
  <c r="I175" i="11"/>
  <c r="AR177" i="1" s="1"/>
  <c r="H175" i="11"/>
  <c r="AQ177" i="1" s="1"/>
  <c r="G175" i="11"/>
  <c r="AP177" i="1" s="1"/>
  <c r="F175" i="11"/>
  <c r="AO177" i="1" s="1"/>
  <c r="E175" i="11"/>
  <c r="AN177" i="1" s="1"/>
  <c r="D175" i="11"/>
  <c r="AM177" i="1" s="1"/>
  <c r="C175" i="11"/>
  <c r="AL177" i="1" s="1"/>
  <c r="B175" i="11"/>
  <c r="AK177" i="1" s="1"/>
  <c r="I174" i="11"/>
  <c r="AR176" i="1" s="1"/>
  <c r="H174" i="11"/>
  <c r="AQ176" i="1" s="1"/>
  <c r="G174" i="11"/>
  <c r="AP176" i="1" s="1"/>
  <c r="F174" i="11"/>
  <c r="AO176" i="1" s="1"/>
  <c r="E174" i="11"/>
  <c r="AN176" i="1" s="1"/>
  <c r="D174" i="11"/>
  <c r="AM176" i="1" s="1"/>
  <c r="C174" i="11"/>
  <c r="AL176" i="1" s="1"/>
  <c r="B174" i="11"/>
  <c r="AK176" i="1" s="1"/>
  <c r="I173" i="11"/>
  <c r="AR175" i="1" s="1"/>
  <c r="H173" i="11"/>
  <c r="AQ175" i="1" s="1"/>
  <c r="G173" i="11"/>
  <c r="AP175" i="1" s="1"/>
  <c r="F173" i="11"/>
  <c r="AO175" i="1" s="1"/>
  <c r="E173" i="11"/>
  <c r="AN175" i="1" s="1"/>
  <c r="D173" i="11"/>
  <c r="AM175" i="1" s="1"/>
  <c r="C173" i="11"/>
  <c r="AL175" i="1" s="1"/>
  <c r="B173" i="11"/>
  <c r="AK175" i="1" s="1"/>
  <c r="I172" i="11"/>
  <c r="AR174" i="1" s="1"/>
  <c r="H172" i="11"/>
  <c r="AQ174" i="1" s="1"/>
  <c r="G172" i="11"/>
  <c r="AP174" i="1" s="1"/>
  <c r="F172" i="11"/>
  <c r="AO174" i="1" s="1"/>
  <c r="E172" i="11"/>
  <c r="AN174" i="1" s="1"/>
  <c r="D172" i="11"/>
  <c r="AM174" i="1" s="1"/>
  <c r="C172" i="11"/>
  <c r="AL174" i="1" s="1"/>
  <c r="B172" i="11"/>
  <c r="AK174" i="1" s="1"/>
  <c r="I171" i="11"/>
  <c r="AR173" i="1" s="1"/>
  <c r="H171" i="11"/>
  <c r="AQ173" i="1" s="1"/>
  <c r="G171" i="11"/>
  <c r="AP173" i="1" s="1"/>
  <c r="F171" i="11"/>
  <c r="AO173" i="1" s="1"/>
  <c r="E171" i="11"/>
  <c r="AN173" i="1" s="1"/>
  <c r="D171" i="11"/>
  <c r="AM173" i="1" s="1"/>
  <c r="C171" i="11"/>
  <c r="AL173" i="1" s="1"/>
  <c r="B171" i="11"/>
  <c r="AK173" i="1" s="1"/>
  <c r="I170" i="11"/>
  <c r="AR172" i="1" s="1"/>
  <c r="H170" i="11"/>
  <c r="AQ172" i="1" s="1"/>
  <c r="G170" i="11"/>
  <c r="AP172" i="1" s="1"/>
  <c r="F170" i="11"/>
  <c r="AO172" i="1" s="1"/>
  <c r="E170" i="11"/>
  <c r="AN172" i="1" s="1"/>
  <c r="D170" i="11"/>
  <c r="AM172" i="1" s="1"/>
  <c r="C170" i="11"/>
  <c r="AL172" i="1" s="1"/>
  <c r="B170" i="11"/>
  <c r="AK172" i="1" s="1"/>
  <c r="I169" i="11"/>
  <c r="AR171" i="1" s="1"/>
  <c r="H169" i="11"/>
  <c r="AQ171" i="1" s="1"/>
  <c r="G169" i="11"/>
  <c r="AP171" i="1" s="1"/>
  <c r="F169" i="11"/>
  <c r="AO171" i="1" s="1"/>
  <c r="E169" i="11"/>
  <c r="AN171" i="1" s="1"/>
  <c r="D169" i="11"/>
  <c r="AM171" i="1" s="1"/>
  <c r="C169" i="11"/>
  <c r="AL171" i="1" s="1"/>
  <c r="B169" i="11"/>
  <c r="AK171" i="1" s="1"/>
  <c r="I168" i="11"/>
  <c r="AR170" i="1" s="1"/>
  <c r="H168" i="11"/>
  <c r="AQ170" i="1" s="1"/>
  <c r="G168" i="11"/>
  <c r="AP170" i="1" s="1"/>
  <c r="F168" i="11"/>
  <c r="AO170" i="1" s="1"/>
  <c r="E168" i="11"/>
  <c r="AN170" i="1" s="1"/>
  <c r="D168" i="11"/>
  <c r="AM170" i="1" s="1"/>
  <c r="C168" i="11"/>
  <c r="AL170" i="1" s="1"/>
  <c r="B168" i="11"/>
  <c r="AK170" i="1" s="1"/>
  <c r="I167" i="11"/>
  <c r="AR169" i="1" s="1"/>
  <c r="H167" i="11"/>
  <c r="AQ169" i="1" s="1"/>
  <c r="G167" i="11"/>
  <c r="AP169" i="1" s="1"/>
  <c r="F167" i="11"/>
  <c r="AO169" i="1" s="1"/>
  <c r="E167" i="11"/>
  <c r="AN169" i="1" s="1"/>
  <c r="D167" i="11"/>
  <c r="AM169" i="1" s="1"/>
  <c r="C167" i="11"/>
  <c r="AL169" i="1" s="1"/>
  <c r="B167" i="11"/>
  <c r="AK169" i="1" s="1"/>
  <c r="I166" i="11"/>
  <c r="AR168" i="1" s="1"/>
  <c r="H166" i="11"/>
  <c r="AQ168" i="1" s="1"/>
  <c r="G166" i="11"/>
  <c r="AP168" i="1" s="1"/>
  <c r="F166" i="11"/>
  <c r="AO168" i="1" s="1"/>
  <c r="E166" i="11"/>
  <c r="AN168" i="1" s="1"/>
  <c r="D166" i="11"/>
  <c r="AM168" i="1" s="1"/>
  <c r="C166" i="11"/>
  <c r="AL168" i="1" s="1"/>
  <c r="B166" i="11"/>
  <c r="AK168" i="1" s="1"/>
  <c r="I165" i="11"/>
  <c r="AR167" i="1" s="1"/>
  <c r="H165" i="11"/>
  <c r="AQ167" i="1" s="1"/>
  <c r="G165" i="11"/>
  <c r="AP167" i="1" s="1"/>
  <c r="F165" i="11"/>
  <c r="AO167" i="1" s="1"/>
  <c r="E165" i="11"/>
  <c r="AN167" i="1" s="1"/>
  <c r="D165" i="11"/>
  <c r="AM167" i="1" s="1"/>
  <c r="C165" i="11"/>
  <c r="AL167" i="1" s="1"/>
  <c r="B165" i="11"/>
  <c r="AK167" i="1" s="1"/>
  <c r="I164" i="11"/>
  <c r="AR166" i="1" s="1"/>
  <c r="H164" i="11"/>
  <c r="AQ166" i="1" s="1"/>
  <c r="G164" i="11"/>
  <c r="AP166" i="1" s="1"/>
  <c r="F164" i="11"/>
  <c r="AO166" i="1" s="1"/>
  <c r="E164" i="11"/>
  <c r="AN166" i="1" s="1"/>
  <c r="D164" i="11"/>
  <c r="AM166" i="1" s="1"/>
  <c r="C164" i="11"/>
  <c r="AL166" i="1" s="1"/>
  <c r="B164" i="11"/>
  <c r="AK166" i="1" s="1"/>
  <c r="I163" i="11"/>
  <c r="AR165" i="1" s="1"/>
  <c r="H163" i="11"/>
  <c r="AQ165" i="1" s="1"/>
  <c r="G163" i="11"/>
  <c r="AP165" i="1" s="1"/>
  <c r="F163" i="11"/>
  <c r="AO165" i="1" s="1"/>
  <c r="E163" i="11"/>
  <c r="AN165" i="1" s="1"/>
  <c r="D163" i="11"/>
  <c r="AM165" i="1" s="1"/>
  <c r="C163" i="11"/>
  <c r="AL165" i="1" s="1"/>
  <c r="B163" i="11"/>
  <c r="AK165" i="1" s="1"/>
  <c r="I162" i="11"/>
  <c r="AR164" i="1" s="1"/>
  <c r="H162" i="11"/>
  <c r="AQ164" i="1" s="1"/>
  <c r="G162" i="11"/>
  <c r="AP164" i="1" s="1"/>
  <c r="F162" i="11"/>
  <c r="AO164" i="1" s="1"/>
  <c r="E162" i="11"/>
  <c r="AN164" i="1" s="1"/>
  <c r="D162" i="11"/>
  <c r="AM164" i="1" s="1"/>
  <c r="C162" i="11"/>
  <c r="AL164" i="1" s="1"/>
  <c r="B162" i="11"/>
  <c r="AK164" i="1" s="1"/>
  <c r="I161" i="11"/>
  <c r="AR163" i="1" s="1"/>
  <c r="H161" i="11"/>
  <c r="AQ163" i="1" s="1"/>
  <c r="G161" i="11"/>
  <c r="AP163" i="1" s="1"/>
  <c r="F161" i="11"/>
  <c r="AO163" i="1" s="1"/>
  <c r="E161" i="11"/>
  <c r="AN163" i="1" s="1"/>
  <c r="D161" i="11"/>
  <c r="AM163" i="1" s="1"/>
  <c r="C161" i="11"/>
  <c r="AL163" i="1" s="1"/>
  <c r="B161" i="11"/>
  <c r="AK163" i="1" s="1"/>
  <c r="I160" i="11"/>
  <c r="AR162" i="1" s="1"/>
  <c r="H160" i="11"/>
  <c r="AQ162" i="1" s="1"/>
  <c r="G160" i="11"/>
  <c r="AP162" i="1" s="1"/>
  <c r="F160" i="11"/>
  <c r="AO162" i="1" s="1"/>
  <c r="E160" i="11"/>
  <c r="AN162" i="1" s="1"/>
  <c r="D160" i="11"/>
  <c r="AM162" i="1" s="1"/>
  <c r="C160" i="11"/>
  <c r="AL162" i="1" s="1"/>
  <c r="B160" i="11"/>
  <c r="AK162" i="1" s="1"/>
  <c r="I159" i="11"/>
  <c r="AR161" i="1" s="1"/>
  <c r="H159" i="11"/>
  <c r="AQ161" i="1" s="1"/>
  <c r="G159" i="11"/>
  <c r="AP161" i="1" s="1"/>
  <c r="F159" i="11"/>
  <c r="AO161" i="1" s="1"/>
  <c r="E159" i="11"/>
  <c r="AN161" i="1" s="1"/>
  <c r="D159" i="11"/>
  <c r="AM161" i="1" s="1"/>
  <c r="C159" i="11"/>
  <c r="AL161" i="1" s="1"/>
  <c r="B159" i="11"/>
  <c r="AK161" i="1" s="1"/>
  <c r="I158" i="11"/>
  <c r="AR160" i="1" s="1"/>
  <c r="H158" i="11"/>
  <c r="AQ160" i="1" s="1"/>
  <c r="G158" i="11"/>
  <c r="AP160" i="1" s="1"/>
  <c r="F158" i="11"/>
  <c r="AO160" i="1" s="1"/>
  <c r="E158" i="11"/>
  <c r="AN160" i="1" s="1"/>
  <c r="D158" i="11"/>
  <c r="AM160" i="1" s="1"/>
  <c r="C158" i="11"/>
  <c r="AL160" i="1" s="1"/>
  <c r="B158" i="11"/>
  <c r="AK160" i="1" s="1"/>
  <c r="I157" i="11"/>
  <c r="AR159" i="1" s="1"/>
  <c r="H157" i="11"/>
  <c r="AQ159" i="1" s="1"/>
  <c r="G157" i="11"/>
  <c r="AP159" i="1" s="1"/>
  <c r="F157" i="11"/>
  <c r="AO159" i="1" s="1"/>
  <c r="E157" i="11"/>
  <c r="AN159" i="1" s="1"/>
  <c r="D157" i="11"/>
  <c r="AM159" i="1" s="1"/>
  <c r="C157" i="11"/>
  <c r="AL159" i="1" s="1"/>
  <c r="B157" i="11"/>
  <c r="AK159" i="1" s="1"/>
  <c r="I156" i="11"/>
  <c r="AR158" i="1" s="1"/>
  <c r="H156" i="11"/>
  <c r="AQ158" i="1" s="1"/>
  <c r="G156" i="11"/>
  <c r="AP158" i="1" s="1"/>
  <c r="F156" i="11"/>
  <c r="AO158" i="1" s="1"/>
  <c r="E156" i="11"/>
  <c r="AN158" i="1" s="1"/>
  <c r="D156" i="11"/>
  <c r="AM158" i="1" s="1"/>
  <c r="C156" i="11"/>
  <c r="AL158" i="1" s="1"/>
  <c r="B156" i="11"/>
  <c r="AK158" i="1" s="1"/>
  <c r="I155" i="11"/>
  <c r="AR157" i="1" s="1"/>
  <c r="H155" i="11"/>
  <c r="AQ157" i="1" s="1"/>
  <c r="G155" i="11"/>
  <c r="AP157" i="1" s="1"/>
  <c r="F155" i="11"/>
  <c r="AO157" i="1" s="1"/>
  <c r="E155" i="11"/>
  <c r="AN157" i="1" s="1"/>
  <c r="D155" i="11"/>
  <c r="AM157" i="1" s="1"/>
  <c r="C155" i="11"/>
  <c r="AL157" i="1" s="1"/>
  <c r="B155" i="11"/>
  <c r="AK157" i="1" s="1"/>
  <c r="I154" i="11"/>
  <c r="AR156" i="1" s="1"/>
  <c r="H154" i="11"/>
  <c r="AQ156" i="1" s="1"/>
  <c r="G154" i="11"/>
  <c r="AP156" i="1" s="1"/>
  <c r="F154" i="11"/>
  <c r="AO156" i="1" s="1"/>
  <c r="E154" i="11"/>
  <c r="AN156" i="1" s="1"/>
  <c r="D154" i="11"/>
  <c r="AM156" i="1" s="1"/>
  <c r="C154" i="11"/>
  <c r="AL156" i="1" s="1"/>
  <c r="B154" i="11"/>
  <c r="AK156" i="1" s="1"/>
  <c r="I153" i="11"/>
  <c r="AR155" i="1" s="1"/>
  <c r="H153" i="11"/>
  <c r="AQ155" i="1" s="1"/>
  <c r="G153" i="11"/>
  <c r="AP155" i="1" s="1"/>
  <c r="F153" i="11"/>
  <c r="AO155" i="1" s="1"/>
  <c r="E153" i="11"/>
  <c r="AN155" i="1" s="1"/>
  <c r="D153" i="11"/>
  <c r="AM155" i="1" s="1"/>
  <c r="C153" i="11"/>
  <c r="AL155" i="1" s="1"/>
  <c r="B153" i="11"/>
  <c r="AK155" i="1" s="1"/>
  <c r="I152" i="11"/>
  <c r="AR154" i="1" s="1"/>
  <c r="H152" i="11"/>
  <c r="AQ154" i="1" s="1"/>
  <c r="G152" i="11"/>
  <c r="AP154" i="1" s="1"/>
  <c r="F152" i="11"/>
  <c r="AO154" i="1" s="1"/>
  <c r="E152" i="11"/>
  <c r="AN154" i="1" s="1"/>
  <c r="D152" i="11"/>
  <c r="AM154" i="1" s="1"/>
  <c r="C152" i="11"/>
  <c r="AL154" i="1" s="1"/>
  <c r="B152" i="11"/>
  <c r="AK154" i="1" s="1"/>
  <c r="I151" i="11"/>
  <c r="AR153" i="1" s="1"/>
  <c r="H151" i="11"/>
  <c r="AQ153" i="1" s="1"/>
  <c r="G151" i="11"/>
  <c r="AP153" i="1" s="1"/>
  <c r="F151" i="11"/>
  <c r="AO153" i="1" s="1"/>
  <c r="E151" i="11"/>
  <c r="AN153" i="1" s="1"/>
  <c r="D151" i="11"/>
  <c r="AM153" i="1" s="1"/>
  <c r="C151" i="11"/>
  <c r="AL153" i="1" s="1"/>
  <c r="B151" i="11"/>
  <c r="AK153" i="1" s="1"/>
  <c r="I150" i="11"/>
  <c r="AR152" i="1" s="1"/>
  <c r="H150" i="11"/>
  <c r="AQ152" i="1" s="1"/>
  <c r="G150" i="11"/>
  <c r="AP152" i="1" s="1"/>
  <c r="F150" i="11"/>
  <c r="AO152" i="1" s="1"/>
  <c r="E150" i="11"/>
  <c r="AN152" i="1" s="1"/>
  <c r="D150" i="11"/>
  <c r="AM152" i="1" s="1"/>
  <c r="C150" i="11"/>
  <c r="AL152" i="1" s="1"/>
  <c r="B150" i="11"/>
  <c r="AK152" i="1" s="1"/>
  <c r="I149" i="11"/>
  <c r="AR151" i="1" s="1"/>
  <c r="H149" i="11"/>
  <c r="AQ151" i="1" s="1"/>
  <c r="G149" i="11"/>
  <c r="AP151" i="1" s="1"/>
  <c r="F149" i="11"/>
  <c r="AO151" i="1" s="1"/>
  <c r="E149" i="11"/>
  <c r="AN151" i="1" s="1"/>
  <c r="D149" i="11"/>
  <c r="AM151" i="1" s="1"/>
  <c r="C149" i="11"/>
  <c r="AL151" i="1" s="1"/>
  <c r="B149" i="11"/>
  <c r="AK151" i="1" s="1"/>
  <c r="I148" i="11"/>
  <c r="AR150" i="1" s="1"/>
  <c r="H148" i="11"/>
  <c r="AQ150" i="1" s="1"/>
  <c r="G148" i="11"/>
  <c r="AP150" i="1" s="1"/>
  <c r="F148" i="11"/>
  <c r="AO150" i="1" s="1"/>
  <c r="E148" i="11"/>
  <c r="AN150" i="1" s="1"/>
  <c r="D148" i="11"/>
  <c r="AM150" i="1" s="1"/>
  <c r="C148" i="11"/>
  <c r="AL150" i="1" s="1"/>
  <c r="B148" i="11"/>
  <c r="AK150" i="1" s="1"/>
  <c r="I147" i="11"/>
  <c r="AR149" i="1" s="1"/>
  <c r="H147" i="11"/>
  <c r="AQ149" i="1" s="1"/>
  <c r="G147" i="11"/>
  <c r="AP149" i="1" s="1"/>
  <c r="F147" i="11"/>
  <c r="AO149" i="1" s="1"/>
  <c r="E147" i="11"/>
  <c r="AN149" i="1" s="1"/>
  <c r="D147" i="11"/>
  <c r="AM149" i="1" s="1"/>
  <c r="C147" i="11"/>
  <c r="AL149" i="1" s="1"/>
  <c r="B147" i="11"/>
  <c r="AK149" i="1" s="1"/>
  <c r="I146" i="11"/>
  <c r="AR148" i="1" s="1"/>
  <c r="H146" i="11"/>
  <c r="AQ148" i="1" s="1"/>
  <c r="G146" i="11"/>
  <c r="AP148" i="1" s="1"/>
  <c r="F146" i="11"/>
  <c r="AO148" i="1" s="1"/>
  <c r="E146" i="11"/>
  <c r="AN148" i="1" s="1"/>
  <c r="D146" i="11"/>
  <c r="AM148" i="1" s="1"/>
  <c r="C146" i="11"/>
  <c r="AL148" i="1" s="1"/>
  <c r="B146" i="11"/>
  <c r="AK148" i="1" s="1"/>
  <c r="I145" i="11"/>
  <c r="AR147" i="1" s="1"/>
  <c r="H145" i="11"/>
  <c r="AQ147" i="1" s="1"/>
  <c r="G145" i="11"/>
  <c r="AP147" i="1" s="1"/>
  <c r="F145" i="11"/>
  <c r="AO147" i="1" s="1"/>
  <c r="E145" i="11"/>
  <c r="AN147" i="1" s="1"/>
  <c r="D145" i="11"/>
  <c r="AM147" i="1" s="1"/>
  <c r="C145" i="11"/>
  <c r="AL147" i="1" s="1"/>
  <c r="B145" i="11"/>
  <c r="AK147" i="1" s="1"/>
  <c r="I144" i="11"/>
  <c r="AR146" i="1" s="1"/>
  <c r="H144" i="11"/>
  <c r="AQ146" i="1" s="1"/>
  <c r="G144" i="11"/>
  <c r="AP146" i="1" s="1"/>
  <c r="F144" i="11"/>
  <c r="AO146" i="1" s="1"/>
  <c r="E144" i="11"/>
  <c r="AN146" i="1" s="1"/>
  <c r="D144" i="11"/>
  <c r="AM146" i="1" s="1"/>
  <c r="C144" i="11"/>
  <c r="AL146" i="1" s="1"/>
  <c r="B144" i="11"/>
  <c r="AK146" i="1" s="1"/>
  <c r="I143" i="11"/>
  <c r="AR145" i="1" s="1"/>
  <c r="H143" i="11"/>
  <c r="AQ145" i="1" s="1"/>
  <c r="G143" i="11"/>
  <c r="AP145" i="1" s="1"/>
  <c r="F143" i="11"/>
  <c r="AO145" i="1" s="1"/>
  <c r="E143" i="11"/>
  <c r="AN145" i="1" s="1"/>
  <c r="D143" i="11"/>
  <c r="AM145" i="1" s="1"/>
  <c r="C143" i="11"/>
  <c r="AL145" i="1" s="1"/>
  <c r="B143" i="11"/>
  <c r="AK145" i="1" s="1"/>
  <c r="I142" i="11"/>
  <c r="AR144" i="1" s="1"/>
  <c r="H142" i="11"/>
  <c r="AQ144" i="1" s="1"/>
  <c r="G142" i="11"/>
  <c r="AP144" i="1" s="1"/>
  <c r="F142" i="11"/>
  <c r="AO144" i="1" s="1"/>
  <c r="E142" i="11"/>
  <c r="AN144" i="1" s="1"/>
  <c r="D142" i="11"/>
  <c r="AM144" i="1" s="1"/>
  <c r="C142" i="11"/>
  <c r="AL144" i="1" s="1"/>
  <c r="B142" i="11"/>
  <c r="AK144" i="1" s="1"/>
  <c r="I141" i="11"/>
  <c r="AR143" i="1" s="1"/>
  <c r="H141" i="11"/>
  <c r="AQ143" i="1" s="1"/>
  <c r="G141" i="11"/>
  <c r="AP143" i="1" s="1"/>
  <c r="F141" i="11"/>
  <c r="AO143" i="1" s="1"/>
  <c r="E141" i="11"/>
  <c r="AN143" i="1" s="1"/>
  <c r="D141" i="11"/>
  <c r="AM143" i="1" s="1"/>
  <c r="C141" i="11"/>
  <c r="AL143" i="1" s="1"/>
  <c r="B141" i="11"/>
  <c r="AK143" i="1" s="1"/>
  <c r="I140" i="11"/>
  <c r="AR142" i="1" s="1"/>
  <c r="H140" i="11"/>
  <c r="AQ142" i="1" s="1"/>
  <c r="G140" i="11"/>
  <c r="AP142" i="1" s="1"/>
  <c r="F140" i="11"/>
  <c r="AO142" i="1" s="1"/>
  <c r="E140" i="11"/>
  <c r="AN142" i="1" s="1"/>
  <c r="D140" i="11"/>
  <c r="AM142" i="1" s="1"/>
  <c r="C140" i="11"/>
  <c r="AL142" i="1" s="1"/>
  <c r="B140" i="11"/>
  <c r="AK142" i="1" s="1"/>
  <c r="I139" i="11"/>
  <c r="AR141" i="1" s="1"/>
  <c r="H139" i="11"/>
  <c r="AQ141" i="1" s="1"/>
  <c r="G139" i="11"/>
  <c r="AP141" i="1" s="1"/>
  <c r="F139" i="11"/>
  <c r="AO141" i="1" s="1"/>
  <c r="E139" i="11"/>
  <c r="AN141" i="1" s="1"/>
  <c r="D139" i="11"/>
  <c r="AM141" i="1" s="1"/>
  <c r="C139" i="11"/>
  <c r="AL141" i="1" s="1"/>
  <c r="B139" i="11"/>
  <c r="AK141" i="1" s="1"/>
  <c r="I138" i="11"/>
  <c r="AR140" i="1" s="1"/>
  <c r="H138" i="11"/>
  <c r="AQ140" i="1" s="1"/>
  <c r="G138" i="11"/>
  <c r="AP140" i="1" s="1"/>
  <c r="F138" i="11"/>
  <c r="AO140" i="1" s="1"/>
  <c r="E138" i="11"/>
  <c r="AN140" i="1" s="1"/>
  <c r="D138" i="11"/>
  <c r="AM140" i="1" s="1"/>
  <c r="C138" i="11"/>
  <c r="AL140" i="1" s="1"/>
  <c r="B138" i="11"/>
  <c r="AK140" i="1" s="1"/>
  <c r="I137" i="11"/>
  <c r="AR139" i="1" s="1"/>
  <c r="H137" i="11"/>
  <c r="AQ139" i="1" s="1"/>
  <c r="G137" i="11"/>
  <c r="AP139" i="1" s="1"/>
  <c r="F137" i="11"/>
  <c r="AO139" i="1" s="1"/>
  <c r="E137" i="11"/>
  <c r="AN139" i="1" s="1"/>
  <c r="D137" i="11"/>
  <c r="AM139" i="1" s="1"/>
  <c r="C137" i="11"/>
  <c r="AL139" i="1" s="1"/>
  <c r="B137" i="11"/>
  <c r="AK139" i="1" s="1"/>
  <c r="I136" i="11"/>
  <c r="AR138" i="1" s="1"/>
  <c r="H136" i="11"/>
  <c r="AQ138" i="1" s="1"/>
  <c r="G136" i="11"/>
  <c r="AP138" i="1" s="1"/>
  <c r="F136" i="11"/>
  <c r="AO138" i="1" s="1"/>
  <c r="E136" i="11"/>
  <c r="AN138" i="1" s="1"/>
  <c r="D136" i="11"/>
  <c r="AM138" i="1" s="1"/>
  <c r="C136" i="11"/>
  <c r="AL138" i="1" s="1"/>
  <c r="B136" i="11"/>
  <c r="AK138" i="1" s="1"/>
  <c r="I135" i="11"/>
  <c r="AR137" i="1" s="1"/>
  <c r="H135" i="11"/>
  <c r="AQ137" i="1" s="1"/>
  <c r="G135" i="11"/>
  <c r="AP137" i="1" s="1"/>
  <c r="F135" i="11"/>
  <c r="AO137" i="1" s="1"/>
  <c r="E135" i="11"/>
  <c r="AN137" i="1" s="1"/>
  <c r="D135" i="11"/>
  <c r="AM137" i="1" s="1"/>
  <c r="C135" i="11"/>
  <c r="AL137" i="1" s="1"/>
  <c r="B135" i="11"/>
  <c r="AK137" i="1" s="1"/>
  <c r="I134" i="11"/>
  <c r="AR136" i="1" s="1"/>
  <c r="H134" i="11"/>
  <c r="AQ136" i="1" s="1"/>
  <c r="G134" i="11"/>
  <c r="AP136" i="1" s="1"/>
  <c r="F134" i="11"/>
  <c r="AO136" i="1" s="1"/>
  <c r="E134" i="11"/>
  <c r="AN136" i="1" s="1"/>
  <c r="D134" i="11"/>
  <c r="AM136" i="1" s="1"/>
  <c r="C134" i="11"/>
  <c r="AL136" i="1" s="1"/>
  <c r="B134" i="11"/>
  <c r="AK136" i="1" s="1"/>
  <c r="I133" i="11"/>
  <c r="AR135" i="1" s="1"/>
  <c r="H133" i="11"/>
  <c r="AQ135" i="1" s="1"/>
  <c r="G133" i="11"/>
  <c r="AP135" i="1" s="1"/>
  <c r="F133" i="11"/>
  <c r="AO135" i="1" s="1"/>
  <c r="E133" i="11"/>
  <c r="AN135" i="1" s="1"/>
  <c r="D133" i="11"/>
  <c r="AM135" i="1" s="1"/>
  <c r="C133" i="11"/>
  <c r="AL135" i="1" s="1"/>
  <c r="B133" i="11"/>
  <c r="AK135" i="1" s="1"/>
  <c r="I132" i="11"/>
  <c r="AR134" i="1" s="1"/>
  <c r="H132" i="11"/>
  <c r="AQ134" i="1" s="1"/>
  <c r="G132" i="11"/>
  <c r="AP134" i="1" s="1"/>
  <c r="F132" i="11"/>
  <c r="AO134" i="1" s="1"/>
  <c r="E132" i="11"/>
  <c r="AN134" i="1" s="1"/>
  <c r="D132" i="11"/>
  <c r="AM134" i="1" s="1"/>
  <c r="C132" i="11"/>
  <c r="AL134" i="1" s="1"/>
  <c r="B132" i="11"/>
  <c r="AK134" i="1" s="1"/>
  <c r="I131" i="11"/>
  <c r="AR133" i="1" s="1"/>
  <c r="H131" i="11"/>
  <c r="AQ133" i="1" s="1"/>
  <c r="G131" i="11"/>
  <c r="AP133" i="1" s="1"/>
  <c r="F131" i="11"/>
  <c r="AO133" i="1" s="1"/>
  <c r="E131" i="11"/>
  <c r="AN133" i="1" s="1"/>
  <c r="D131" i="11"/>
  <c r="AM133" i="1" s="1"/>
  <c r="C131" i="11"/>
  <c r="AL133" i="1" s="1"/>
  <c r="B131" i="11"/>
  <c r="AK133" i="1" s="1"/>
  <c r="I130" i="11"/>
  <c r="AR132" i="1" s="1"/>
  <c r="H130" i="11"/>
  <c r="AQ132" i="1" s="1"/>
  <c r="G130" i="11"/>
  <c r="AP132" i="1" s="1"/>
  <c r="F130" i="11"/>
  <c r="AO132" i="1" s="1"/>
  <c r="E130" i="11"/>
  <c r="AN132" i="1" s="1"/>
  <c r="D130" i="11"/>
  <c r="AM132" i="1" s="1"/>
  <c r="C130" i="11"/>
  <c r="AL132" i="1" s="1"/>
  <c r="B130" i="11"/>
  <c r="AK132" i="1" s="1"/>
  <c r="I129" i="11"/>
  <c r="AR131" i="1" s="1"/>
  <c r="H129" i="11"/>
  <c r="AQ131" i="1" s="1"/>
  <c r="G129" i="11"/>
  <c r="AP131" i="1" s="1"/>
  <c r="F129" i="11"/>
  <c r="AO131" i="1" s="1"/>
  <c r="E129" i="11"/>
  <c r="AN131" i="1" s="1"/>
  <c r="D129" i="11"/>
  <c r="AM131" i="1" s="1"/>
  <c r="C129" i="11"/>
  <c r="AL131" i="1" s="1"/>
  <c r="B129" i="11"/>
  <c r="AK131" i="1" s="1"/>
  <c r="I128" i="11"/>
  <c r="AR130" i="1" s="1"/>
  <c r="H128" i="11"/>
  <c r="AQ130" i="1" s="1"/>
  <c r="G128" i="11"/>
  <c r="AP130" i="1" s="1"/>
  <c r="F128" i="11"/>
  <c r="AO130" i="1" s="1"/>
  <c r="E128" i="11"/>
  <c r="AN130" i="1" s="1"/>
  <c r="D128" i="11"/>
  <c r="AM130" i="1" s="1"/>
  <c r="C128" i="11"/>
  <c r="AL130" i="1" s="1"/>
  <c r="B128" i="11"/>
  <c r="AK130" i="1" s="1"/>
  <c r="I127" i="11"/>
  <c r="AR129" i="1" s="1"/>
  <c r="H127" i="11"/>
  <c r="AQ129" i="1" s="1"/>
  <c r="G127" i="11"/>
  <c r="AP129" i="1" s="1"/>
  <c r="F127" i="11"/>
  <c r="AO129" i="1" s="1"/>
  <c r="E127" i="11"/>
  <c r="AN129" i="1" s="1"/>
  <c r="D127" i="11"/>
  <c r="AM129" i="1" s="1"/>
  <c r="C127" i="11"/>
  <c r="AL129" i="1" s="1"/>
  <c r="B127" i="11"/>
  <c r="AK129" i="1" s="1"/>
  <c r="I126" i="11"/>
  <c r="AR128" i="1" s="1"/>
  <c r="H126" i="11"/>
  <c r="AQ128" i="1" s="1"/>
  <c r="G126" i="11"/>
  <c r="AP128" i="1" s="1"/>
  <c r="F126" i="11"/>
  <c r="AO128" i="1" s="1"/>
  <c r="E126" i="11"/>
  <c r="AN128" i="1" s="1"/>
  <c r="D126" i="11"/>
  <c r="AM128" i="1" s="1"/>
  <c r="C126" i="11"/>
  <c r="AL128" i="1" s="1"/>
  <c r="B126" i="11"/>
  <c r="AK128" i="1" s="1"/>
  <c r="I125" i="11"/>
  <c r="AR127" i="1" s="1"/>
  <c r="H125" i="11"/>
  <c r="AQ127" i="1" s="1"/>
  <c r="G125" i="11"/>
  <c r="AP127" i="1" s="1"/>
  <c r="F125" i="11"/>
  <c r="AO127" i="1" s="1"/>
  <c r="E125" i="11"/>
  <c r="AN127" i="1" s="1"/>
  <c r="D125" i="11"/>
  <c r="AM127" i="1" s="1"/>
  <c r="C125" i="11"/>
  <c r="AL127" i="1" s="1"/>
  <c r="B125" i="11"/>
  <c r="AK127" i="1" s="1"/>
  <c r="I124" i="11"/>
  <c r="AR126" i="1" s="1"/>
  <c r="H124" i="11"/>
  <c r="AQ126" i="1" s="1"/>
  <c r="G124" i="11"/>
  <c r="AP126" i="1" s="1"/>
  <c r="F124" i="11"/>
  <c r="AO126" i="1" s="1"/>
  <c r="E124" i="11"/>
  <c r="AN126" i="1" s="1"/>
  <c r="D124" i="11"/>
  <c r="AM126" i="1" s="1"/>
  <c r="C124" i="11"/>
  <c r="AL126" i="1" s="1"/>
  <c r="B124" i="11"/>
  <c r="AK126" i="1" s="1"/>
  <c r="I123" i="11"/>
  <c r="AR125" i="1" s="1"/>
  <c r="H123" i="11"/>
  <c r="AQ125" i="1" s="1"/>
  <c r="G123" i="11"/>
  <c r="AP125" i="1" s="1"/>
  <c r="F123" i="11"/>
  <c r="AO125" i="1" s="1"/>
  <c r="E123" i="11"/>
  <c r="AN125" i="1" s="1"/>
  <c r="D123" i="11"/>
  <c r="AM125" i="1" s="1"/>
  <c r="C123" i="11"/>
  <c r="AL125" i="1" s="1"/>
  <c r="B123" i="11"/>
  <c r="AK125" i="1" s="1"/>
  <c r="I122" i="11"/>
  <c r="AR124" i="1" s="1"/>
  <c r="H122" i="11"/>
  <c r="AQ124" i="1" s="1"/>
  <c r="G122" i="11"/>
  <c r="AP124" i="1" s="1"/>
  <c r="F122" i="11"/>
  <c r="AO124" i="1" s="1"/>
  <c r="E122" i="11"/>
  <c r="AN124" i="1" s="1"/>
  <c r="D122" i="11"/>
  <c r="AM124" i="1" s="1"/>
  <c r="C122" i="11"/>
  <c r="AL124" i="1" s="1"/>
  <c r="B122" i="11"/>
  <c r="AK124" i="1" s="1"/>
  <c r="I121" i="11"/>
  <c r="AR123" i="1" s="1"/>
  <c r="H121" i="11"/>
  <c r="AQ123" i="1" s="1"/>
  <c r="G121" i="11"/>
  <c r="AP123" i="1" s="1"/>
  <c r="F121" i="11"/>
  <c r="AO123" i="1" s="1"/>
  <c r="E121" i="11"/>
  <c r="AN123" i="1" s="1"/>
  <c r="D121" i="11"/>
  <c r="AM123" i="1" s="1"/>
  <c r="C121" i="11"/>
  <c r="AL123" i="1" s="1"/>
  <c r="B121" i="11"/>
  <c r="AK123" i="1" s="1"/>
  <c r="I120" i="11"/>
  <c r="AR122" i="1" s="1"/>
  <c r="H120" i="11"/>
  <c r="AQ122" i="1" s="1"/>
  <c r="G120" i="11"/>
  <c r="AP122" i="1" s="1"/>
  <c r="F120" i="11"/>
  <c r="AO122" i="1" s="1"/>
  <c r="E120" i="11"/>
  <c r="AN122" i="1" s="1"/>
  <c r="D120" i="11"/>
  <c r="AM122" i="1" s="1"/>
  <c r="C120" i="11"/>
  <c r="AL122" i="1" s="1"/>
  <c r="B120" i="11"/>
  <c r="AK122" i="1" s="1"/>
  <c r="I119" i="11"/>
  <c r="AR121" i="1" s="1"/>
  <c r="H119" i="11"/>
  <c r="AQ121" i="1" s="1"/>
  <c r="G119" i="11"/>
  <c r="AP121" i="1" s="1"/>
  <c r="F119" i="11"/>
  <c r="AO121" i="1" s="1"/>
  <c r="E119" i="11"/>
  <c r="AN121" i="1" s="1"/>
  <c r="D119" i="11"/>
  <c r="AM121" i="1" s="1"/>
  <c r="C119" i="11"/>
  <c r="AL121" i="1" s="1"/>
  <c r="B119" i="11"/>
  <c r="AK121" i="1" s="1"/>
  <c r="I118" i="11"/>
  <c r="AR120" i="1" s="1"/>
  <c r="H118" i="11"/>
  <c r="AQ120" i="1" s="1"/>
  <c r="G118" i="11"/>
  <c r="AP120" i="1" s="1"/>
  <c r="F118" i="11"/>
  <c r="AO120" i="1" s="1"/>
  <c r="E118" i="11"/>
  <c r="AN120" i="1" s="1"/>
  <c r="D118" i="11"/>
  <c r="AM120" i="1" s="1"/>
  <c r="C118" i="11"/>
  <c r="AL120" i="1" s="1"/>
  <c r="B118" i="11"/>
  <c r="AK120" i="1" s="1"/>
  <c r="I117" i="11"/>
  <c r="AR119" i="1" s="1"/>
  <c r="H117" i="11"/>
  <c r="AQ119" i="1" s="1"/>
  <c r="G117" i="11"/>
  <c r="AP119" i="1" s="1"/>
  <c r="F117" i="11"/>
  <c r="AO119" i="1" s="1"/>
  <c r="E117" i="11"/>
  <c r="AN119" i="1" s="1"/>
  <c r="D117" i="11"/>
  <c r="AM119" i="1" s="1"/>
  <c r="C117" i="11"/>
  <c r="AL119" i="1" s="1"/>
  <c r="B117" i="11"/>
  <c r="AK119" i="1" s="1"/>
  <c r="I116" i="11"/>
  <c r="AR118" i="1" s="1"/>
  <c r="H116" i="11"/>
  <c r="AQ118" i="1" s="1"/>
  <c r="G116" i="11"/>
  <c r="AP118" i="1" s="1"/>
  <c r="F116" i="11"/>
  <c r="AO118" i="1" s="1"/>
  <c r="E116" i="11"/>
  <c r="AN118" i="1" s="1"/>
  <c r="D116" i="11"/>
  <c r="AM118" i="1" s="1"/>
  <c r="C116" i="11"/>
  <c r="AL118" i="1" s="1"/>
  <c r="B116" i="11"/>
  <c r="AK118" i="1" s="1"/>
  <c r="I115" i="11"/>
  <c r="AR117" i="1" s="1"/>
  <c r="H115" i="11"/>
  <c r="AQ117" i="1" s="1"/>
  <c r="G115" i="11"/>
  <c r="AP117" i="1" s="1"/>
  <c r="F115" i="11"/>
  <c r="AO117" i="1" s="1"/>
  <c r="E115" i="11"/>
  <c r="AN117" i="1" s="1"/>
  <c r="D115" i="11"/>
  <c r="AM117" i="1" s="1"/>
  <c r="C115" i="11"/>
  <c r="AL117" i="1" s="1"/>
  <c r="B115" i="11"/>
  <c r="AK117" i="1" s="1"/>
  <c r="I114" i="11"/>
  <c r="AR116" i="1" s="1"/>
  <c r="H114" i="11"/>
  <c r="AQ116" i="1" s="1"/>
  <c r="G114" i="11"/>
  <c r="AP116" i="1" s="1"/>
  <c r="F114" i="11"/>
  <c r="AO116" i="1" s="1"/>
  <c r="E114" i="11"/>
  <c r="AN116" i="1" s="1"/>
  <c r="D114" i="11"/>
  <c r="AM116" i="1" s="1"/>
  <c r="C114" i="11"/>
  <c r="AL116" i="1" s="1"/>
  <c r="B114" i="11"/>
  <c r="AK116" i="1" s="1"/>
  <c r="I113" i="11"/>
  <c r="AR115" i="1" s="1"/>
  <c r="H113" i="11"/>
  <c r="AQ115" i="1" s="1"/>
  <c r="G113" i="11"/>
  <c r="AP115" i="1" s="1"/>
  <c r="F113" i="11"/>
  <c r="AO115" i="1" s="1"/>
  <c r="E113" i="11"/>
  <c r="AN115" i="1" s="1"/>
  <c r="D113" i="11"/>
  <c r="AM115" i="1" s="1"/>
  <c r="C113" i="11"/>
  <c r="AL115" i="1" s="1"/>
  <c r="B113" i="11"/>
  <c r="AK115" i="1" s="1"/>
  <c r="I112" i="11"/>
  <c r="AR114" i="1" s="1"/>
  <c r="H112" i="11"/>
  <c r="AQ114" i="1" s="1"/>
  <c r="G112" i="11"/>
  <c r="AP114" i="1" s="1"/>
  <c r="F112" i="11"/>
  <c r="AO114" i="1" s="1"/>
  <c r="E112" i="11"/>
  <c r="AN114" i="1" s="1"/>
  <c r="D112" i="11"/>
  <c r="AM114" i="1" s="1"/>
  <c r="C112" i="11"/>
  <c r="AL114" i="1" s="1"/>
  <c r="B112" i="11"/>
  <c r="AK114" i="1" s="1"/>
  <c r="I111" i="11"/>
  <c r="AR113" i="1" s="1"/>
  <c r="H111" i="11"/>
  <c r="AQ113" i="1" s="1"/>
  <c r="G111" i="11"/>
  <c r="AP113" i="1" s="1"/>
  <c r="F111" i="11"/>
  <c r="AO113" i="1" s="1"/>
  <c r="E111" i="11"/>
  <c r="AN113" i="1" s="1"/>
  <c r="D111" i="11"/>
  <c r="AM113" i="1" s="1"/>
  <c r="C111" i="11"/>
  <c r="AL113" i="1" s="1"/>
  <c r="B111" i="11"/>
  <c r="AK113" i="1" s="1"/>
  <c r="I110" i="11"/>
  <c r="AR112" i="1" s="1"/>
  <c r="H110" i="11"/>
  <c r="AQ112" i="1" s="1"/>
  <c r="G110" i="11"/>
  <c r="AP112" i="1" s="1"/>
  <c r="F110" i="11"/>
  <c r="AO112" i="1" s="1"/>
  <c r="E110" i="11"/>
  <c r="AN112" i="1" s="1"/>
  <c r="D110" i="11"/>
  <c r="AM112" i="1" s="1"/>
  <c r="C110" i="11"/>
  <c r="AL112" i="1" s="1"/>
  <c r="B110" i="11"/>
  <c r="AK112" i="1" s="1"/>
  <c r="I109" i="11"/>
  <c r="AR111" i="1" s="1"/>
  <c r="H109" i="11"/>
  <c r="AQ111" i="1" s="1"/>
  <c r="G109" i="11"/>
  <c r="AP111" i="1" s="1"/>
  <c r="F109" i="11"/>
  <c r="AO111" i="1" s="1"/>
  <c r="E109" i="11"/>
  <c r="AN111" i="1" s="1"/>
  <c r="D109" i="11"/>
  <c r="AM111" i="1" s="1"/>
  <c r="C109" i="11"/>
  <c r="AL111" i="1" s="1"/>
  <c r="B109" i="11"/>
  <c r="AK111" i="1" s="1"/>
  <c r="I108" i="11"/>
  <c r="AR110" i="1" s="1"/>
  <c r="H108" i="11"/>
  <c r="AQ110" i="1" s="1"/>
  <c r="G108" i="11"/>
  <c r="AP110" i="1" s="1"/>
  <c r="F108" i="11"/>
  <c r="AO110" i="1" s="1"/>
  <c r="E108" i="11"/>
  <c r="AN110" i="1" s="1"/>
  <c r="D108" i="11"/>
  <c r="AM110" i="1" s="1"/>
  <c r="C108" i="11"/>
  <c r="AL110" i="1" s="1"/>
  <c r="B108" i="11"/>
  <c r="AK110" i="1" s="1"/>
  <c r="I107" i="11"/>
  <c r="AR109" i="1" s="1"/>
  <c r="H107" i="11"/>
  <c r="AQ109" i="1" s="1"/>
  <c r="G107" i="11"/>
  <c r="AP109" i="1" s="1"/>
  <c r="F107" i="11"/>
  <c r="AO109" i="1" s="1"/>
  <c r="E107" i="11"/>
  <c r="AN109" i="1" s="1"/>
  <c r="D107" i="11"/>
  <c r="AM109" i="1" s="1"/>
  <c r="C107" i="11"/>
  <c r="AL109" i="1" s="1"/>
  <c r="B107" i="11"/>
  <c r="AK109" i="1" s="1"/>
  <c r="I106" i="11"/>
  <c r="AR108" i="1" s="1"/>
  <c r="H106" i="11"/>
  <c r="AQ108" i="1" s="1"/>
  <c r="G106" i="11"/>
  <c r="AP108" i="1" s="1"/>
  <c r="F106" i="11"/>
  <c r="AO108" i="1" s="1"/>
  <c r="E106" i="11"/>
  <c r="AN108" i="1" s="1"/>
  <c r="D106" i="11"/>
  <c r="AM108" i="1" s="1"/>
  <c r="C106" i="11"/>
  <c r="AL108" i="1" s="1"/>
  <c r="B106" i="11"/>
  <c r="AK108" i="1" s="1"/>
  <c r="I105" i="11"/>
  <c r="AR107" i="1" s="1"/>
  <c r="H105" i="11"/>
  <c r="AQ107" i="1" s="1"/>
  <c r="G105" i="11"/>
  <c r="AP107" i="1" s="1"/>
  <c r="F105" i="11"/>
  <c r="AO107" i="1" s="1"/>
  <c r="E105" i="11"/>
  <c r="AN107" i="1" s="1"/>
  <c r="D105" i="11"/>
  <c r="AM107" i="1" s="1"/>
  <c r="C105" i="11"/>
  <c r="AL107" i="1" s="1"/>
  <c r="B105" i="11"/>
  <c r="AK107" i="1" s="1"/>
  <c r="I104" i="11"/>
  <c r="AR106" i="1" s="1"/>
  <c r="H104" i="11"/>
  <c r="AQ106" i="1" s="1"/>
  <c r="G104" i="11"/>
  <c r="AP106" i="1" s="1"/>
  <c r="F104" i="11"/>
  <c r="AO106" i="1" s="1"/>
  <c r="E104" i="11"/>
  <c r="AN106" i="1" s="1"/>
  <c r="D104" i="11"/>
  <c r="AM106" i="1" s="1"/>
  <c r="C104" i="11"/>
  <c r="AL106" i="1" s="1"/>
  <c r="B104" i="11"/>
  <c r="AK106" i="1" s="1"/>
  <c r="I103" i="11"/>
  <c r="AR105" i="1" s="1"/>
  <c r="H103" i="11"/>
  <c r="AQ105" i="1" s="1"/>
  <c r="G103" i="11"/>
  <c r="AP105" i="1" s="1"/>
  <c r="F103" i="11"/>
  <c r="AO105" i="1" s="1"/>
  <c r="E103" i="11"/>
  <c r="AN105" i="1" s="1"/>
  <c r="D103" i="11"/>
  <c r="AM105" i="1" s="1"/>
  <c r="C103" i="11"/>
  <c r="AL105" i="1" s="1"/>
  <c r="B103" i="11"/>
  <c r="AK105" i="1" s="1"/>
  <c r="I102" i="11"/>
  <c r="AR104" i="1" s="1"/>
  <c r="H102" i="11"/>
  <c r="AQ104" i="1" s="1"/>
  <c r="G102" i="11"/>
  <c r="AP104" i="1" s="1"/>
  <c r="F102" i="11"/>
  <c r="AO104" i="1" s="1"/>
  <c r="E102" i="11"/>
  <c r="AN104" i="1" s="1"/>
  <c r="D102" i="11"/>
  <c r="AM104" i="1" s="1"/>
  <c r="C102" i="11"/>
  <c r="AL104" i="1" s="1"/>
  <c r="B102" i="11"/>
  <c r="AK104" i="1" s="1"/>
  <c r="I101" i="11"/>
  <c r="AR103" i="1" s="1"/>
  <c r="H101" i="11"/>
  <c r="AQ103" i="1" s="1"/>
  <c r="G101" i="11"/>
  <c r="AP103" i="1" s="1"/>
  <c r="F101" i="11"/>
  <c r="AO103" i="1" s="1"/>
  <c r="E101" i="11"/>
  <c r="AN103" i="1" s="1"/>
  <c r="D101" i="11"/>
  <c r="AM103" i="1" s="1"/>
  <c r="C101" i="11"/>
  <c r="AL103" i="1" s="1"/>
  <c r="B101" i="11"/>
  <c r="AK103" i="1" s="1"/>
  <c r="I100" i="11"/>
  <c r="AR102" i="1" s="1"/>
  <c r="H100" i="11"/>
  <c r="AQ102" i="1" s="1"/>
  <c r="G100" i="11"/>
  <c r="AP102" i="1" s="1"/>
  <c r="F100" i="11"/>
  <c r="AO102" i="1" s="1"/>
  <c r="E100" i="11"/>
  <c r="AN102" i="1" s="1"/>
  <c r="D100" i="11"/>
  <c r="AM102" i="1" s="1"/>
  <c r="C100" i="11"/>
  <c r="AL102" i="1" s="1"/>
  <c r="B100" i="11"/>
  <c r="AK102" i="1" s="1"/>
  <c r="I99" i="11"/>
  <c r="AR101" i="1" s="1"/>
  <c r="H99" i="11"/>
  <c r="AQ101" i="1" s="1"/>
  <c r="G99" i="11"/>
  <c r="AP101" i="1" s="1"/>
  <c r="F99" i="11"/>
  <c r="AO101" i="1" s="1"/>
  <c r="E99" i="11"/>
  <c r="AN101" i="1" s="1"/>
  <c r="D99" i="11"/>
  <c r="AM101" i="1" s="1"/>
  <c r="C99" i="11"/>
  <c r="AL101" i="1" s="1"/>
  <c r="B99" i="11"/>
  <c r="AK101" i="1" s="1"/>
  <c r="I98" i="11"/>
  <c r="AR100" i="1" s="1"/>
  <c r="H98" i="11"/>
  <c r="AQ100" i="1" s="1"/>
  <c r="G98" i="11"/>
  <c r="AP100" i="1" s="1"/>
  <c r="F98" i="11"/>
  <c r="AO100" i="1" s="1"/>
  <c r="E98" i="11"/>
  <c r="AN100" i="1" s="1"/>
  <c r="D98" i="11"/>
  <c r="AM100" i="1" s="1"/>
  <c r="C98" i="11"/>
  <c r="AL100" i="1" s="1"/>
  <c r="B98" i="11"/>
  <c r="AK100" i="1" s="1"/>
  <c r="I97" i="11"/>
  <c r="AR99" i="1" s="1"/>
  <c r="H97" i="11"/>
  <c r="AQ99" i="1" s="1"/>
  <c r="G97" i="11"/>
  <c r="AP99" i="1" s="1"/>
  <c r="F97" i="11"/>
  <c r="AO99" i="1" s="1"/>
  <c r="E97" i="11"/>
  <c r="AN99" i="1" s="1"/>
  <c r="D97" i="11"/>
  <c r="AM99" i="1" s="1"/>
  <c r="C97" i="11"/>
  <c r="AL99" i="1" s="1"/>
  <c r="B97" i="11"/>
  <c r="AK99" i="1" s="1"/>
  <c r="I96" i="11"/>
  <c r="AR98" i="1" s="1"/>
  <c r="H96" i="11"/>
  <c r="AQ98" i="1" s="1"/>
  <c r="G96" i="11"/>
  <c r="AP98" i="1" s="1"/>
  <c r="F96" i="11"/>
  <c r="AO98" i="1" s="1"/>
  <c r="E96" i="11"/>
  <c r="AN98" i="1" s="1"/>
  <c r="D96" i="11"/>
  <c r="AM98" i="1" s="1"/>
  <c r="C96" i="11"/>
  <c r="AL98" i="1" s="1"/>
  <c r="B96" i="11"/>
  <c r="AK98" i="1" s="1"/>
  <c r="I95" i="11"/>
  <c r="AR97" i="1" s="1"/>
  <c r="H95" i="11"/>
  <c r="AQ97" i="1" s="1"/>
  <c r="G95" i="11"/>
  <c r="AP97" i="1" s="1"/>
  <c r="F95" i="11"/>
  <c r="AO97" i="1" s="1"/>
  <c r="E95" i="11"/>
  <c r="AN97" i="1" s="1"/>
  <c r="D95" i="11"/>
  <c r="AM97" i="1" s="1"/>
  <c r="C95" i="11"/>
  <c r="AL97" i="1" s="1"/>
  <c r="B95" i="11"/>
  <c r="AK97" i="1" s="1"/>
  <c r="I94" i="11"/>
  <c r="AR96" i="1" s="1"/>
  <c r="H94" i="11"/>
  <c r="AQ96" i="1" s="1"/>
  <c r="G94" i="11"/>
  <c r="AP96" i="1" s="1"/>
  <c r="F94" i="11"/>
  <c r="AO96" i="1" s="1"/>
  <c r="E94" i="11"/>
  <c r="AN96" i="1" s="1"/>
  <c r="D94" i="11"/>
  <c r="AM96" i="1" s="1"/>
  <c r="C94" i="11"/>
  <c r="AL96" i="1" s="1"/>
  <c r="B94" i="11"/>
  <c r="AK96" i="1" s="1"/>
  <c r="I93" i="11"/>
  <c r="AR95" i="1" s="1"/>
  <c r="H93" i="11"/>
  <c r="AQ95" i="1" s="1"/>
  <c r="G93" i="11"/>
  <c r="AP95" i="1" s="1"/>
  <c r="F93" i="11"/>
  <c r="AO95" i="1" s="1"/>
  <c r="E93" i="11"/>
  <c r="AN95" i="1" s="1"/>
  <c r="D93" i="11"/>
  <c r="AM95" i="1" s="1"/>
  <c r="C93" i="11"/>
  <c r="AL95" i="1" s="1"/>
  <c r="B93" i="11"/>
  <c r="AK95" i="1" s="1"/>
  <c r="I92" i="11"/>
  <c r="AR94" i="1" s="1"/>
  <c r="H92" i="11"/>
  <c r="AQ94" i="1" s="1"/>
  <c r="G92" i="11"/>
  <c r="AP94" i="1" s="1"/>
  <c r="F92" i="11"/>
  <c r="AO94" i="1" s="1"/>
  <c r="E92" i="11"/>
  <c r="AN94" i="1" s="1"/>
  <c r="D92" i="11"/>
  <c r="AM94" i="1" s="1"/>
  <c r="C92" i="11"/>
  <c r="AL94" i="1" s="1"/>
  <c r="B92" i="11"/>
  <c r="AK94" i="1" s="1"/>
  <c r="I91" i="11"/>
  <c r="AR93" i="1" s="1"/>
  <c r="H91" i="11"/>
  <c r="AQ93" i="1" s="1"/>
  <c r="G91" i="11"/>
  <c r="AP93" i="1" s="1"/>
  <c r="F91" i="11"/>
  <c r="AO93" i="1" s="1"/>
  <c r="E91" i="11"/>
  <c r="AN93" i="1" s="1"/>
  <c r="D91" i="11"/>
  <c r="AM93" i="1" s="1"/>
  <c r="C91" i="11"/>
  <c r="AL93" i="1" s="1"/>
  <c r="B91" i="11"/>
  <c r="AK93" i="1" s="1"/>
  <c r="I90" i="11"/>
  <c r="AR92" i="1" s="1"/>
  <c r="H90" i="11"/>
  <c r="AQ92" i="1" s="1"/>
  <c r="G90" i="11"/>
  <c r="AP92" i="1" s="1"/>
  <c r="F90" i="11"/>
  <c r="AO92" i="1" s="1"/>
  <c r="E90" i="11"/>
  <c r="AN92" i="1" s="1"/>
  <c r="D90" i="11"/>
  <c r="AM92" i="1" s="1"/>
  <c r="C90" i="11"/>
  <c r="AL92" i="1" s="1"/>
  <c r="B90" i="11"/>
  <c r="AK92" i="1" s="1"/>
  <c r="I89" i="11"/>
  <c r="AR91" i="1" s="1"/>
  <c r="H89" i="11"/>
  <c r="AQ91" i="1" s="1"/>
  <c r="G89" i="11"/>
  <c r="AP91" i="1" s="1"/>
  <c r="F89" i="11"/>
  <c r="AO91" i="1" s="1"/>
  <c r="E89" i="11"/>
  <c r="AN91" i="1" s="1"/>
  <c r="D89" i="11"/>
  <c r="AM91" i="1" s="1"/>
  <c r="C89" i="11"/>
  <c r="AL91" i="1" s="1"/>
  <c r="B89" i="11"/>
  <c r="AK91" i="1" s="1"/>
  <c r="I88" i="11"/>
  <c r="AR90" i="1" s="1"/>
  <c r="H88" i="11"/>
  <c r="AQ90" i="1" s="1"/>
  <c r="G88" i="11"/>
  <c r="AP90" i="1" s="1"/>
  <c r="F88" i="11"/>
  <c r="AO90" i="1" s="1"/>
  <c r="E88" i="11"/>
  <c r="AN90" i="1" s="1"/>
  <c r="D88" i="11"/>
  <c r="AM90" i="1" s="1"/>
  <c r="C88" i="11"/>
  <c r="AL90" i="1" s="1"/>
  <c r="B88" i="11"/>
  <c r="AK90" i="1" s="1"/>
  <c r="I87" i="11"/>
  <c r="AR89" i="1" s="1"/>
  <c r="H87" i="11"/>
  <c r="AQ89" i="1" s="1"/>
  <c r="G87" i="11"/>
  <c r="AP89" i="1" s="1"/>
  <c r="F87" i="11"/>
  <c r="AO89" i="1" s="1"/>
  <c r="E87" i="11"/>
  <c r="AN89" i="1" s="1"/>
  <c r="D87" i="11"/>
  <c r="AM89" i="1" s="1"/>
  <c r="C87" i="11"/>
  <c r="AL89" i="1" s="1"/>
  <c r="B87" i="11"/>
  <c r="AK89" i="1" s="1"/>
  <c r="I86" i="11"/>
  <c r="AR88" i="1" s="1"/>
  <c r="H86" i="11"/>
  <c r="AQ88" i="1" s="1"/>
  <c r="G86" i="11"/>
  <c r="AP88" i="1" s="1"/>
  <c r="F86" i="11"/>
  <c r="AO88" i="1" s="1"/>
  <c r="E86" i="11"/>
  <c r="AN88" i="1" s="1"/>
  <c r="D86" i="11"/>
  <c r="AM88" i="1" s="1"/>
  <c r="C86" i="11"/>
  <c r="AL88" i="1" s="1"/>
  <c r="B86" i="11"/>
  <c r="AK88" i="1" s="1"/>
  <c r="I85" i="11"/>
  <c r="AR87" i="1" s="1"/>
  <c r="H85" i="11"/>
  <c r="AQ87" i="1" s="1"/>
  <c r="G85" i="11"/>
  <c r="AP87" i="1" s="1"/>
  <c r="F85" i="11"/>
  <c r="AO87" i="1" s="1"/>
  <c r="E85" i="11"/>
  <c r="AN87" i="1" s="1"/>
  <c r="D85" i="11"/>
  <c r="AM87" i="1" s="1"/>
  <c r="C85" i="11"/>
  <c r="AL87" i="1" s="1"/>
  <c r="B85" i="11"/>
  <c r="AK87" i="1" s="1"/>
  <c r="I84" i="11"/>
  <c r="AR86" i="1" s="1"/>
  <c r="H84" i="11"/>
  <c r="AQ86" i="1" s="1"/>
  <c r="G84" i="11"/>
  <c r="AP86" i="1" s="1"/>
  <c r="F84" i="11"/>
  <c r="AO86" i="1" s="1"/>
  <c r="E84" i="11"/>
  <c r="AN86" i="1" s="1"/>
  <c r="D84" i="11"/>
  <c r="AM86" i="1" s="1"/>
  <c r="C84" i="11"/>
  <c r="AL86" i="1" s="1"/>
  <c r="B84" i="11"/>
  <c r="AK86" i="1" s="1"/>
  <c r="I83" i="11"/>
  <c r="AR85" i="1" s="1"/>
  <c r="H83" i="11"/>
  <c r="AQ85" i="1" s="1"/>
  <c r="G83" i="11"/>
  <c r="AP85" i="1" s="1"/>
  <c r="F83" i="11"/>
  <c r="AO85" i="1" s="1"/>
  <c r="E83" i="11"/>
  <c r="AN85" i="1" s="1"/>
  <c r="D83" i="11"/>
  <c r="AM85" i="1" s="1"/>
  <c r="C83" i="11"/>
  <c r="AL85" i="1" s="1"/>
  <c r="B83" i="11"/>
  <c r="AK85" i="1" s="1"/>
  <c r="I82" i="11"/>
  <c r="AR84" i="1" s="1"/>
  <c r="H82" i="11"/>
  <c r="AQ84" i="1" s="1"/>
  <c r="G82" i="11"/>
  <c r="AP84" i="1" s="1"/>
  <c r="F82" i="11"/>
  <c r="AO84" i="1" s="1"/>
  <c r="E82" i="11"/>
  <c r="AN84" i="1" s="1"/>
  <c r="D82" i="11"/>
  <c r="AM84" i="1" s="1"/>
  <c r="C82" i="11"/>
  <c r="AL84" i="1" s="1"/>
  <c r="B82" i="11"/>
  <c r="AK84" i="1" s="1"/>
  <c r="I81" i="11"/>
  <c r="AR83" i="1" s="1"/>
  <c r="H81" i="11"/>
  <c r="AQ83" i="1" s="1"/>
  <c r="G81" i="11"/>
  <c r="AP83" i="1" s="1"/>
  <c r="F81" i="11"/>
  <c r="AO83" i="1" s="1"/>
  <c r="E81" i="11"/>
  <c r="AN83" i="1" s="1"/>
  <c r="D81" i="11"/>
  <c r="AM83" i="1" s="1"/>
  <c r="C81" i="11"/>
  <c r="AL83" i="1" s="1"/>
  <c r="B81" i="11"/>
  <c r="AK83" i="1" s="1"/>
  <c r="I80" i="11"/>
  <c r="AR82" i="1" s="1"/>
  <c r="H80" i="11"/>
  <c r="AQ82" i="1" s="1"/>
  <c r="G80" i="11"/>
  <c r="AP82" i="1" s="1"/>
  <c r="F80" i="11"/>
  <c r="AO82" i="1" s="1"/>
  <c r="E80" i="11"/>
  <c r="AN82" i="1" s="1"/>
  <c r="D80" i="11"/>
  <c r="AM82" i="1" s="1"/>
  <c r="C80" i="11"/>
  <c r="AL82" i="1" s="1"/>
  <c r="B80" i="11"/>
  <c r="AK82" i="1" s="1"/>
  <c r="I79" i="11"/>
  <c r="AR81" i="1" s="1"/>
  <c r="H79" i="11"/>
  <c r="AQ81" i="1" s="1"/>
  <c r="G79" i="11"/>
  <c r="AP81" i="1" s="1"/>
  <c r="F79" i="11"/>
  <c r="AO81" i="1" s="1"/>
  <c r="E79" i="11"/>
  <c r="AN81" i="1" s="1"/>
  <c r="D79" i="11"/>
  <c r="AM81" i="1" s="1"/>
  <c r="C79" i="11"/>
  <c r="AL81" i="1" s="1"/>
  <c r="B79" i="11"/>
  <c r="AK81" i="1" s="1"/>
  <c r="I78" i="11"/>
  <c r="AR80" i="1" s="1"/>
  <c r="H78" i="11"/>
  <c r="AQ80" i="1" s="1"/>
  <c r="G78" i="11"/>
  <c r="AP80" i="1" s="1"/>
  <c r="F78" i="11"/>
  <c r="AO80" i="1" s="1"/>
  <c r="E78" i="11"/>
  <c r="AN80" i="1" s="1"/>
  <c r="D78" i="11"/>
  <c r="AM80" i="1" s="1"/>
  <c r="C78" i="11"/>
  <c r="AL80" i="1" s="1"/>
  <c r="B78" i="11"/>
  <c r="AK80" i="1" s="1"/>
  <c r="I77" i="11"/>
  <c r="AR79" i="1" s="1"/>
  <c r="H77" i="11"/>
  <c r="AQ79" i="1" s="1"/>
  <c r="G77" i="11"/>
  <c r="AP79" i="1" s="1"/>
  <c r="F77" i="11"/>
  <c r="AO79" i="1" s="1"/>
  <c r="E77" i="11"/>
  <c r="AN79" i="1" s="1"/>
  <c r="D77" i="11"/>
  <c r="AM79" i="1" s="1"/>
  <c r="C77" i="11"/>
  <c r="AL79" i="1" s="1"/>
  <c r="B77" i="11"/>
  <c r="AK79" i="1" s="1"/>
  <c r="I76" i="11"/>
  <c r="AR78" i="1" s="1"/>
  <c r="H76" i="11"/>
  <c r="AQ78" i="1" s="1"/>
  <c r="G76" i="11"/>
  <c r="AP78" i="1" s="1"/>
  <c r="F76" i="11"/>
  <c r="AO78" i="1" s="1"/>
  <c r="E76" i="11"/>
  <c r="AN78" i="1" s="1"/>
  <c r="D76" i="11"/>
  <c r="AM78" i="1" s="1"/>
  <c r="C76" i="11"/>
  <c r="AL78" i="1" s="1"/>
  <c r="B76" i="11"/>
  <c r="AK78" i="1" s="1"/>
  <c r="I75" i="11"/>
  <c r="AR77" i="1" s="1"/>
  <c r="H75" i="11"/>
  <c r="AQ77" i="1" s="1"/>
  <c r="G75" i="11"/>
  <c r="AP77" i="1" s="1"/>
  <c r="F75" i="11"/>
  <c r="AO77" i="1" s="1"/>
  <c r="E75" i="11"/>
  <c r="AN77" i="1" s="1"/>
  <c r="D75" i="11"/>
  <c r="AM77" i="1" s="1"/>
  <c r="C75" i="11"/>
  <c r="AL77" i="1" s="1"/>
  <c r="B75" i="11"/>
  <c r="AK77" i="1" s="1"/>
  <c r="I74" i="11"/>
  <c r="AR76" i="1" s="1"/>
  <c r="H74" i="11"/>
  <c r="AQ76" i="1" s="1"/>
  <c r="G74" i="11"/>
  <c r="AP76" i="1" s="1"/>
  <c r="F74" i="11"/>
  <c r="AO76" i="1" s="1"/>
  <c r="E74" i="11"/>
  <c r="AN76" i="1" s="1"/>
  <c r="D74" i="11"/>
  <c r="AM76" i="1" s="1"/>
  <c r="C74" i="11"/>
  <c r="AL76" i="1" s="1"/>
  <c r="B74" i="11"/>
  <c r="AK76" i="1" s="1"/>
  <c r="I73" i="11"/>
  <c r="AR75" i="1" s="1"/>
  <c r="H73" i="11"/>
  <c r="AQ75" i="1" s="1"/>
  <c r="G73" i="11"/>
  <c r="AP75" i="1" s="1"/>
  <c r="F73" i="11"/>
  <c r="AO75" i="1" s="1"/>
  <c r="E73" i="11"/>
  <c r="AN75" i="1" s="1"/>
  <c r="D73" i="11"/>
  <c r="AM75" i="1" s="1"/>
  <c r="C73" i="11"/>
  <c r="AL75" i="1" s="1"/>
  <c r="B73" i="11"/>
  <c r="AK75" i="1" s="1"/>
  <c r="I72" i="11"/>
  <c r="AR74" i="1" s="1"/>
  <c r="H72" i="11"/>
  <c r="AQ74" i="1" s="1"/>
  <c r="G72" i="11"/>
  <c r="AP74" i="1" s="1"/>
  <c r="F72" i="11"/>
  <c r="AO74" i="1" s="1"/>
  <c r="E72" i="11"/>
  <c r="AN74" i="1" s="1"/>
  <c r="D72" i="11"/>
  <c r="AM74" i="1" s="1"/>
  <c r="C72" i="11"/>
  <c r="AL74" i="1" s="1"/>
  <c r="B72" i="11"/>
  <c r="AK74" i="1" s="1"/>
  <c r="I71" i="11"/>
  <c r="AR73" i="1" s="1"/>
  <c r="H71" i="11"/>
  <c r="AQ73" i="1" s="1"/>
  <c r="G71" i="11"/>
  <c r="AP73" i="1" s="1"/>
  <c r="F71" i="11"/>
  <c r="AO73" i="1" s="1"/>
  <c r="E71" i="11"/>
  <c r="AN73" i="1" s="1"/>
  <c r="D71" i="11"/>
  <c r="AM73" i="1" s="1"/>
  <c r="C71" i="11"/>
  <c r="AL73" i="1" s="1"/>
  <c r="B71" i="11"/>
  <c r="AK73" i="1" s="1"/>
  <c r="I70" i="11"/>
  <c r="AR72" i="1" s="1"/>
  <c r="H70" i="11"/>
  <c r="AQ72" i="1" s="1"/>
  <c r="G70" i="11"/>
  <c r="AP72" i="1" s="1"/>
  <c r="F70" i="11"/>
  <c r="AO72" i="1" s="1"/>
  <c r="E70" i="11"/>
  <c r="AN72" i="1" s="1"/>
  <c r="D70" i="11"/>
  <c r="AM72" i="1" s="1"/>
  <c r="C70" i="11"/>
  <c r="AL72" i="1" s="1"/>
  <c r="B70" i="11"/>
  <c r="AK72" i="1" s="1"/>
  <c r="I69" i="11"/>
  <c r="AR71" i="1" s="1"/>
  <c r="H69" i="11"/>
  <c r="AQ71" i="1" s="1"/>
  <c r="G69" i="11"/>
  <c r="AP71" i="1" s="1"/>
  <c r="F69" i="11"/>
  <c r="AO71" i="1" s="1"/>
  <c r="E69" i="11"/>
  <c r="AN71" i="1" s="1"/>
  <c r="D69" i="11"/>
  <c r="AM71" i="1" s="1"/>
  <c r="C69" i="11"/>
  <c r="AL71" i="1" s="1"/>
  <c r="B69" i="11"/>
  <c r="AK71" i="1" s="1"/>
  <c r="I68" i="11"/>
  <c r="AR70" i="1" s="1"/>
  <c r="H68" i="11"/>
  <c r="AQ70" i="1" s="1"/>
  <c r="G68" i="11"/>
  <c r="AP70" i="1" s="1"/>
  <c r="F68" i="11"/>
  <c r="AO70" i="1" s="1"/>
  <c r="E68" i="11"/>
  <c r="AN70" i="1" s="1"/>
  <c r="D68" i="11"/>
  <c r="AM70" i="1" s="1"/>
  <c r="C68" i="11"/>
  <c r="AL70" i="1" s="1"/>
  <c r="B68" i="11"/>
  <c r="AK70" i="1" s="1"/>
  <c r="I67" i="11"/>
  <c r="AR69" i="1" s="1"/>
  <c r="H67" i="11"/>
  <c r="AQ69" i="1" s="1"/>
  <c r="G67" i="11"/>
  <c r="AP69" i="1" s="1"/>
  <c r="F67" i="11"/>
  <c r="AO69" i="1" s="1"/>
  <c r="E67" i="11"/>
  <c r="AN69" i="1" s="1"/>
  <c r="D67" i="11"/>
  <c r="AM69" i="1" s="1"/>
  <c r="C67" i="11"/>
  <c r="AL69" i="1" s="1"/>
  <c r="B67" i="11"/>
  <c r="AK69" i="1" s="1"/>
  <c r="I66" i="11"/>
  <c r="AR68" i="1" s="1"/>
  <c r="H66" i="11"/>
  <c r="AQ68" i="1" s="1"/>
  <c r="G66" i="11"/>
  <c r="AP68" i="1" s="1"/>
  <c r="F66" i="11"/>
  <c r="AO68" i="1" s="1"/>
  <c r="E66" i="11"/>
  <c r="AN68" i="1" s="1"/>
  <c r="D66" i="11"/>
  <c r="AM68" i="1" s="1"/>
  <c r="C66" i="11"/>
  <c r="AL68" i="1" s="1"/>
  <c r="B66" i="11"/>
  <c r="AK68" i="1" s="1"/>
  <c r="I65" i="11"/>
  <c r="AR67" i="1" s="1"/>
  <c r="H65" i="11"/>
  <c r="AQ67" i="1" s="1"/>
  <c r="G65" i="11"/>
  <c r="AP67" i="1" s="1"/>
  <c r="F65" i="11"/>
  <c r="AO67" i="1" s="1"/>
  <c r="E65" i="11"/>
  <c r="AN67" i="1" s="1"/>
  <c r="D65" i="11"/>
  <c r="AM67" i="1" s="1"/>
  <c r="C65" i="11"/>
  <c r="AL67" i="1" s="1"/>
  <c r="B65" i="11"/>
  <c r="AK67" i="1" s="1"/>
  <c r="I64" i="11"/>
  <c r="AR66" i="1" s="1"/>
  <c r="H64" i="11"/>
  <c r="AQ66" i="1" s="1"/>
  <c r="G64" i="11"/>
  <c r="AP66" i="1" s="1"/>
  <c r="F64" i="11"/>
  <c r="AO66" i="1" s="1"/>
  <c r="E64" i="11"/>
  <c r="AN66" i="1" s="1"/>
  <c r="D64" i="11"/>
  <c r="AM66" i="1" s="1"/>
  <c r="C64" i="11"/>
  <c r="AL66" i="1" s="1"/>
  <c r="B64" i="11"/>
  <c r="AK66" i="1" s="1"/>
  <c r="I63" i="11"/>
  <c r="AR65" i="1" s="1"/>
  <c r="H63" i="11"/>
  <c r="AQ65" i="1" s="1"/>
  <c r="G63" i="11"/>
  <c r="AP65" i="1" s="1"/>
  <c r="F63" i="11"/>
  <c r="AO65" i="1" s="1"/>
  <c r="E63" i="11"/>
  <c r="AN65" i="1" s="1"/>
  <c r="D63" i="11"/>
  <c r="AM65" i="1" s="1"/>
  <c r="C63" i="11"/>
  <c r="AL65" i="1" s="1"/>
  <c r="B63" i="11"/>
  <c r="AK65" i="1" s="1"/>
  <c r="I62" i="11"/>
  <c r="AR64" i="1" s="1"/>
  <c r="H62" i="11"/>
  <c r="AQ64" i="1" s="1"/>
  <c r="G62" i="11"/>
  <c r="AP64" i="1" s="1"/>
  <c r="F62" i="11"/>
  <c r="AO64" i="1" s="1"/>
  <c r="E62" i="11"/>
  <c r="AN64" i="1" s="1"/>
  <c r="D62" i="11"/>
  <c r="AM64" i="1" s="1"/>
  <c r="C62" i="11"/>
  <c r="AL64" i="1" s="1"/>
  <c r="B62" i="11"/>
  <c r="AK64" i="1" s="1"/>
  <c r="I61" i="11"/>
  <c r="AR63" i="1" s="1"/>
  <c r="H61" i="11"/>
  <c r="AQ63" i="1" s="1"/>
  <c r="G61" i="11"/>
  <c r="AP63" i="1" s="1"/>
  <c r="F61" i="11"/>
  <c r="AO63" i="1" s="1"/>
  <c r="E61" i="11"/>
  <c r="AN63" i="1" s="1"/>
  <c r="D61" i="11"/>
  <c r="AM63" i="1" s="1"/>
  <c r="C61" i="11"/>
  <c r="AL63" i="1" s="1"/>
  <c r="B61" i="11"/>
  <c r="AK63" i="1" s="1"/>
  <c r="I60" i="11"/>
  <c r="AR62" i="1" s="1"/>
  <c r="H60" i="11"/>
  <c r="AQ62" i="1" s="1"/>
  <c r="G60" i="11"/>
  <c r="AP62" i="1" s="1"/>
  <c r="F60" i="11"/>
  <c r="AO62" i="1" s="1"/>
  <c r="E60" i="11"/>
  <c r="AN62" i="1" s="1"/>
  <c r="D60" i="11"/>
  <c r="AM62" i="1" s="1"/>
  <c r="C60" i="11"/>
  <c r="AL62" i="1" s="1"/>
  <c r="B60" i="11"/>
  <c r="AK62" i="1" s="1"/>
  <c r="I59" i="11"/>
  <c r="AR61" i="1" s="1"/>
  <c r="H59" i="11"/>
  <c r="AQ61" i="1" s="1"/>
  <c r="G59" i="11"/>
  <c r="AP61" i="1" s="1"/>
  <c r="F59" i="11"/>
  <c r="AO61" i="1" s="1"/>
  <c r="E59" i="11"/>
  <c r="AN61" i="1" s="1"/>
  <c r="D59" i="11"/>
  <c r="AM61" i="1" s="1"/>
  <c r="C59" i="11"/>
  <c r="AL61" i="1" s="1"/>
  <c r="B59" i="11"/>
  <c r="AK61" i="1" s="1"/>
  <c r="I58" i="11"/>
  <c r="AR60" i="1" s="1"/>
  <c r="H58" i="11"/>
  <c r="AQ60" i="1" s="1"/>
  <c r="G58" i="11"/>
  <c r="AP60" i="1" s="1"/>
  <c r="F58" i="11"/>
  <c r="AO60" i="1" s="1"/>
  <c r="E58" i="11"/>
  <c r="AN60" i="1" s="1"/>
  <c r="D58" i="11"/>
  <c r="AM60" i="1" s="1"/>
  <c r="C58" i="11"/>
  <c r="AL60" i="1" s="1"/>
  <c r="B58" i="11"/>
  <c r="AK60" i="1" s="1"/>
  <c r="I57" i="11"/>
  <c r="AR59" i="1" s="1"/>
  <c r="H57" i="11"/>
  <c r="AQ59" i="1" s="1"/>
  <c r="G57" i="11"/>
  <c r="AP59" i="1" s="1"/>
  <c r="F57" i="11"/>
  <c r="AO59" i="1" s="1"/>
  <c r="E57" i="11"/>
  <c r="AN59" i="1" s="1"/>
  <c r="D57" i="11"/>
  <c r="AM59" i="1" s="1"/>
  <c r="C57" i="11"/>
  <c r="AL59" i="1" s="1"/>
  <c r="B57" i="11"/>
  <c r="AK59" i="1" s="1"/>
  <c r="I56" i="11"/>
  <c r="AR58" i="1" s="1"/>
  <c r="H56" i="11"/>
  <c r="AQ58" i="1" s="1"/>
  <c r="G56" i="11"/>
  <c r="AP58" i="1" s="1"/>
  <c r="F56" i="11"/>
  <c r="AO58" i="1" s="1"/>
  <c r="E56" i="11"/>
  <c r="AN58" i="1" s="1"/>
  <c r="D56" i="11"/>
  <c r="AM58" i="1" s="1"/>
  <c r="C56" i="11"/>
  <c r="AL58" i="1" s="1"/>
  <c r="B56" i="11"/>
  <c r="AK58" i="1" s="1"/>
  <c r="I55" i="11"/>
  <c r="AR57" i="1" s="1"/>
  <c r="H55" i="11"/>
  <c r="AQ57" i="1" s="1"/>
  <c r="G55" i="11"/>
  <c r="AP57" i="1" s="1"/>
  <c r="F55" i="11"/>
  <c r="AO57" i="1" s="1"/>
  <c r="E55" i="11"/>
  <c r="AN57" i="1" s="1"/>
  <c r="D55" i="11"/>
  <c r="AM57" i="1" s="1"/>
  <c r="C55" i="11"/>
  <c r="AL57" i="1" s="1"/>
  <c r="B55" i="11"/>
  <c r="AK57" i="1" s="1"/>
  <c r="I54" i="11"/>
  <c r="AR56" i="1" s="1"/>
  <c r="H54" i="11"/>
  <c r="AQ56" i="1" s="1"/>
  <c r="G54" i="11"/>
  <c r="AP56" i="1" s="1"/>
  <c r="F54" i="11"/>
  <c r="AO56" i="1" s="1"/>
  <c r="E54" i="11"/>
  <c r="AN56" i="1" s="1"/>
  <c r="D54" i="11"/>
  <c r="AM56" i="1" s="1"/>
  <c r="C54" i="11"/>
  <c r="AL56" i="1" s="1"/>
  <c r="B54" i="11"/>
  <c r="AK56" i="1" s="1"/>
  <c r="I53" i="11"/>
  <c r="AR55" i="1" s="1"/>
  <c r="H53" i="11"/>
  <c r="AQ55" i="1" s="1"/>
  <c r="G53" i="11"/>
  <c r="AP55" i="1" s="1"/>
  <c r="F53" i="11"/>
  <c r="AO55" i="1" s="1"/>
  <c r="E53" i="11"/>
  <c r="AN55" i="1" s="1"/>
  <c r="D53" i="11"/>
  <c r="AM55" i="1" s="1"/>
  <c r="C53" i="11"/>
  <c r="AL55" i="1" s="1"/>
  <c r="B53" i="11"/>
  <c r="AK55" i="1" s="1"/>
  <c r="I52" i="11"/>
  <c r="AR54" i="1" s="1"/>
  <c r="H52" i="11"/>
  <c r="AQ54" i="1" s="1"/>
  <c r="G52" i="11"/>
  <c r="AP54" i="1" s="1"/>
  <c r="F52" i="11"/>
  <c r="AO54" i="1" s="1"/>
  <c r="E52" i="11"/>
  <c r="AN54" i="1" s="1"/>
  <c r="D52" i="11"/>
  <c r="AM54" i="1" s="1"/>
  <c r="C52" i="11"/>
  <c r="AL54" i="1" s="1"/>
  <c r="B52" i="11"/>
  <c r="AK54" i="1" s="1"/>
  <c r="I51" i="11"/>
  <c r="AR53" i="1" s="1"/>
  <c r="H51" i="11"/>
  <c r="AQ53" i="1" s="1"/>
  <c r="G51" i="11"/>
  <c r="AP53" i="1" s="1"/>
  <c r="F51" i="11"/>
  <c r="AO53" i="1" s="1"/>
  <c r="E51" i="11"/>
  <c r="AN53" i="1" s="1"/>
  <c r="D51" i="11"/>
  <c r="AM53" i="1" s="1"/>
  <c r="C51" i="11"/>
  <c r="AL53" i="1" s="1"/>
  <c r="B51" i="11"/>
  <c r="AK53" i="1" s="1"/>
  <c r="I50" i="11"/>
  <c r="AR52" i="1" s="1"/>
  <c r="H50" i="11"/>
  <c r="AQ52" i="1" s="1"/>
  <c r="G50" i="11"/>
  <c r="AP52" i="1" s="1"/>
  <c r="F50" i="11"/>
  <c r="AO52" i="1" s="1"/>
  <c r="E50" i="11"/>
  <c r="AN52" i="1" s="1"/>
  <c r="D50" i="11"/>
  <c r="AM52" i="1" s="1"/>
  <c r="C50" i="11"/>
  <c r="AL52" i="1" s="1"/>
  <c r="B50" i="11"/>
  <c r="AK52" i="1" s="1"/>
  <c r="I49" i="11"/>
  <c r="AR51" i="1" s="1"/>
  <c r="H49" i="11"/>
  <c r="AQ51" i="1" s="1"/>
  <c r="G49" i="11"/>
  <c r="AP51" i="1" s="1"/>
  <c r="F49" i="11"/>
  <c r="AO51" i="1" s="1"/>
  <c r="E49" i="11"/>
  <c r="AN51" i="1" s="1"/>
  <c r="D49" i="11"/>
  <c r="AM51" i="1" s="1"/>
  <c r="C49" i="11"/>
  <c r="AL51" i="1" s="1"/>
  <c r="B49" i="11"/>
  <c r="AK51" i="1" s="1"/>
  <c r="I48" i="11"/>
  <c r="AR50" i="1" s="1"/>
  <c r="H48" i="11"/>
  <c r="AQ50" i="1" s="1"/>
  <c r="G48" i="11"/>
  <c r="AP50" i="1" s="1"/>
  <c r="F48" i="11"/>
  <c r="AO50" i="1" s="1"/>
  <c r="E48" i="11"/>
  <c r="AN50" i="1" s="1"/>
  <c r="D48" i="11"/>
  <c r="AM50" i="1" s="1"/>
  <c r="C48" i="11"/>
  <c r="AL50" i="1" s="1"/>
  <c r="B48" i="11"/>
  <c r="AK50" i="1" s="1"/>
  <c r="I47" i="11"/>
  <c r="AR49" i="1" s="1"/>
  <c r="H47" i="11"/>
  <c r="AQ49" i="1" s="1"/>
  <c r="G47" i="11"/>
  <c r="AP49" i="1" s="1"/>
  <c r="F47" i="11"/>
  <c r="AO49" i="1" s="1"/>
  <c r="E47" i="11"/>
  <c r="AN49" i="1" s="1"/>
  <c r="D47" i="11"/>
  <c r="AM49" i="1" s="1"/>
  <c r="C47" i="11"/>
  <c r="AL49" i="1" s="1"/>
  <c r="B47" i="11"/>
  <c r="AK49" i="1" s="1"/>
  <c r="I46" i="11"/>
  <c r="AR48" i="1" s="1"/>
  <c r="H46" i="11"/>
  <c r="AQ48" i="1" s="1"/>
  <c r="G46" i="11"/>
  <c r="AP48" i="1" s="1"/>
  <c r="F46" i="11"/>
  <c r="AO48" i="1" s="1"/>
  <c r="E46" i="11"/>
  <c r="AN48" i="1" s="1"/>
  <c r="D46" i="11"/>
  <c r="AM48" i="1" s="1"/>
  <c r="C46" i="11"/>
  <c r="AL48" i="1" s="1"/>
  <c r="B46" i="11"/>
  <c r="AK48" i="1" s="1"/>
  <c r="I45" i="11"/>
  <c r="AR47" i="1" s="1"/>
  <c r="H45" i="11"/>
  <c r="AQ47" i="1" s="1"/>
  <c r="G45" i="11"/>
  <c r="AP47" i="1" s="1"/>
  <c r="F45" i="11"/>
  <c r="AO47" i="1" s="1"/>
  <c r="E45" i="11"/>
  <c r="AN47" i="1" s="1"/>
  <c r="D45" i="11"/>
  <c r="AM47" i="1" s="1"/>
  <c r="C45" i="11"/>
  <c r="AL47" i="1" s="1"/>
  <c r="B45" i="11"/>
  <c r="AK47" i="1" s="1"/>
  <c r="I44" i="11"/>
  <c r="AR46" i="1" s="1"/>
  <c r="H44" i="11"/>
  <c r="AQ46" i="1" s="1"/>
  <c r="G44" i="11"/>
  <c r="AP46" i="1" s="1"/>
  <c r="F44" i="11"/>
  <c r="AO46" i="1" s="1"/>
  <c r="E44" i="11"/>
  <c r="AN46" i="1" s="1"/>
  <c r="D44" i="11"/>
  <c r="AM46" i="1" s="1"/>
  <c r="C44" i="11"/>
  <c r="AL46" i="1" s="1"/>
  <c r="B44" i="11"/>
  <c r="AK46" i="1" s="1"/>
  <c r="I43" i="11"/>
  <c r="AR45" i="1" s="1"/>
  <c r="H43" i="11"/>
  <c r="AQ45" i="1" s="1"/>
  <c r="G43" i="11"/>
  <c r="AP45" i="1" s="1"/>
  <c r="F43" i="11"/>
  <c r="AO45" i="1" s="1"/>
  <c r="E43" i="11"/>
  <c r="AN45" i="1" s="1"/>
  <c r="D43" i="11"/>
  <c r="AM45" i="1" s="1"/>
  <c r="C43" i="11"/>
  <c r="AL45" i="1" s="1"/>
  <c r="B43" i="11"/>
  <c r="AK45" i="1" s="1"/>
  <c r="I42" i="11"/>
  <c r="AR44" i="1" s="1"/>
  <c r="H42" i="11"/>
  <c r="AQ44" i="1" s="1"/>
  <c r="G42" i="11"/>
  <c r="AP44" i="1" s="1"/>
  <c r="F42" i="11"/>
  <c r="AO44" i="1" s="1"/>
  <c r="E42" i="11"/>
  <c r="AN44" i="1" s="1"/>
  <c r="D42" i="11"/>
  <c r="AM44" i="1" s="1"/>
  <c r="C42" i="11"/>
  <c r="AL44" i="1" s="1"/>
  <c r="B42" i="11"/>
  <c r="AK44" i="1" s="1"/>
  <c r="I41" i="11"/>
  <c r="AR43" i="1" s="1"/>
  <c r="H41" i="11"/>
  <c r="AQ43" i="1" s="1"/>
  <c r="G41" i="11"/>
  <c r="AP43" i="1" s="1"/>
  <c r="F41" i="11"/>
  <c r="AO43" i="1" s="1"/>
  <c r="E41" i="11"/>
  <c r="AN43" i="1" s="1"/>
  <c r="D41" i="11"/>
  <c r="AM43" i="1" s="1"/>
  <c r="C41" i="11"/>
  <c r="AL43" i="1" s="1"/>
  <c r="B41" i="11"/>
  <c r="AK43" i="1" s="1"/>
  <c r="I40" i="11"/>
  <c r="AR42" i="1" s="1"/>
  <c r="H40" i="11"/>
  <c r="AQ42" i="1" s="1"/>
  <c r="G40" i="11"/>
  <c r="AP42" i="1" s="1"/>
  <c r="F40" i="11"/>
  <c r="AO42" i="1" s="1"/>
  <c r="E40" i="11"/>
  <c r="AN42" i="1" s="1"/>
  <c r="D40" i="11"/>
  <c r="AM42" i="1" s="1"/>
  <c r="C40" i="11"/>
  <c r="AL42" i="1" s="1"/>
  <c r="B40" i="11"/>
  <c r="AK42" i="1" s="1"/>
  <c r="I39" i="11"/>
  <c r="AR41" i="1" s="1"/>
  <c r="H39" i="11"/>
  <c r="AQ41" i="1" s="1"/>
  <c r="G39" i="11"/>
  <c r="AP41" i="1" s="1"/>
  <c r="F39" i="11"/>
  <c r="AO41" i="1" s="1"/>
  <c r="E39" i="11"/>
  <c r="AN41" i="1" s="1"/>
  <c r="D39" i="11"/>
  <c r="AM41" i="1" s="1"/>
  <c r="C39" i="11"/>
  <c r="AL41" i="1" s="1"/>
  <c r="B39" i="11"/>
  <c r="AK41" i="1" s="1"/>
  <c r="I38" i="11"/>
  <c r="AR40" i="1" s="1"/>
  <c r="H38" i="11"/>
  <c r="AQ40" i="1" s="1"/>
  <c r="G38" i="11"/>
  <c r="AP40" i="1" s="1"/>
  <c r="F38" i="11"/>
  <c r="AO40" i="1" s="1"/>
  <c r="E38" i="11"/>
  <c r="AN40" i="1" s="1"/>
  <c r="D38" i="11"/>
  <c r="AM40" i="1" s="1"/>
  <c r="C38" i="11"/>
  <c r="AL40" i="1" s="1"/>
  <c r="B38" i="11"/>
  <c r="AK40" i="1" s="1"/>
  <c r="I37" i="11"/>
  <c r="AR39" i="1" s="1"/>
  <c r="H37" i="11"/>
  <c r="AQ39" i="1" s="1"/>
  <c r="G37" i="11"/>
  <c r="AP39" i="1" s="1"/>
  <c r="F37" i="11"/>
  <c r="AO39" i="1" s="1"/>
  <c r="E37" i="11"/>
  <c r="AN39" i="1" s="1"/>
  <c r="D37" i="11"/>
  <c r="AM39" i="1" s="1"/>
  <c r="C37" i="11"/>
  <c r="AL39" i="1" s="1"/>
  <c r="B37" i="11"/>
  <c r="AK39" i="1" s="1"/>
  <c r="I36" i="11"/>
  <c r="AR38" i="1" s="1"/>
  <c r="H36" i="11"/>
  <c r="AQ38" i="1" s="1"/>
  <c r="G36" i="11"/>
  <c r="AP38" i="1" s="1"/>
  <c r="F36" i="11"/>
  <c r="AO38" i="1" s="1"/>
  <c r="E36" i="11"/>
  <c r="AN38" i="1" s="1"/>
  <c r="D36" i="11"/>
  <c r="AM38" i="1" s="1"/>
  <c r="C36" i="11"/>
  <c r="AL38" i="1" s="1"/>
  <c r="B36" i="11"/>
  <c r="AK38" i="1" s="1"/>
  <c r="I35" i="11"/>
  <c r="AR37" i="1" s="1"/>
  <c r="H35" i="11"/>
  <c r="AQ37" i="1" s="1"/>
  <c r="G35" i="11"/>
  <c r="AP37" i="1" s="1"/>
  <c r="F35" i="11"/>
  <c r="AO37" i="1" s="1"/>
  <c r="E35" i="11"/>
  <c r="AN37" i="1" s="1"/>
  <c r="D35" i="11"/>
  <c r="AM37" i="1" s="1"/>
  <c r="C35" i="11"/>
  <c r="AL37" i="1" s="1"/>
  <c r="B35" i="11"/>
  <c r="AK37" i="1" s="1"/>
  <c r="I34" i="11"/>
  <c r="AR36" i="1" s="1"/>
  <c r="H34" i="11"/>
  <c r="AQ36" i="1" s="1"/>
  <c r="G34" i="11"/>
  <c r="AP36" i="1" s="1"/>
  <c r="F34" i="11"/>
  <c r="AO36" i="1" s="1"/>
  <c r="E34" i="11"/>
  <c r="AN36" i="1" s="1"/>
  <c r="D34" i="11"/>
  <c r="AM36" i="1" s="1"/>
  <c r="C34" i="11"/>
  <c r="AL36" i="1" s="1"/>
  <c r="B34" i="11"/>
  <c r="AK36" i="1" s="1"/>
  <c r="I33" i="11"/>
  <c r="AR35" i="1" s="1"/>
  <c r="H33" i="11"/>
  <c r="AQ35" i="1" s="1"/>
  <c r="G33" i="11"/>
  <c r="AP35" i="1" s="1"/>
  <c r="F33" i="11"/>
  <c r="AO35" i="1" s="1"/>
  <c r="E33" i="11"/>
  <c r="AN35" i="1" s="1"/>
  <c r="D33" i="11"/>
  <c r="AM35" i="1" s="1"/>
  <c r="C33" i="11"/>
  <c r="AL35" i="1" s="1"/>
  <c r="B33" i="11"/>
  <c r="AK35" i="1" s="1"/>
  <c r="I32" i="11"/>
  <c r="AR34" i="1" s="1"/>
  <c r="H32" i="11"/>
  <c r="AQ34" i="1" s="1"/>
  <c r="G32" i="11"/>
  <c r="AP34" i="1" s="1"/>
  <c r="F32" i="11"/>
  <c r="AO34" i="1" s="1"/>
  <c r="E32" i="11"/>
  <c r="AN34" i="1" s="1"/>
  <c r="D32" i="11"/>
  <c r="AM34" i="1" s="1"/>
  <c r="C32" i="11"/>
  <c r="AL34" i="1" s="1"/>
  <c r="B32" i="11"/>
  <c r="AK34" i="1" s="1"/>
  <c r="I31" i="11"/>
  <c r="AR33" i="1" s="1"/>
  <c r="H31" i="11"/>
  <c r="AQ33" i="1" s="1"/>
  <c r="G31" i="11"/>
  <c r="AP33" i="1" s="1"/>
  <c r="F31" i="11"/>
  <c r="AO33" i="1" s="1"/>
  <c r="E31" i="11"/>
  <c r="AN33" i="1" s="1"/>
  <c r="D31" i="11"/>
  <c r="AM33" i="1" s="1"/>
  <c r="C31" i="11"/>
  <c r="AL33" i="1" s="1"/>
  <c r="B31" i="11"/>
  <c r="AK33" i="1" s="1"/>
  <c r="I30" i="11"/>
  <c r="AR32" i="1" s="1"/>
  <c r="H30" i="11"/>
  <c r="AQ32" i="1" s="1"/>
  <c r="G30" i="11"/>
  <c r="AP32" i="1" s="1"/>
  <c r="F30" i="11"/>
  <c r="AO32" i="1" s="1"/>
  <c r="E30" i="11"/>
  <c r="AN32" i="1" s="1"/>
  <c r="D30" i="11"/>
  <c r="AM32" i="1" s="1"/>
  <c r="C30" i="11"/>
  <c r="AL32" i="1" s="1"/>
  <c r="B30" i="11"/>
  <c r="AK32" i="1" s="1"/>
  <c r="I29" i="11"/>
  <c r="AR31" i="1" s="1"/>
  <c r="H29" i="11"/>
  <c r="AQ31" i="1" s="1"/>
  <c r="G29" i="11"/>
  <c r="AP31" i="1" s="1"/>
  <c r="F29" i="11"/>
  <c r="AO31" i="1" s="1"/>
  <c r="E29" i="11"/>
  <c r="AN31" i="1" s="1"/>
  <c r="D29" i="11"/>
  <c r="AM31" i="1" s="1"/>
  <c r="C29" i="11"/>
  <c r="AL31" i="1" s="1"/>
  <c r="B29" i="11"/>
  <c r="AK31" i="1" s="1"/>
  <c r="I28" i="11"/>
  <c r="AR30" i="1" s="1"/>
  <c r="H28" i="11"/>
  <c r="AQ30" i="1" s="1"/>
  <c r="G28" i="11"/>
  <c r="AP30" i="1" s="1"/>
  <c r="F28" i="11"/>
  <c r="AO30" i="1" s="1"/>
  <c r="E28" i="11"/>
  <c r="AN30" i="1" s="1"/>
  <c r="D28" i="11"/>
  <c r="AM30" i="1" s="1"/>
  <c r="C28" i="11"/>
  <c r="AL30" i="1" s="1"/>
  <c r="B28" i="11"/>
  <c r="AK30" i="1" s="1"/>
  <c r="I27" i="11"/>
  <c r="AR29" i="1" s="1"/>
  <c r="H27" i="11"/>
  <c r="AQ29" i="1" s="1"/>
  <c r="G27" i="11"/>
  <c r="AP29" i="1" s="1"/>
  <c r="F27" i="11"/>
  <c r="AO29" i="1" s="1"/>
  <c r="E27" i="11"/>
  <c r="AN29" i="1" s="1"/>
  <c r="D27" i="11"/>
  <c r="AM29" i="1" s="1"/>
  <c r="C27" i="11"/>
  <c r="AL29" i="1" s="1"/>
  <c r="B27" i="11"/>
  <c r="AK29" i="1" s="1"/>
  <c r="I26" i="11"/>
  <c r="AR28" i="1" s="1"/>
  <c r="H26" i="11"/>
  <c r="AQ28" i="1" s="1"/>
  <c r="G26" i="11"/>
  <c r="AP28" i="1" s="1"/>
  <c r="F26" i="11"/>
  <c r="AO28" i="1" s="1"/>
  <c r="E26" i="11"/>
  <c r="AN28" i="1" s="1"/>
  <c r="D26" i="11"/>
  <c r="AM28" i="1" s="1"/>
  <c r="C26" i="11"/>
  <c r="AL28" i="1" s="1"/>
  <c r="B26" i="11"/>
  <c r="AK28" i="1" s="1"/>
  <c r="I25" i="11"/>
  <c r="AR27" i="1" s="1"/>
  <c r="H25" i="11"/>
  <c r="AQ27" i="1" s="1"/>
  <c r="G25" i="11"/>
  <c r="AP27" i="1" s="1"/>
  <c r="F25" i="11"/>
  <c r="AO27" i="1" s="1"/>
  <c r="E25" i="11"/>
  <c r="AN27" i="1" s="1"/>
  <c r="D25" i="11"/>
  <c r="AM27" i="1" s="1"/>
  <c r="C25" i="11"/>
  <c r="AL27" i="1" s="1"/>
  <c r="B25" i="11"/>
  <c r="AK27" i="1" s="1"/>
  <c r="I24" i="11"/>
  <c r="AR26" i="1" s="1"/>
  <c r="H24" i="11"/>
  <c r="AQ26" i="1" s="1"/>
  <c r="G24" i="11"/>
  <c r="AP26" i="1" s="1"/>
  <c r="F24" i="11"/>
  <c r="AO26" i="1" s="1"/>
  <c r="E24" i="11"/>
  <c r="AN26" i="1" s="1"/>
  <c r="D24" i="11"/>
  <c r="AM26" i="1" s="1"/>
  <c r="C24" i="11"/>
  <c r="AL26" i="1" s="1"/>
  <c r="B24" i="11"/>
  <c r="AK26" i="1" s="1"/>
  <c r="I23" i="11"/>
  <c r="AR25" i="1" s="1"/>
  <c r="H23" i="11"/>
  <c r="AQ25" i="1" s="1"/>
  <c r="G23" i="11"/>
  <c r="AP25" i="1" s="1"/>
  <c r="F23" i="11"/>
  <c r="AO25" i="1" s="1"/>
  <c r="E23" i="11"/>
  <c r="AN25" i="1" s="1"/>
  <c r="D23" i="11"/>
  <c r="AM25" i="1" s="1"/>
  <c r="C23" i="11"/>
  <c r="AL25" i="1" s="1"/>
  <c r="B23" i="11"/>
  <c r="AK25" i="1" s="1"/>
  <c r="I22" i="11"/>
  <c r="AR24" i="1" s="1"/>
  <c r="H22" i="11"/>
  <c r="AQ24" i="1" s="1"/>
  <c r="G22" i="11"/>
  <c r="AP24" i="1" s="1"/>
  <c r="F22" i="11"/>
  <c r="AO24" i="1" s="1"/>
  <c r="E22" i="11"/>
  <c r="AN24" i="1" s="1"/>
  <c r="D22" i="11"/>
  <c r="AM24" i="1" s="1"/>
  <c r="C22" i="11"/>
  <c r="AL24" i="1" s="1"/>
  <c r="B22" i="11"/>
  <c r="AK24" i="1" s="1"/>
  <c r="I21" i="11"/>
  <c r="AR23" i="1" s="1"/>
  <c r="H21" i="11"/>
  <c r="AQ23" i="1" s="1"/>
  <c r="G21" i="11"/>
  <c r="AP23" i="1" s="1"/>
  <c r="F21" i="11"/>
  <c r="AO23" i="1" s="1"/>
  <c r="E21" i="11"/>
  <c r="AN23" i="1" s="1"/>
  <c r="D21" i="11"/>
  <c r="AM23" i="1" s="1"/>
  <c r="C21" i="11"/>
  <c r="AL23" i="1" s="1"/>
  <c r="B21" i="11"/>
  <c r="AK23" i="1" s="1"/>
  <c r="I20" i="11"/>
  <c r="AR22" i="1" s="1"/>
  <c r="H20" i="11"/>
  <c r="AQ22" i="1" s="1"/>
  <c r="G20" i="11"/>
  <c r="AP22" i="1" s="1"/>
  <c r="F20" i="11"/>
  <c r="AO22" i="1" s="1"/>
  <c r="E20" i="11"/>
  <c r="AN22" i="1" s="1"/>
  <c r="D20" i="11"/>
  <c r="AM22" i="1" s="1"/>
  <c r="C20" i="11"/>
  <c r="AL22" i="1" s="1"/>
  <c r="B20" i="11"/>
  <c r="AK22" i="1" s="1"/>
  <c r="I19" i="11"/>
  <c r="AR21" i="1" s="1"/>
  <c r="H19" i="11"/>
  <c r="AQ21" i="1" s="1"/>
  <c r="G19" i="11"/>
  <c r="AP21" i="1" s="1"/>
  <c r="F19" i="11"/>
  <c r="AO21" i="1" s="1"/>
  <c r="E19" i="11"/>
  <c r="AN21" i="1" s="1"/>
  <c r="D19" i="11"/>
  <c r="AM21" i="1" s="1"/>
  <c r="C19" i="11"/>
  <c r="AL21" i="1" s="1"/>
  <c r="B19" i="11"/>
  <c r="AK21" i="1" s="1"/>
  <c r="I18" i="11"/>
  <c r="AR20" i="1" s="1"/>
  <c r="H18" i="11"/>
  <c r="AQ20" i="1" s="1"/>
  <c r="G18" i="11"/>
  <c r="AP20" i="1" s="1"/>
  <c r="F18" i="11"/>
  <c r="AO20" i="1" s="1"/>
  <c r="E18" i="11"/>
  <c r="AN20" i="1" s="1"/>
  <c r="D18" i="11"/>
  <c r="AM20" i="1" s="1"/>
  <c r="C18" i="11"/>
  <c r="AL20" i="1" s="1"/>
  <c r="B18" i="11"/>
  <c r="AK20" i="1" s="1"/>
  <c r="I17" i="11"/>
  <c r="AR19" i="1" s="1"/>
  <c r="H17" i="11"/>
  <c r="AQ19" i="1" s="1"/>
  <c r="G17" i="11"/>
  <c r="AP19" i="1" s="1"/>
  <c r="F17" i="11"/>
  <c r="AO19" i="1" s="1"/>
  <c r="E17" i="11"/>
  <c r="AN19" i="1" s="1"/>
  <c r="D17" i="11"/>
  <c r="AM19" i="1" s="1"/>
  <c r="C17" i="11"/>
  <c r="AL19" i="1" s="1"/>
  <c r="B17" i="11"/>
  <c r="AK19" i="1" s="1"/>
  <c r="I16" i="11"/>
  <c r="AR18" i="1" s="1"/>
  <c r="H16" i="11"/>
  <c r="AQ18" i="1" s="1"/>
  <c r="G16" i="11"/>
  <c r="AP18" i="1" s="1"/>
  <c r="F16" i="11"/>
  <c r="AO18" i="1" s="1"/>
  <c r="E16" i="11"/>
  <c r="AN18" i="1" s="1"/>
  <c r="D16" i="11"/>
  <c r="AM18" i="1" s="1"/>
  <c r="C16" i="11"/>
  <c r="AL18" i="1" s="1"/>
  <c r="B16" i="11"/>
  <c r="AK18" i="1" s="1"/>
  <c r="I15" i="11"/>
  <c r="AR17" i="1" s="1"/>
  <c r="H15" i="11"/>
  <c r="AQ17" i="1" s="1"/>
  <c r="G15" i="11"/>
  <c r="AP17" i="1" s="1"/>
  <c r="F15" i="11"/>
  <c r="AO17" i="1" s="1"/>
  <c r="E15" i="11"/>
  <c r="AN17" i="1" s="1"/>
  <c r="D15" i="11"/>
  <c r="AM17" i="1" s="1"/>
  <c r="C15" i="11"/>
  <c r="AL17" i="1" s="1"/>
  <c r="B15" i="11"/>
  <c r="AK17" i="1" s="1"/>
  <c r="I14" i="11"/>
  <c r="AR16" i="1" s="1"/>
  <c r="H14" i="11"/>
  <c r="AQ16" i="1" s="1"/>
  <c r="G14" i="11"/>
  <c r="AP16" i="1" s="1"/>
  <c r="F14" i="11"/>
  <c r="AO16" i="1" s="1"/>
  <c r="E14" i="11"/>
  <c r="AN16" i="1" s="1"/>
  <c r="D14" i="11"/>
  <c r="AM16" i="1" s="1"/>
  <c r="C14" i="11"/>
  <c r="AL16" i="1" s="1"/>
  <c r="B14" i="11"/>
  <c r="AK16" i="1" s="1"/>
  <c r="I13" i="11"/>
  <c r="AR15" i="1" s="1"/>
  <c r="H13" i="11"/>
  <c r="AQ15" i="1" s="1"/>
  <c r="G13" i="11"/>
  <c r="AP15" i="1" s="1"/>
  <c r="F13" i="11"/>
  <c r="AO15" i="1" s="1"/>
  <c r="E13" i="11"/>
  <c r="AN15" i="1" s="1"/>
  <c r="D13" i="11"/>
  <c r="AM15" i="1" s="1"/>
  <c r="C13" i="11"/>
  <c r="AL15" i="1" s="1"/>
  <c r="B13" i="11"/>
  <c r="AK15" i="1" s="1"/>
  <c r="I12" i="11"/>
  <c r="AR14" i="1" s="1"/>
  <c r="H12" i="11"/>
  <c r="AQ14" i="1" s="1"/>
  <c r="G12" i="11"/>
  <c r="AP14" i="1" s="1"/>
  <c r="F12" i="11"/>
  <c r="AO14" i="1" s="1"/>
  <c r="E12" i="11"/>
  <c r="AN14" i="1" s="1"/>
  <c r="D12" i="11"/>
  <c r="AM14" i="1" s="1"/>
  <c r="C12" i="11"/>
  <c r="AL14" i="1" s="1"/>
  <c r="B12" i="11"/>
  <c r="AK14" i="1" s="1"/>
  <c r="I11" i="11"/>
  <c r="AR13" i="1" s="1"/>
  <c r="H11" i="11"/>
  <c r="AQ13" i="1" s="1"/>
  <c r="G11" i="11"/>
  <c r="AP13" i="1" s="1"/>
  <c r="F11" i="11"/>
  <c r="AO13" i="1" s="1"/>
  <c r="E11" i="11"/>
  <c r="AN13" i="1" s="1"/>
  <c r="D11" i="11"/>
  <c r="AM13" i="1" s="1"/>
  <c r="C11" i="11"/>
  <c r="AL13" i="1" s="1"/>
  <c r="B11" i="11"/>
  <c r="AK13" i="1" s="1"/>
  <c r="I10" i="11"/>
  <c r="AR12" i="1" s="1"/>
  <c r="H10" i="11"/>
  <c r="AQ12" i="1" s="1"/>
  <c r="G10" i="11"/>
  <c r="AP12" i="1" s="1"/>
  <c r="F10" i="11"/>
  <c r="AO12" i="1" s="1"/>
  <c r="E10" i="11"/>
  <c r="AN12" i="1" s="1"/>
  <c r="D10" i="11"/>
  <c r="AM12" i="1" s="1"/>
  <c r="C10" i="11"/>
  <c r="AL12" i="1" s="1"/>
  <c r="B10" i="11"/>
  <c r="AK12" i="1" s="1"/>
  <c r="I9" i="11"/>
  <c r="AR11" i="1" s="1"/>
  <c r="H9" i="11"/>
  <c r="AQ11" i="1" s="1"/>
  <c r="G9" i="11"/>
  <c r="AP11" i="1" s="1"/>
  <c r="F9" i="11"/>
  <c r="AO11" i="1" s="1"/>
  <c r="E9" i="11"/>
  <c r="AN11" i="1" s="1"/>
  <c r="D9" i="11"/>
  <c r="AM11" i="1" s="1"/>
  <c r="C9" i="11"/>
  <c r="AL11" i="1" s="1"/>
  <c r="B9" i="11"/>
  <c r="AK11" i="1" s="1"/>
  <c r="I8" i="11"/>
  <c r="AR10" i="1" s="1"/>
  <c r="H8" i="11"/>
  <c r="AQ10" i="1" s="1"/>
  <c r="G8" i="11"/>
  <c r="AP10" i="1" s="1"/>
  <c r="F8" i="11"/>
  <c r="AO10" i="1" s="1"/>
  <c r="E8" i="11"/>
  <c r="AN10" i="1" s="1"/>
  <c r="D8" i="11"/>
  <c r="AM10" i="1" s="1"/>
  <c r="C8" i="11"/>
  <c r="AL10" i="1" s="1"/>
  <c r="B8" i="11"/>
  <c r="AK10" i="1" s="1"/>
  <c r="I7" i="11"/>
  <c r="AR9" i="1" s="1"/>
  <c r="H7" i="11"/>
  <c r="AQ9" i="1" s="1"/>
  <c r="G7" i="11"/>
  <c r="AP9" i="1" s="1"/>
  <c r="F7" i="11"/>
  <c r="AO9" i="1" s="1"/>
  <c r="E7" i="11"/>
  <c r="AN9" i="1" s="1"/>
  <c r="D7" i="11"/>
  <c r="AM9" i="1" s="1"/>
  <c r="C7" i="11"/>
  <c r="AL9" i="1" s="1"/>
  <c r="B7" i="11"/>
  <c r="AK9" i="1" s="1"/>
  <c r="I6" i="11"/>
  <c r="AR8" i="1" s="1"/>
  <c r="H6" i="11"/>
  <c r="AQ8" i="1" s="1"/>
  <c r="G6" i="11"/>
  <c r="AP8" i="1" s="1"/>
  <c r="F6" i="11"/>
  <c r="AO8" i="1" s="1"/>
  <c r="E6" i="11"/>
  <c r="AN8" i="1" s="1"/>
  <c r="D6" i="11"/>
  <c r="AM8" i="1" s="1"/>
  <c r="C6" i="11"/>
  <c r="AL8" i="1" s="1"/>
  <c r="B6" i="11"/>
  <c r="AK8" i="1" s="1"/>
  <c r="I5" i="11"/>
  <c r="AR7" i="1" s="1"/>
  <c r="H5" i="11"/>
  <c r="AQ7" i="1" s="1"/>
  <c r="G5" i="11"/>
  <c r="AP7" i="1" s="1"/>
  <c r="F5" i="11"/>
  <c r="AO7" i="1" s="1"/>
  <c r="E5" i="11"/>
  <c r="AN7" i="1" s="1"/>
  <c r="D5" i="11"/>
  <c r="AM7" i="1" s="1"/>
  <c r="C5" i="11"/>
  <c r="AL7" i="1" s="1"/>
  <c r="B5" i="11"/>
  <c r="AK7" i="1" s="1"/>
  <c r="I4" i="11"/>
  <c r="AR6" i="1" s="1"/>
  <c r="H4" i="11"/>
  <c r="AQ6" i="1" s="1"/>
  <c r="G4" i="11"/>
  <c r="AP6" i="1" s="1"/>
  <c r="F4" i="11"/>
  <c r="AO6" i="1" s="1"/>
  <c r="E4" i="11"/>
  <c r="AN6" i="1" s="1"/>
  <c r="D4" i="11"/>
  <c r="AM6" i="1" s="1"/>
  <c r="C4" i="11"/>
  <c r="AL6" i="1" s="1"/>
  <c r="B4" i="11"/>
  <c r="AK6" i="1" s="1"/>
  <c r="I3" i="11"/>
  <c r="AR5" i="1" s="1"/>
  <c r="H3" i="11"/>
  <c r="AQ5" i="1" s="1"/>
  <c r="G3" i="11"/>
  <c r="AP5" i="1" s="1"/>
  <c r="F3" i="11"/>
  <c r="AO5" i="1" s="1"/>
  <c r="E3" i="11"/>
  <c r="AN5" i="1" s="1"/>
  <c r="D3" i="11"/>
  <c r="AM5" i="1" s="1"/>
  <c r="C3" i="11"/>
  <c r="AL5" i="1" s="1"/>
  <c r="B3" i="11"/>
  <c r="AK5" i="1" s="1"/>
  <c r="I2" i="11"/>
  <c r="H2" i="11"/>
  <c r="G2" i="11"/>
  <c r="F2" i="11"/>
  <c r="E2" i="11"/>
  <c r="D2" i="11"/>
  <c r="C2" i="11"/>
  <c r="B2" i="11"/>
  <c r="I269" i="10"/>
  <c r="AJ271" i="1" s="1"/>
  <c r="H269" i="10"/>
  <c r="AI271" i="1" s="1"/>
  <c r="G269" i="10"/>
  <c r="AH271" i="1" s="1"/>
  <c r="F269" i="10"/>
  <c r="AG271" i="1" s="1"/>
  <c r="E269" i="10"/>
  <c r="AF271" i="1" s="1"/>
  <c r="D269" i="10"/>
  <c r="AE271" i="1" s="1"/>
  <c r="C269" i="10"/>
  <c r="AD271" i="1" s="1"/>
  <c r="B269" i="10"/>
  <c r="AC271" i="1" s="1"/>
  <c r="I268" i="10"/>
  <c r="AJ270" i="1" s="1"/>
  <c r="H268" i="10"/>
  <c r="AI270" i="1" s="1"/>
  <c r="G268" i="10"/>
  <c r="AH270" i="1" s="1"/>
  <c r="F268" i="10"/>
  <c r="AG270" i="1" s="1"/>
  <c r="E268" i="10"/>
  <c r="AF270" i="1" s="1"/>
  <c r="D268" i="10"/>
  <c r="AE270" i="1" s="1"/>
  <c r="C268" i="10"/>
  <c r="AD270" i="1" s="1"/>
  <c r="B268" i="10"/>
  <c r="AC270" i="1" s="1"/>
  <c r="I267" i="10"/>
  <c r="AJ269" i="1" s="1"/>
  <c r="H267" i="10"/>
  <c r="AI269" i="1" s="1"/>
  <c r="G267" i="10"/>
  <c r="AH269" i="1" s="1"/>
  <c r="F267" i="10"/>
  <c r="AG269" i="1" s="1"/>
  <c r="E267" i="10"/>
  <c r="AF269" i="1" s="1"/>
  <c r="D267" i="10"/>
  <c r="AE269" i="1" s="1"/>
  <c r="C267" i="10"/>
  <c r="AD269" i="1" s="1"/>
  <c r="B267" i="10"/>
  <c r="AC269" i="1" s="1"/>
  <c r="I266" i="10"/>
  <c r="AJ268" i="1" s="1"/>
  <c r="H266" i="10"/>
  <c r="AI268" i="1" s="1"/>
  <c r="G266" i="10"/>
  <c r="AH268" i="1" s="1"/>
  <c r="F266" i="10"/>
  <c r="AG268" i="1" s="1"/>
  <c r="E266" i="10"/>
  <c r="AF268" i="1" s="1"/>
  <c r="D266" i="10"/>
  <c r="AE268" i="1" s="1"/>
  <c r="C266" i="10"/>
  <c r="AD268" i="1" s="1"/>
  <c r="B266" i="10"/>
  <c r="AC268" i="1" s="1"/>
  <c r="I265" i="10"/>
  <c r="AJ267" i="1" s="1"/>
  <c r="H265" i="10"/>
  <c r="AI267" i="1" s="1"/>
  <c r="G265" i="10"/>
  <c r="AH267" i="1" s="1"/>
  <c r="F265" i="10"/>
  <c r="AG267" i="1" s="1"/>
  <c r="E265" i="10"/>
  <c r="AF267" i="1" s="1"/>
  <c r="D265" i="10"/>
  <c r="AE267" i="1" s="1"/>
  <c r="C265" i="10"/>
  <c r="AD267" i="1" s="1"/>
  <c r="B265" i="10"/>
  <c r="AC267" i="1" s="1"/>
  <c r="I264" i="10"/>
  <c r="AJ266" i="1" s="1"/>
  <c r="H264" i="10"/>
  <c r="AI266" i="1" s="1"/>
  <c r="G264" i="10"/>
  <c r="AH266" i="1" s="1"/>
  <c r="F264" i="10"/>
  <c r="AG266" i="1" s="1"/>
  <c r="E264" i="10"/>
  <c r="AF266" i="1" s="1"/>
  <c r="D264" i="10"/>
  <c r="AE266" i="1" s="1"/>
  <c r="C264" i="10"/>
  <c r="AD266" i="1" s="1"/>
  <c r="B264" i="10"/>
  <c r="AC266" i="1" s="1"/>
  <c r="I263" i="10"/>
  <c r="AJ265" i="1" s="1"/>
  <c r="H263" i="10"/>
  <c r="AI265" i="1" s="1"/>
  <c r="G263" i="10"/>
  <c r="AH265" i="1" s="1"/>
  <c r="F263" i="10"/>
  <c r="AG265" i="1" s="1"/>
  <c r="E263" i="10"/>
  <c r="AF265" i="1" s="1"/>
  <c r="D263" i="10"/>
  <c r="AE265" i="1" s="1"/>
  <c r="C263" i="10"/>
  <c r="AD265" i="1" s="1"/>
  <c r="B263" i="10"/>
  <c r="AC265" i="1" s="1"/>
  <c r="I262" i="10"/>
  <c r="AJ264" i="1" s="1"/>
  <c r="H262" i="10"/>
  <c r="AI264" i="1" s="1"/>
  <c r="G262" i="10"/>
  <c r="AH264" i="1" s="1"/>
  <c r="F262" i="10"/>
  <c r="AG264" i="1" s="1"/>
  <c r="E262" i="10"/>
  <c r="AF264" i="1" s="1"/>
  <c r="D262" i="10"/>
  <c r="AE264" i="1" s="1"/>
  <c r="C262" i="10"/>
  <c r="AD264" i="1" s="1"/>
  <c r="B262" i="10"/>
  <c r="AC264" i="1" s="1"/>
  <c r="I261" i="10"/>
  <c r="AJ263" i="1" s="1"/>
  <c r="H261" i="10"/>
  <c r="AI263" i="1" s="1"/>
  <c r="G261" i="10"/>
  <c r="AH263" i="1" s="1"/>
  <c r="F261" i="10"/>
  <c r="AG263" i="1" s="1"/>
  <c r="E261" i="10"/>
  <c r="AF263" i="1" s="1"/>
  <c r="D261" i="10"/>
  <c r="AE263" i="1" s="1"/>
  <c r="C261" i="10"/>
  <c r="AD263" i="1" s="1"/>
  <c r="B261" i="10"/>
  <c r="AC263" i="1" s="1"/>
  <c r="I260" i="10"/>
  <c r="AJ262" i="1" s="1"/>
  <c r="H260" i="10"/>
  <c r="AI262" i="1" s="1"/>
  <c r="G260" i="10"/>
  <c r="AH262" i="1" s="1"/>
  <c r="F260" i="10"/>
  <c r="AG262" i="1" s="1"/>
  <c r="E260" i="10"/>
  <c r="AF262" i="1" s="1"/>
  <c r="D260" i="10"/>
  <c r="AE262" i="1" s="1"/>
  <c r="C260" i="10"/>
  <c r="AD262" i="1" s="1"/>
  <c r="B260" i="10"/>
  <c r="AC262" i="1" s="1"/>
  <c r="I259" i="10"/>
  <c r="AJ261" i="1" s="1"/>
  <c r="H259" i="10"/>
  <c r="AI261" i="1" s="1"/>
  <c r="G259" i="10"/>
  <c r="AH261" i="1" s="1"/>
  <c r="F259" i="10"/>
  <c r="AG261" i="1" s="1"/>
  <c r="E259" i="10"/>
  <c r="AF261" i="1" s="1"/>
  <c r="D259" i="10"/>
  <c r="AE261" i="1" s="1"/>
  <c r="C259" i="10"/>
  <c r="AD261" i="1" s="1"/>
  <c r="B259" i="10"/>
  <c r="AC261" i="1" s="1"/>
  <c r="I258" i="10"/>
  <c r="AJ260" i="1" s="1"/>
  <c r="H258" i="10"/>
  <c r="AI260" i="1" s="1"/>
  <c r="G258" i="10"/>
  <c r="AH260" i="1" s="1"/>
  <c r="F258" i="10"/>
  <c r="AG260" i="1" s="1"/>
  <c r="E258" i="10"/>
  <c r="AF260" i="1" s="1"/>
  <c r="D258" i="10"/>
  <c r="AE260" i="1" s="1"/>
  <c r="C258" i="10"/>
  <c r="AD260" i="1" s="1"/>
  <c r="B258" i="10"/>
  <c r="AC260" i="1" s="1"/>
  <c r="I257" i="10"/>
  <c r="AJ259" i="1" s="1"/>
  <c r="H257" i="10"/>
  <c r="AI259" i="1" s="1"/>
  <c r="G257" i="10"/>
  <c r="AH259" i="1" s="1"/>
  <c r="F257" i="10"/>
  <c r="AG259" i="1" s="1"/>
  <c r="E257" i="10"/>
  <c r="AF259" i="1" s="1"/>
  <c r="D257" i="10"/>
  <c r="AE259" i="1" s="1"/>
  <c r="C257" i="10"/>
  <c r="AD259" i="1" s="1"/>
  <c r="B257" i="10"/>
  <c r="AC259" i="1" s="1"/>
  <c r="I256" i="10"/>
  <c r="AJ258" i="1" s="1"/>
  <c r="H256" i="10"/>
  <c r="AI258" i="1" s="1"/>
  <c r="G256" i="10"/>
  <c r="AH258" i="1" s="1"/>
  <c r="F256" i="10"/>
  <c r="AG258" i="1" s="1"/>
  <c r="E256" i="10"/>
  <c r="AF258" i="1" s="1"/>
  <c r="D256" i="10"/>
  <c r="AE258" i="1" s="1"/>
  <c r="C256" i="10"/>
  <c r="AD258" i="1" s="1"/>
  <c r="B256" i="10"/>
  <c r="AC258" i="1" s="1"/>
  <c r="I255" i="10"/>
  <c r="AJ257" i="1" s="1"/>
  <c r="H255" i="10"/>
  <c r="AI257" i="1" s="1"/>
  <c r="G255" i="10"/>
  <c r="AH257" i="1" s="1"/>
  <c r="F255" i="10"/>
  <c r="AG257" i="1" s="1"/>
  <c r="E255" i="10"/>
  <c r="AF257" i="1" s="1"/>
  <c r="D255" i="10"/>
  <c r="AE257" i="1" s="1"/>
  <c r="C255" i="10"/>
  <c r="AD257" i="1" s="1"/>
  <c r="B255" i="10"/>
  <c r="AC257" i="1" s="1"/>
  <c r="I254" i="10"/>
  <c r="AJ256" i="1" s="1"/>
  <c r="H254" i="10"/>
  <c r="AI256" i="1" s="1"/>
  <c r="G254" i="10"/>
  <c r="AH256" i="1" s="1"/>
  <c r="F254" i="10"/>
  <c r="AG256" i="1" s="1"/>
  <c r="E254" i="10"/>
  <c r="AF256" i="1" s="1"/>
  <c r="D254" i="10"/>
  <c r="AE256" i="1" s="1"/>
  <c r="C254" i="10"/>
  <c r="AD256" i="1" s="1"/>
  <c r="B254" i="10"/>
  <c r="AC256" i="1" s="1"/>
  <c r="I253" i="10"/>
  <c r="AJ255" i="1" s="1"/>
  <c r="H253" i="10"/>
  <c r="AI255" i="1" s="1"/>
  <c r="G253" i="10"/>
  <c r="AH255" i="1" s="1"/>
  <c r="F253" i="10"/>
  <c r="AG255" i="1" s="1"/>
  <c r="E253" i="10"/>
  <c r="AF255" i="1" s="1"/>
  <c r="D253" i="10"/>
  <c r="AE255" i="1" s="1"/>
  <c r="C253" i="10"/>
  <c r="AD255" i="1" s="1"/>
  <c r="B253" i="10"/>
  <c r="AC255" i="1" s="1"/>
  <c r="I252" i="10"/>
  <c r="AJ254" i="1" s="1"/>
  <c r="H252" i="10"/>
  <c r="AI254" i="1" s="1"/>
  <c r="G252" i="10"/>
  <c r="AH254" i="1" s="1"/>
  <c r="F252" i="10"/>
  <c r="AG254" i="1" s="1"/>
  <c r="E252" i="10"/>
  <c r="AF254" i="1" s="1"/>
  <c r="D252" i="10"/>
  <c r="AE254" i="1" s="1"/>
  <c r="C252" i="10"/>
  <c r="AD254" i="1" s="1"/>
  <c r="B252" i="10"/>
  <c r="AC254" i="1" s="1"/>
  <c r="I251" i="10"/>
  <c r="AJ253" i="1" s="1"/>
  <c r="H251" i="10"/>
  <c r="AI253" i="1" s="1"/>
  <c r="G251" i="10"/>
  <c r="AH253" i="1" s="1"/>
  <c r="F251" i="10"/>
  <c r="AG253" i="1" s="1"/>
  <c r="E251" i="10"/>
  <c r="AF253" i="1" s="1"/>
  <c r="D251" i="10"/>
  <c r="AE253" i="1" s="1"/>
  <c r="C251" i="10"/>
  <c r="AD253" i="1" s="1"/>
  <c r="B251" i="10"/>
  <c r="AC253" i="1" s="1"/>
  <c r="I250" i="10"/>
  <c r="AJ252" i="1" s="1"/>
  <c r="H250" i="10"/>
  <c r="AI252" i="1" s="1"/>
  <c r="G250" i="10"/>
  <c r="AH252" i="1" s="1"/>
  <c r="F250" i="10"/>
  <c r="AG252" i="1" s="1"/>
  <c r="E250" i="10"/>
  <c r="AF252" i="1" s="1"/>
  <c r="D250" i="10"/>
  <c r="AE252" i="1" s="1"/>
  <c r="C250" i="10"/>
  <c r="AD252" i="1" s="1"/>
  <c r="B250" i="10"/>
  <c r="AC252" i="1" s="1"/>
  <c r="I249" i="10"/>
  <c r="AJ251" i="1" s="1"/>
  <c r="H249" i="10"/>
  <c r="AI251" i="1" s="1"/>
  <c r="G249" i="10"/>
  <c r="AH251" i="1" s="1"/>
  <c r="F249" i="10"/>
  <c r="AG251" i="1" s="1"/>
  <c r="E249" i="10"/>
  <c r="AF251" i="1" s="1"/>
  <c r="D249" i="10"/>
  <c r="AE251" i="1" s="1"/>
  <c r="C249" i="10"/>
  <c r="AD251" i="1" s="1"/>
  <c r="B249" i="10"/>
  <c r="AC251" i="1" s="1"/>
  <c r="I248" i="10"/>
  <c r="AJ250" i="1" s="1"/>
  <c r="H248" i="10"/>
  <c r="AI250" i="1" s="1"/>
  <c r="G248" i="10"/>
  <c r="AH250" i="1" s="1"/>
  <c r="F248" i="10"/>
  <c r="AG250" i="1" s="1"/>
  <c r="E248" i="10"/>
  <c r="AF250" i="1" s="1"/>
  <c r="D248" i="10"/>
  <c r="AE250" i="1" s="1"/>
  <c r="C248" i="10"/>
  <c r="AD250" i="1" s="1"/>
  <c r="B248" i="10"/>
  <c r="AC250" i="1" s="1"/>
  <c r="I247" i="10"/>
  <c r="AJ249" i="1" s="1"/>
  <c r="H247" i="10"/>
  <c r="AI249" i="1" s="1"/>
  <c r="G247" i="10"/>
  <c r="AH249" i="1" s="1"/>
  <c r="F247" i="10"/>
  <c r="AG249" i="1" s="1"/>
  <c r="E247" i="10"/>
  <c r="AF249" i="1" s="1"/>
  <c r="D247" i="10"/>
  <c r="AE249" i="1" s="1"/>
  <c r="C247" i="10"/>
  <c r="AD249" i="1" s="1"/>
  <c r="B247" i="10"/>
  <c r="AC249" i="1" s="1"/>
  <c r="I246" i="10"/>
  <c r="AJ248" i="1" s="1"/>
  <c r="H246" i="10"/>
  <c r="AI248" i="1" s="1"/>
  <c r="G246" i="10"/>
  <c r="AH248" i="1" s="1"/>
  <c r="F246" i="10"/>
  <c r="AG248" i="1" s="1"/>
  <c r="E246" i="10"/>
  <c r="AF248" i="1" s="1"/>
  <c r="D246" i="10"/>
  <c r="AE248" i="1" s="1"/>
  <c r="C246" i="10"/>
  <c r="AD248" i="1" s="1"/>
  <c r="B246" i="10"/>
  <c r="AC248" i="1" s="1"/>
  <c r="I245" i="10"/>
  <c r="AJ247" i="1" s="1"/>
  <c r="H245" i="10"/>
  <c r="AI247" i="1" s="1"/>
  <c r="G245" i="10"/>
  <c r="AH247" i="1" s="1"/>
  <c r="F245" i="10"/>
  <c r="AG247" i="1" s="1"/>
  <c r="E245" i="10"/>
  <c r="AF247" i="1" s="1"/>
  <c r="D245" i="10"/>
  <c r="AE247" i="1" s="1"/>
  <c r="C245" i="10"/>
  <c r="AD247" i="1" s="1"/>
  <c r="B245" i="10"/>
  <c r="AC247" i="1" s="1"/>
  <c r="I244" i="10"/>
  <c r="AJ246" i="1" s="1"/>
  <c r="H244" i="10"/>
  <c r="AI246" i="1" s="1"/>
  <c r="G244" i="10"/>
  <c r="AH246" i="1" s="1"/>
  <c r="F244" i="10"/>
  <c r="AG246" i="1" s="1"/>
  <c r="E244" i="10"/>
  <c r="AF246" i="1" s="1"/>
  <c r="D244" i="10"/>
  <c r="AE246" i="1" s="1"/>
  <c r="C244" i="10"/>
  <c r="AD246" i="1" s="1"/>
  <c r="B244" i="10"/>
  <c r="AC246" i="1" s="1"/>
  <c r="I243" i="10"/>
  <c r="AJ245" i="1" s="1"/>
  <c r="H243" i="10"/>
  <c r="AI245" i="1" s="1"/>
  <c r="G243" i="10"/>
  <c r="AH245" i="1" s="1"/>
  <c r="F243" i="10"/>
  <c r="AG245" i="1" s="1"/>
  <c r="E243" i="10"/>
  <c r="AF245" i="1" s="1"/>
  <c r="D243" i="10"/>
  <c r="AE245" i="1" s="1"/>
  <c r="C243" i="10"/>
  <c r="AD245" i="1" s="1"/>
  <c r="B243" i="10"/>
  <c r="AC245" i="1" s="1"/>
  <c r="I242" i="10"/>
  <c r="AJ244" i="1" s="1"/>
  <c r="H242" i="10"/>
  <c r="AI244" i="1" s="1"/>
  <c r="G242" i="10"/>
  <c r="AH244" i="1" s="1"/>
  <c r="F242" i="10"/>
  <c r="AG244" i="1" s="1"/>
  <c r="E242" i="10"/>
  <c r="AF244" i="1" s="1"/>
  <c r="D242" i="10"/>
  <c r="AE244" i="1" s="1"/>
  <c r="C242" i="10"/>
  <c r="AD244" i="1" s="1"/>
  <c r="B242" i="10"/>
  <c r="AC244" i="1" s="1"/>
  <c r="I241" i="10"/>
  <c r="AJ243" i="1" s="1"/>
  <c r="H241" i="10"/>
  <c r="AI243" i="1" s="1"/>
  <c r="G241" i="10"/>
  <c r="AH243" i="1" s="1"/>
  <c r="F241" i="10"/>
  <c r="AG243" i="1" s="1"/>
  <c r="E241" i="10"/>
  <c r="AF243" i="1" s="1"/>
  <c r="D241" i="10"/>
  <c r="AE243" i="1" s="1"/>
  <c r="C241" i="10"/>
  <c r="AD243" i="1" s="1"/>
  <c r="B241" i="10"/>
  <c r="AC243" i="1" s="1"/>
  <c r="I240" i="10"/>
  <c r="AJ242" i="1" s="1"/>
  <c r="H240" i="10"/>
  <c r="AI242" i="1" s="1"/>
  <c r="G240" i="10"/>
  <c r="AH242" i="1" s="1"/>
  <c r="F240" i="10"/>
  <c r="AG242" i="1" s="1"/>
  <c r="E240" i="10"/>
  <c r="AF242" i="1" s="1"/>
  <c r="D240" i="10"/>
  <c r="AE242" i="1" s="1"/>
  <c r="C240" i="10"/>
  <c r="AD242" i="1" s="1"/>
  <c r="B240" i="10"/>
  <c r="AC242" i="1" s="1"/>
  <c r="I239" i="10"/>
  <c r="AJ241" i="1" s="1"/>
  <c r="H239" i="10"/>
  <c r="AI241" i="1" s="1"/>
  <c r="G239" i="10"/>
  <c r="AH241" i="1" s="1"/>
  <c r="F239" i="10"/>
  <c r="AG241" i="1" s="1"/>
  <c r="E239" i="10"/>
  <c r="AF241" i="1" s="1"/>
  <c r="D239" i="10"/>
  <c r="AE241" i="1" s="1"/>
  <c r="C239" i="10"/>
  <c r="AD241" i="1" s="1"/>
  <c r="B239" i="10"/>
  <c r="AC241" i="1" s="1"/>
  <c r="I238" i="10"/>
  <c r="AJ240" i="1" s="1"/>
  <c r="H238" i="10"/>
  <c r="AI240" i="1" s="1"/>
  <c r="G238" i="10"/>
  <c r="AH240" i="1" s="1"/>
  <c r="F238" i="10"/>
  <c r="AG240" i="1" s="1"/>
  <c r="E238" i="10"/>
  <c r="AF240" i="1" s="1"/>
  <c r="D238" i="10"/>
  <c r="AE240" i="1" s="1"/>
  <c r="C238" i="10"/>
  <c r="AD240" i="1" s="1"/>
  <c r="B238" i="10"/>
  <c r="AC240" i="1" s="1"/>
  <c r="I237" i="10"/>
  <c r="AJ239" i="1" s="1"/>
  <c r="H237" i="10"/>
  <c r="AI239" i="1" s="1"/>
  <c r="G237" i="10"/>
  <c r="AH239" i="1" s="1"/>
  <c r="F237" i="10"/>
  <c r="AG239" i="1" s="1"/>
  <c r="E237" i="10"/>
  <c r="AF239" i="1" s="1"/>
  <c r="D237" i="10"/>
  <c r="AE239" i="1" s="1"/>
  <c r="C237" i="10"/>
  <c r="AD239" i="1" s="1"/>
  <c r="B237" i="10"/>
  <c r="AC239" i="1" s="1"/>
  <c r="I236" i="10"/>
  <c r="AJ238" i="1" s="1"/>
  <c r="H236" i="10"/>
  <c r="AI238" i="1" s="1"/>
  <c r="G236" i="10"/>
  <c r="AH238" i="1" s="1"/>
  <c r="F236" i="10"/>
  <c r="AG238" i="1" s="1"/>
  <c r="E236" i="10"/>
  <c r="AF238" i="1" s="1"/>
  <c r="D236" i="10"/>
  <c r="AE238" i="1" s="1"/>
  <c r="C236" i="10"/>
  <c r="AD238" i="1" s="1"/>
  <c r="B236" i="10"/>
  <c r="AC238" i="1" s="1"/>
  <c r="I235" i="10"/>
  <c r="AJ237" i="1" s="1"/>
  <c r="H235" i="10"/>
  <c r="AI237" i="1" s="1"/>
  <c r="G235" i="10"/>
  <c r="AH237" i="1" s="1"/>
  <c r="F235" i="10"/>
  <c r="AG237" i="1" s="1"/>
  <c r="E235" i="10"/>
  <c r="AF237" i="1" s="1"/>
  <c r="D235" i="10"/>
  <c r="AE237" i="1" s="1"/>
  <c r="C235" i="10"/>
  <c r="AD237" i="1" s="1"/>
  <c r="B235" i="10"/>
  <c r="AC237" i="1" s="1"/>
  <c r="I234" i="10"/>
  <c r="AJ236" i="1" s="1"/>
  <c r="H234" i="10"/>
  <c r="AI236" i="1" s="1"/>
  <c r="G234" i="10"/>
  <c r="AH236" i="1" s="1"/>
  <c r="F234" i="10"/>
  <c r="AG236" i="1" s="1"/>
  <c r="E234" i="10"/>
  <c r="AF236" i="1" s="1"/>
  <c r="D234" i="10"/>
  <c r="AE236" i="1" s="1"/>
  <c r="C234" i="10"/>
  <c r="AD236" i="1" s="1"/>
  <c r="B234" i="10"/>
  <c r="AC236" i="1" s="1"/>
  <c r="I233" i="10"/>
  <c r="AJ235" i="1" s="1"/>
  <c r="H233" i="10"/>
  <c r="AI235" i="1" s="1"/>
  <c r="G233" i="10"/>
  <c r="AH235" i="1" s="1"/>
  <c r="F233" i="10"/>
  <c r="AG235" i="1" s="1"/>
  <c r="E233" i="10"/>
  <c r="AF235" i="1" s="1"/>
  <c r="D233" i="10"/>
  <c r="AE235" i="1" s="1"/>
  <c r="C233" i="10"/>
  <c r="AD235" i="1" s="1"/>
  <c r="B233" i="10"/>
  <c r="AC235" i="1" s="1"/>
  <c r="I232" i="10"/>
  <c r="AJ234" i="1" s="1"/>
  <c r="H232" i="10"/>
  <c r="AI234" i="1" s="1"/>
  <c r="G232" i="10"/>
  <c r="AH234" i="1" s="1"/>
  <c r="F232" i="10"/>
  <c r="AG234" i="1" s="1"/>
  <c r="E232" i="10"/>
  <c r="AF234" i="1" s="1"/>
  <c r="D232" i="10"/>
  <c r="AE234" i="1" s="1"/>
  <c r="C232" i="10"/>
  <c r="AD234" i="1" s="1"/>
  <c r="B232" i="10"/>
  <c r="AC234" i="1" s="1"/>
  <c r="I231" i="10"/>
  <c r="AJ233" i="1" s="1"/>
  <c r="H231" i="10"/>
  <c r="AI233" i="1" s="1"/>
  <c r="G231" i="10"/>
  <c r="AH233" i="1" s="1"/>
  <c r="F231" i="10"/>
  <c r="AG233" i="1" s="1"/>
  <c r="E231" i="10"/>
  <c r="AF233" i="1" s="1"/>
  <c r="D231" i="10"/>
  <c r="AE233" i="1" s="1"/>
  <c r="C231" i="10"/>
  <c r="AD233" i="1" s="1"/>
  <c r="B231" i="10"/>
  <c r="AC233" i="1" s="1"/>
  <c r="I230" i="10"/>
  <c r="AJ232" i="1" s="1"/>
  <c r="H230" i="10"/>
  <c r="AI232" i="1" s="1"/>
  <c r="G230" i="10"/>
  <c r="AH232" i="1" s="1"/>
  <c r="F230" i="10"/>
  <c r="AG232" i="1" s="1"/>
  <c r="E230" i="10"/>
  <c r="AF232" i="1" s="1"/>
  <c r="D230" i="10"/>
  <c r="AE232" i="1" s="1"/>
  <c r="C230" i="10"/>
  <c r="AD232" i="1" s="1"/>
  <c r="B230" i="10"/>
  <c r="AC232" i="1" s="1"/>
  <c r="I229" i="10"/>
  <c r="AJ231" i="1" s="1"/>
  <c r="H229" i="10"/>
  <c r="AI231" i="1" s="1"/>
  <c r="G229" i="10"/>
  <c r="AH231" i="1" s="1"/>
  <c r="F229" i="10"/>
  <c r="AG231" i="1" s="1"/>
  <c r="E229" i="10"/>
  <c r="AF231" i="1" s="1"/>
  <c r="D229" i="10"/>
  <c r="AE231" i="1" s="1"/>
  <c r="C229" i="10"/>
  <c r="AD231" i="1" s="1"/>
  <c r="B229" i="10"/>
  <c r="AC231" i="1" s="1"/>
  <c r="I228" i="10"/>
  <c r="AJ230" i="1" s="1"/>
  <c r="H228" i="10"/>
  <c r="AI230" i="1" s="1"/>
  <c r="G228" i="10"/>
  <c r="AH230" i="1" s="1"/>
  <c r="F228" i="10"/>
  <c r="AG230" i="1" s="1"/>
  <c r="E228" i="10"/>
  <c r="AF230" i="1" s="1"/>
  <c r="D228" i="10"/>
  <c r="AE230" i="1" s="1"/>
  <c r="C228" i="10"/>
  <c r="AD230" i="1" s="1"/>
  <c r="B228" i="10"/>
  <c r="AC230" i="1" s="1"/>
  <c r="I227" i="10"/>
  <c r="AJ229" i="1" s="1"/>
  <c r="H227" i="10"/>
  <c r="AI229" i="1" s="1"/>
  <c r="G227" i="10"/>
  <c r="AH229" i="1" s="1"/>
  <c r="F227" i="10"/>
  <c r="AG229" i="1" s="1"/>
  <c r="E227" i="10"/>
  <c r="AF229" i="1" s="1"/>
  <c r="D227" i="10"/>
  <c r="AE229" i="1" s="1"/>
  <c r="C227" i="10"/>
  <c r="AD229" i="1" s="1"/>
  <c r="B227" i="10"/>
  <c r="AC229" i="1" s="1"/>
  <c r="I226" i="10"/>
  <c r="AJ228" i="1" s="1"/>
  <c r="H226" i="10"/>
  <c r="AI228" i="1" s="1"/>
  <c r="G226" i="10"/>
  <c r="AH228" i="1" s="1"/>
  <c r="F226" i="10"/>
  <c r="AG228" i="1" s="1"/>
  <c r="E226" i="10"/>
  <c r="AF228" i="1" s="1"/>
  <c r="D226" i="10"/>
  <c r="AE228" i="1" s="1"/>
  <c r="C226" i="10"/>
  <c r="AD228" i="1" s="1"/>
  <c r="B226" i="10"/>
  <c r="AC228" i="1" s="1"/>
  <c r="I225" i="10"/>
  <c r="AJ227" i="1" s="1"/>
  <c r="H225" i="10"/>
  <c r="AI227" i="1" s="1"/>
  <c r="G225" i="10"/>
  <c r="AH227" i="1" s="1"/>
  <c r="F225" i="10"/>
  <c r="AG227" i="1" s="1"/>
  <c r="E225" i="10"/>
  <c r="AF227" i="1" s="1"/>
  <c r="D225" i="10"/>
  <c r="AE227" i="1" s="1"/>
  <c r="C225" i="10"/>
  <c r="AD227" i="1" s="1"/>
  <c r="B225" i="10"/>
  <c r="AC227" i="1" s="1"/>
  <c r="I224" i="10"/>
  <c r="AJ226" i="1" s="1"/>
  <c r="H224" i="10"/>
  <c r="AI226" i="1" s="1"/>
  <c r="G224" i="10"/>
  <c r="AH226" i="1" s="1"/>
  <c r="F224" i="10"/>
  <c r="AG226" i="1" s="1"/>
  <c r="E224" i="10"/>
  <c r="AF226" i="1" s="1"/>
  <c r="D224" i="10"/>
  <c r="AE226" i="1" s="1"/>
  <c r="C224" i="10"/>
  <c r="AD226" i="1" s="1"/>
  <c r="B224" i="10"/>
  <c r="AC226" i="1" s="1"/>
  <c r="I223" i="10"/>
  <c r="AJ225" i="1" s="1"/>
  <c r="H223" i="10"/>
  <c r="AI225" i="1" s="1"/>
  <c r="G223" i="10"/>
  <c r="AH225" i="1" s="1"/>
  <c r="F223" i="10"/>
  <c r="AG225" i="1" s="1"/>
  <c r="E223" i="10"/>
  <c r="AF225" i="1" s="1"/>
  <c r="D223" i="10"/>
  <c r="AE225" i="1" s="1"/>
  <c r="C223" i="10"/>
  <c r="AD225" i="1" s="1"/>
  <c r="B223" i="10"/>
  <c r="AC225" i="1" s="1"/>
  <c r="I222" i="10"/>
  <c r="AJ224" i="1" s="1"/>
  <c r="H222" i="10"/>
  <c r="AI224" i="1" s="1"/>
  <c r="G222" i="10"/>
  <c r="AH224" i="1" s="1"/>
  <c r="F222" i="10"/>
  <c r="AG224" i="1" s="1"/>
  <c r="E222" i="10"/>
  <c r="AF224" i="1" s="1"/>
  <c r="D222" i="10"/>
  <c r="AE224" i="1" s="1"/>
  <c r="C222" i="10"/>
  <c r="AD224" i="1" s="1"/>
  <c r="B222" i="10"/>
  <c r="AC224" i="1" s="1"/>
  <c r="I221" i="10"/>
  <c r="AJ223" i="1" s="1"/>
  <c r="H221" i="10"/>
  <c r="AI223" i="1" s="1"/>
  <c r="G221" i="10"/>
  <c r="AH223" i="1" s="1"/>
  <c r="F221" i="10"/>
  <c r="AG223" i="1" s="1"/>
  <c r="E221" i="10"/>
  <c r="AF223" i="1" s="1"/>
  <c r="D221" i="10"/>
  <c r="AE223" i="1" s="1"/>
  <c r="C221" i="10"/>
  <c r="AD223" i="1" s="1"/>
  <c r="B221" i="10"/>
  <c r="AC223" i="1" s="1"/>
  <c r="I220" i="10"/>
  <c r="AJ222" i="1" s="1"/>
  <c r="H220" i="10"/>
  <c r="AI222" i="1" s="1"/>
  <c r="G220" i="10"/>
  <c r="AH222" i="1" s="1"/>
  <c r="F220" i="10"/>
  <c r="AG222" i="1" s="1"/>
  <c r="E220" i="10"/>
  <c r="AF222" i="1" s="1"/>
  <c r="D220" i="10"/>
  <c r="AE222" i="1" s="1"/>
  <c r="C220" i="10"/>
  <c r="AD222" i="1" s="1"/>
  <c r="B220" i="10"/>
  <c r="AC222" i="1" s="1"/>
  <c r="I219" i="10"/>
  <c r="AJ221" i="1" s="1"/>
  <c r="H219" i="10"/>
  <c r="AI221" i="1" s="1"/>
  <c r="G219" i="10"/>
  <c r="AH221" i="1" s="1"/>
  <c r="F219" i="10"/>
  <c r="AG221" i="1" s="1"/>
  <c r="E219" i="10"/>
  <c r="AF221" i="1" s="1"/>
  <c r="D219" i="10"/>
  <c r="AE221" i="1" s="1"/>
  <c r="C219" i="10"/>
  <c r="AD221" i="1" s="1"/>
  <c r="B219" i="10"/>
  <c r="AC221" i="1" s="1"/>
  <c r="I218" i="10"/>
  <c r="AJ220" i="1" s="1"/>
  <c r="H218" i="10"/>
  <c r="AI220" i="1" s="1"/>
  <c r="G218" i="10"/>
  <c r="AH220" i="1" s="1"/>
  <c r="F218" i="10"/>
  <c r="AG220" i="1" s="1"/>
  <c r="E218" i="10"/>
  <c r="AF220" i="1" s="1"/>
  <c r="D218" i="10"/>
  <c r="AE220" i="1" s="1"/>
  <c r="C218" i="10"/>
  <c r="AD220" i="1" s="1"/>
  <c r="B218" i="10"/>
  <c r="AC220" i="1" s="1"/>
  <c r="I217" i="10"/>
  <c r="AJ219" i="1" s="1"/>
  <c r="H217" i="10"/>
  <c r="AI219" i="1" s="1"/>
  <c r="G217" i="10"/>
  <c r="AH219" i="1" s="1"/>
  <c r="F217" i="10"/>
  <c r="AG219" i="1" s="1"/>
  <c r="E217" i="10"/>
  <c r="AF219" i="1" s="1"/>
  <c r="D217" i="10"/>
  <c r="AE219" i="1" s="1"/>
  <c r="C217" i="10"/>
  <c r="AD219" i="1" s="1"/>
  <c r="B217" i="10"/>
  <c r="AC219" i="1" s="1"/>
  <c r="I216" i="10"/>
  <c r="AJ218" i="1" s="1"/>
  <c r="H216" i="10"/>
  <c r="AI218" i="1" s="1"/>
  <c r="G216" i="10"/>
  <c r="AH218" i="1" s="1"/>
  <c r="F216" i="10"/>
  <c r="AG218" i="1" s="1"/>
  <c r="E216" i="10"/>
  <c r="AF218" i="1" s="1"/>
  <c r="D216" i="10"/>
  <c r="AE218" i="1" s="1"/>
  <c r="C216" i="10"/>
  <c r="AD218" i="1" s="1"/>
  <c r="B216" i="10"/>
  <c r="AC218" i="1" s="1"/>
  <c r="I215" i="10"/>
  <c r="AJ217" i="1" s="1"/>
  <c r="H215" i="10"/>
  <c r="AI217" i="1" s="1"/>
  <c r="G215" i="10"/>
  <c r="AH217" i="1" s="1"/>
  <c r="F215" i="10"/>
  <c r="AG217" i="1" s="1"/>
  <c r="E215" i="10"/>
  <c r="AF217" i="1" s="1"/>
  <c r="D215" i="10"/>
  <c r="AE217" i="1" s="1"/>
  <c r="C215" i="10"/>
  <c r="AD217" i="1" s="1"/>
  <c r="B215" i="10"/>
  <c r="AC217" i="1" s="1"/>
  <c r="I214" i="10"/>
  <c r="AJ216" i="1" s="1"/>
  <c r="H214" i="10"/>
  <c r="AI216" i="1" s="1"/>
  <c r="G214" i="10"/>
  <c r="AH216" i="1" s="1"/>
  <c r="F214" i="10"/>
  <c r="AG216" i="1" s="1"/>
  <c r="E214" i="10"/>
  <c r="AF216" i="1" s="1"/>
  <c r="D214" i="10"/>
  <c r="AE216" i="1" s="1"/>
  <c r="C214" i="10"/>
  <c r="AD216" i="1" s="1"/>
  <c r="B214" i="10"/>
  <c r="AC216" i="1" s="1"/>
  <c r="I213" i="10"/>
  <c r="AJ215" i="1" s="1"/>
  <c r="H213" i="10"/>
  <c r="AI215" i="1" s="1"/>
  <c r="G213" i="10"/>
  <c r="AH215" i="1" s="1"/>
  <c r="F213" i="10"/>
  <c r="AG215" i="1" s="1"/>
  <c r="E213" i="10"/>
  <c r="AF215" i="1" s="1"/>
  <c r="D213" i="10"/>
  <c r="AE215" i="1" s="1"/>
  <c r="C213" i="10"/>
  <c r="AD215" i="1" s="1"/>
  <c r="B213" i="10"/>
  <c r="AC215" i="1" s="1"/>
  <c r="I212" i="10"/>
  <c r="AJ214" i="1" s="1"/>
  <c r="H212" i="10"/>
  <c r="AI214" i="1" s="1"/>
  <c r="G212" i="10"/>
  <c r="AH214" i="1" s="1"/>
  <c r="F212" i="10"/>
  <c r="AG214" i="1" s="1"/>
  <c r="E212" i="10"/>
  <c r="AF214" i="1" s="1"/>
  <c r="D212" i="10"/>
  <c r="AE214" i="1" s="1"/>
  <c r="C212" i="10"/>
  <c r="AD214" i="1" s="1"/>
  <c r="B212" i="10"/>
  <c r="AC214" i="1" s="1"/>
  <c r="I211" i="10"/>
  <c r="AJ213" i="1" s="1"/>
  <c r="H211" i="10"/>
  <c r="AI213" i="1" s="1"/>
  <c r="G211" i="10"/>
  <c r="AH213" i="1" s="1"/>
  <c r="F211" i="10"/>
  <c r="AG213" i="1" s="1"/>
  <c r="E211" i="10"/>
  <c r="AF213" i="1" s="1"/>
  <c r="D211" i="10"/>
  <c r="AE213" i="1" s="1"/>
  <c r="C211" i="10"/>
  <c r="AD213" i="1" s="1"/>
  <c r="B211" i="10"/>
  <c r="AC213" i="1" s="1"/>
  <c r="I210" i="10"/>
  <c r="AJ212" i="1" s="1"/>
  <c r="H210" i="10"/>
  <c r="AI212" i="1" s="1"/>
  <c r="G210" i="10"/>
  <c r="AH212" i="1" s="1"/>
  <c r="F210" i="10"/>
  <c r="AG212" i="1" s="1"/>
  <c r="E210" i="10"/>
  <c r="AF212" i="1" s="1"/>
  <c r="D210" i="10"/>
  <c r="AE212" i="1" s="1"/>
  <c r="C210" i="10"/>
  <c r="AD212" i="1" s="1"/>
  <c r="B210" i="10"/>
  <c r="AC212" i="1" s="1"/>
  <c r="I209" i="10"/>
  <c r="AJ211" i="1" s="1"/>
  <c r="H209" i="10"/>
  <c r="AI211" i="1" s="1"/>
  <c r="G209" i="10"/>
  <c r="AH211" i="1" s="1"/>
  <c r="F209" i="10"/>
  <c r="AG211" i="1" s="1"/>
  <c r="E209" i="10"/>
  <c r="AF211" i="1" s="1"/>
  <c r="D209" i="10"/>
  <c r="AE211" i="1" s="1"/>
  <c r="C209" i="10"/>
  <c r="AD211" i="1" s="1"/>
  <c r="B209" i="10"/>
  <c r="AC211" i="1" s="1"/>
  <c r="I208" i="10"/>
  <c r="AJ210" i="1" s="1"/>
  <c r="H208" i="10"/>
  <c r="AI210" i="1" s="1"/>
  <c r="G208" i="10"/>
  <c r="AH210" i="1" s="1"/>
  <c r="F208" i="10"/>
  <c r="AG210" i="1" s="1"/>
  <c r="E208" i="10"/>
  <c r="AF210" i="1" s="1"/>
  <c r="D208" i="10"/>
  <c r="AE210" i="1" s="1"/>
  <c r="C208" i="10"/>
  <c r="AD210" i="1" s="1"/>
  <c r="B208" i="10"/>
  <c r="AC210" i="1" s="1"/>
  <c r="I207" i="10"/>
  <c r="AJ209" i="1" s="1"/>
  <c r="H207" i="10"/>
  <c r="AI209" i="1" s="1"/>
  <c r="G207" i="10"/>
  <c r="AH209" i="1" s="1"/>
  <c r="F207" i="10"/>
  <c r="AG209" i="1" s="1"/>
  <c r="E207" i="10"/>
  <c r="AF209" i="1" s="1"/>
  <c r="D207" i="10"/>
  <c r="AE209" i="1" s="1"/>
  <c r="C207" i="10"/>
  <c r="AD209" i="1" s="1"/>
  <c r="B207" i="10"/>
  <c r="AC209" i="1" s="1"/>
  <c r="I206" i="10"/>
  <c r="AJ208" i="1" s="1"/>
  <c r="H206" i="10"/>
  <c r="AI208" i="1" s="1"/>
  <c r="G206" i="10"/>
  <c r="AH208" i="1" s="1"/>
  <c r="F206" i="10"/>
  <c r="AG208" i="1" s="1"/>
  <c r="E206" i="10"/>
  <c r="AF208" i="1" s="1"/>
  <c r="D206" i="10"/>
  <c r="AE208" i="1" s="1"/>
  <c r="C206" i="10"/>
  <c r="AD208" i="1" s="1"/>
  <c r="B206" i="10"/>
  <c r="AC208" i="1" s="1"/>
  <c r="I205" i="10"/>
  <c r="AJ207" i="1" s="1"/>
  <c r="H205" i="10"/>
  <c r="AI207" i="1" s="1"/>
  <c r="G205" i="10"/>
  <c r="AH207" i="1" s="1"/>
  <c r="F205" i="10"/>
  <c r="AG207" i="1" s="1"/>
  <c r="E205" i="10"/>
  <c r="AF207" i="1" s="1"/>
  <c r="D205" i="10"/>
  <c r="AE207" i="1" s="1"/>
  <c r="C205" i="10"/>
  <c r="AD207" i="1" s="1"/>
  <c r="B205" i="10"/>
  <c r="AC207" i="1" s="1"/>
  <c r="I204" i="10"/>
  <c r="AJ206" i="1" s="1"/>
  <c r="H204" i="10"/>
  <c r="AI206" i="1" s="1"/>
  <c r="G204" i="10"/>
  <c r="AH206" i="1" s="1"/>
  <c r="F204" i="10"/>
  <c r="AG206" i="1" s="1"/>
  <c r="E204" i="10"/>
  <c r="AF206" i="1" s="1"/>
  <c r="D204" i="10"/>
  <c r="AE206" i="1" s="1"/>
  <c r="C204" i="10"/>
  <c r="AD206" i="1" s="1"/>
  <c r="B204" i="10"/>
  <c r="AC206" i="1" s="1"/>
  <c r="I203" i="10"/>
  <c r="AJ205" i="1" s="1"/>
  <c r="H203" i="10"/>
  <c r="AI205" i="1" s="1"/>
  <c r="G203" i="10"/>
  <c r="AH205" i="1" s="1"/>
  <c r="F203" i="10"/>
  <c r="AG205" i="1" s="1"/>
  <c r="E203" i="10"/>
  <c r="AF205" i="1" s="1"/>
  <c r="D203" i="10"/>
  <c r="AE205" i="1" s="1"/>
  <c r="C203" i="10"/>
  <c r="AD205" i="1" s="1"/>
  <c r="B203" i="10"/>
  <c r="AC205" i="1" s="1"/>
  <c r="I202" i="10"/>
  <c r="AJ204" i="1" s="1"/>
  <c r="H202" i="10"/>
  <c r="AI204" i="1" s="1"/>
  <c r="G202" i="10"/>
  <c r="AH204" i="1" s="1"/>
  <c r="F202" i="10"/>
  <c r="AG204" i="1" s="1"/>
  <c r="E202" i="10"/>
  <c r="AF204" i="1" s="1"/>
  <c r="D202" i="10"/>
  <c r="AE204" i="1" s="1"/>
  <c r="C202" i="10"/>
  <c r="AD204" i="1" s="1"/>
  <c r="B202" i="10"/>
  <c r="AC204" i="1" s="1"/>
  <c r="I201" i="10"/>
  <c r="AJ203" i="1" s="1"/>
  <c r="H201" i="10"/>
  <c r="AI203" i="1" s="1"/>
  <c r="G201" i="10"/>
  <c r="AH203" i="1" s="1"/>
  <c r="F201" i="10"/>
  <c r="AG203" i="1" s="1"/>
  <c r="E201" i="10"/>
  <c r="AF203" i="1" s="1"/>
  <c r="D201" i="10"/>
  <c r="AE203" i="1" s="1"/>
  <c r="C201" i="10"/>
  <c r="AD203" i="1" s="1"/>
  <c r="B201" i="10"/>
  <c r="AC203" i="1" s="1"/>
  <c r="I200" i="10"/>
  <c r="AJ202" i="1" s="1"/>
  <c r="H200" i="10"/>
  <c r="AI202" i="1" s="1"/>
  <c r="G200" i="10"/>
  <c r="AH202" i="1" s="1"/>
  <c r="F200" i="10"/>
  <c r="AG202" i="1" s="1"/>
  <c r="E200" i="10"/>
  <c r="AF202" i="1" s="1"/>
  <c r="D200" i="10"/>
  <c r="AE202" i="1" s="1"/>
  <c r="C200" i="10"/>
  <c r="AD202" i="1" s="1"/>
  <c r="B200" i="10"/>
  <c r="AC202" i="1" s="1"/>
  <c r="I199" i="10"/>
  <c r="AJ201" i="1" s="1"/>
  <c r="H199" i="10"/>
  <c r="AI201" i="1" s="1"/>
  <c r="G199" i="10"/>
  <c r="AH201" i="1" s="1"/>
  <c r="F199" i="10"/>
  <c r="AG201" i="1" s="1"/>
  <c r="E199" i="10"/>
  <c r="AF201" i="1" s="1"/>
  <c r="D199" i="10"/>
  <c r="AE201" i="1" s="1"/>
  <c r="C199" i="10"/>
  <c r="AD201" i="1" s="1"/>
  <c r="B199" i="10"/>
  <c r="AC201" i="1" s="1"/>
  <c r="I198" i="10"/>
  <c r="AJ200" i="1" s="1"/>
  <c r="H198" i="10"/>
  <c r="AI200" i="1" s="1"/>
  <c r="G198" i="10"/>
  <c r="AH200" i="1" s="1"/>
  <c r="F198" i="10"/>
  <c r="AG200" i="1" s="1"/>
  <c r="E198" i="10"/>
  <c r="AF200" i="1" s="1"/>
  <c r="D198" i="10"/>
  <c r="AE200" i="1" s="1"/>
  <c r="C198" i="10"/>
  <c r="AD200" i="1" s="1"/>
  <c r="B198" i="10"/>
  <c r="AC200" i="1" s="1"/>
  <c r="I197" i="10"/>
  <c r="AJ199" i="1" s="1"/>
  <c r="H197" i="10"/>
  <c r="AI199" i="1" s="1"/>
  <c r="G197" i="10"/>
  <c r="AH199" i="1" s="1"/>
  <c r="F197" i="10"/>
  <c r="AG199" i="1" s="1"/>
  <c r="E197" i="10"/>
  <c r="AF199" i="1" s="1"/>
  <c r="D197" i="10"/>
  <c r="AE199" i="1" s="1"/>
  <c r="C197" i="10"/>
  <c r="AD199" i="1" s="1"/>
  <c r="B197" i="10"/>
  <c r="AC199" i="1" s="1"/>
  <c r="I196" i="10"/>
  <c r="AJ198" i="1" s="1"/>
  <c r="H196" i="10"/>
  <c r="AI198" i="1" s="1"/>
  <c r="G196" i="10"/>
  <c r="AH198" i="1" s="1"/>
  <c r="F196" i="10"/>
  <c r="AG198" i="1" s="1"/>
  <c r="E196" i="10"/>
  <c r="AF198" i="1" s="1"/>
  <c r="D196" i="10"/>
  <c r="AE198" i="1" s="1"/>
  <c r="C196" i="10"/>
  <c r="AD198" i="1" s="1"/>
  <c r="B196" i="10"/>
  <c r="AC198" i="1" s="1"/>
  <c r="I195" i="10"/>
  <c r="AJ197" i="1" s="1"/>
  <c r="H195" i="10"/>
  <c r="AI197" i="1" s="1"/>
  <c r="G195" i="10"/>
  <c r="AH197" i="1" s="1"/>
  <c r="F195" i="10"/>
  <c r="AG197" i="1" s="1"/>
  <c r="E195" i="10"/>
  <c r="AF197" i="1" s="1"/>
  <c r="D195" i="10"/>
  <c r="AE197" i="1" s="1"/>
  <c r="C195" i="10"/>
  <c r="AD197" i="1" s="1"/>
  <c r="B195" i="10"/>
  <c r="AC197" i="1" s="1"/>
  <c r="I194" i="10"/>
  <c r="AJ196" i="1" s="1"/>
  <c r="H194" i="10"/>
  <c r="AI196" i="1" s="1"/>
  <c r="G194" i="10"/>
  <c r="AH196" i="1" s="1"/>
  <c r="F194" i="10"/>
  <c r="AG196" i="1" s="1"/>
  <c r="E194" i="10"/>
  <c r="AF196" i="1" s="1"/>
  <c r="D194" i="10"/>
  <c r="AE196" i="1" s="1"/>
  <c r="C194" i="10"/>
  <c r="AD196" i="1" s="1"/>
  <c r="B194" i="10"/>
  <c r="AC196" i="1" s="1"/>
  <c r="I193" i="10"/>
  <c r="AJ195" i="1" s="1"/>
  <c r="H193" i="10"/>
  <c r="AI195" i="1" s="1"/>
  <c r="G193" i="10"/>
  <c r="AH195" i="1" s="1"/>
  <c r="F193" i="10"/>
  <c r="AG195" i="1" s="1"/>
  <c r="E193" i="10"/>
  <c r="AF195" i="1" s="1"/>
  <c r="D193" i="10"/>
  <c r="AE195" i="1" s="1"/>
  <c r="C193" i="10"/>
  <c r="AD195" i="1" s="1"/>
  <c r="B193" i="10"/>
  <c r="AC195" i="1" s="1"/>
  <c r="I192" i="10"/>
  <c r="AJ194" i="1" s="1"/>
  <c r="H192" i="10"/>
  <c r="AI194" i="1" s="1"/>
  <c r="G192" i="10"/>
  <c r="AH194" i="1" s="1"/>
  <c r="F192" i="10"/>
  <c r="AG194" i="1" s="1"/>
  <c r="E192" i="10"/>
  <c r="AF194" i="1" s="1"/>
  <c r="D192" i="10"/>
  <c r="AE194" i="1" s="1"/>
  <c r="C192" i="10"/>
  <c r="AD194" i="1" s="1"/>
  <c r="B192" i="10"/>
  <c r="AC194" i="1" s="1"/>
  <c r="I191" i="10"/>
  <c r="AJ193" i="1" s="1"/>
  <c r="H191" i="10"/>
  <c r="AI193" i="1" s="1"/>
  <c r="G191" i="10"/>
  <c r="AH193" i="1" s="1"/>
  <c r="F191" i="10"/>
  <c r="AG193" i="1" s="1"/>
  <c r="E191" i="10"/>
  <c r="AF193" i="1" s="1"/>
  <c r="D191" i="10"/>
  <c r="AE193" i="1" s="1"/>
  <c r="C191" i="10"/>
  <c r="AD193" i="1" s="1"/>
  <c r="B191" i="10"/>
  <c r="AC193" i="1" s="1"/>
  <c r="I190" i="10"/>
  <c r="AJ192" i="1" s="1"/>
  <c r="H190" i="10"/>
  <c r="AI192" i="1" s="1"/>
  <c r="G190" i="10"/>
  <c r="AH192" i="1" s="1"/>
  <c r="F190" i="10"/>
  <c r="AG192" i="1" s="1"/>
  <c r="E190" i="10"/>
  <c r="AF192" i="1" s="1"/>
  <c r="D190" i="10"/>
  <c r="AE192" i="1" s="1"/>
  <c r="C190" i="10"/>
  <c r="AD192" i="1" s="1"/>
  <c r="B190" i="10"/>
  <c r="AC192" i="1" s="1"/>
  <c r="I189" i="10"/>
  <c r="AJ191" i="1" s="1"/>
  <c r="H189" i="10"/>
  <c r="AI191" i="1" s="1"/>
  <c r="G189" i="10"/>
  <c r="AH191" i="1" s="1"/>
  <c r="F189" i="10"/>
  <c r="AG191" i="1" s="1"/>
  <c r="E189" i="10"/>
  <c r="AF191" i="1" s="1"/>
  <c r="D189" i="10"/>
  <c r="AE191" i="1" s="1"/>
  <c r="C189" i="10"/>
  <c r="AD191" i="1" s="1"/>
  <c r="B189" i="10"/>
  <c r="AC191" i="1" s="1"/>
  <c r="I188" i="10"/>
  <c r="AJ190" i="1" s="1"/>
  <c r="H188" i="10"/>
  <c r="AI190" i="1" s="1"/>
  <c r="G188" i="10"/>
  <c r="AH190" i="1" s="1"/>
  <c r="F188" i="10"/>
  <c r="AG190" i="1" s="1"/>
  <c r="E188" i="10"/>
  <c r="AF190" i="1" s="1"/>
  <c r="D188" i="10"/>
  <c r="AE190" i="1" s="1"/>
  <c r="C188" i="10"/>
  <c r="AD190" i="1" s="1"/>
  <c r="B188" i="10"/>
  <c r="AC190" i="1" s="1"/>
  <c r="I187" i="10"/>
  <c r="AJ189" i="1" s="1"/>
  <c r="H187" i="10"/>
  <c r="AI189" i="1" s="1"/>
  <c r="G187" i="10"/>
  <c r="AH189" i="1" s="1"/>
  <c r="F187" i="10"/>
  <c r="AG189" i="1" s="1"/>
  <c r="E187" i="10"/>
  <c r="AF189" i="1" s="1"/>
  <c r="D187" i="10"/>
  <c r="AE189" i="1" s="1"/>
  <c r="C187" i="10"/>
  <c r="AD189" i="1" s="1"/>
  <c r="B187" i="10"/>
  <c r="AC189" i="1" s="1"/>
  <c r="I186" i="10"/>
  <c r="AJ188" i="1" s="1"/>
  <c r="H186" i="10"/>
  <c r="AI188" i="1" s="1"/>
  <c r="G186" i="10"/>
  <c r="AH188" i="1" s="1"/>
  <c r="F186" i="10"/>
  <c r="AG188" i="1" s="1"/>
  <c r="E186" i="10"/>
  <c r="AF188" i="1" s="1"/>
  <c r="D186" i="10"/>
  <c r="AE188" i="1" s="1"/>
  <c r="C186" i="10"/>
  <c r="AD188" i="1" s="1"/>
  <c r="B186" i="10"/>
  <c r="AC188" i="1" s="1"/>
  <c r="I185" i="10"/>
  <c r="AJ187" i="1" s="1"/>
  <c r="H185" i="10"/>
  <c r="AI187" i="1" s="1"/>
  <c r="G185" i="10"/>
  <c r="AH187" i="1" s="1"/>
  <c r="F185" i="10"/>
  <c r="AG187" i="1" s="1"/>
  <c r="E185" i="10"/>
  <c r="AF187" i="1" s="1"/>
  <c r="D185" i="10"/>
  <c r="AE187" i="1" s="1"/>
  <c r="C185" i="10"/>
  <c r="AD187" i="1" s="1"/>
  <c r="B185" i="10"/>
  <c r="AC187" i="1" s="1"/>
  <c r="I184" i="10"/>
  <c r="AJ186" i="1" s="1"/>
  <c r="H184" i="10"/>
  <c r="AI186" i="1" s="1"/>
  <c r="G184" i="10"/>
  <c r="AH186" i="1" s="1"/>
  <c r="F184" i="10"/>
  <c r="AG186" i="1" s="1"/>
  <c r="E184" i="10"/>
  <c r="AF186" i="1" s="1"/>
  <c r="D184" i="10"/>
  <c r="AE186" i="1" s="1"/>
  <c r="C184" i="10"/>
  <c r="AD186" i="1" s="1"/>
  <c r="B184" i="10"/>
  <c r="AC186" i="1" s="1"/>
  <c r="I183" i="10"/>
  <c r="AJ185" i="1" s="1"/>
  <c r="H183" i="10"/>
  <c r="AI185" i="1" s="1"/>
  <c r="G183" i="10"/>
  <c r="AH185" i="1" s="1"/>
  <c r="F183" i="10"/>
  <c r="AG185" i="1" s="1"/>
  <c r="E183" i="10"/>
  <c r="AF185" i="1" s="1"/>
  <c r="D183" i="10"/>
  <c r="AE185" i="1" s="1"/>
  <c r="C183" i="10"/>
  <c r="AD185" i="1" s="1"/>
  <c r="B183" i="10"/>
  <c r="AC185" i="1" s="1"/>
  <c r="I182" i="10"/>
  <c r="AJ184" i="1" s="1"/>
  <c r="H182" i="10"/>
  <c r="AI184" i="1" s="1"/>
  <c r="G182" i="10"/>
  <c r="AH184" i="1" s="1"/>
  <c r="F182" i="10"/>
  <c r="AG184" i="1" s="1"/>
  <c r="E182" i="10"/>
  <c r="AF184" i="1" s="1"/>
  <c r="D182" i="10"/>
  <c r="AE184" i="1" s="1"/>
  <c r="C182" i="10"/>
  <c r="AD184" i="1" s="1"/>
  <c r="B182" i="10"/>
  <c r="AC184" i="1" s="1"/>
  <c r="I181" i="10"/>
  <c r="AJ183" i="1" s="1"/>
  <c r="H181" i="10"/>
  <c r="AI183" i="1" s="1"/>
  <c r="G181" i="10"/>
  <c r="AH183" i="1" s="1"/>
  <c r="F181" i="10"/>
  <c r="AG183" i="1" s="1"/>
  <c r="E181" i="10"/>
  <c r="AF183" i="1" s="1"/>
  <c r="D181" i="10"/>
  <c r="AE183" i="1" s="1"/>
  <c r="C181" i="10"/>
  <c r="AD183" i="1" s="1"/>
  <c r="B181" i="10"/>
  <c r="AC183" i="1" s="1"/>
  <c r="I180" i="10"/>
  <c r="AJ182" i="1" s="1"/>
  <c r="H180" i="10"/>
  <c r="AI182" i="1" s="1"/>
  <c r="G180" i="10"/>
  <c r="AH182" i="1" s="1"/>
  <c r="F180" i="10"/>
  <c r="AG182" i="1" s="1"/>
  <c r="E180" i="10"/>
  <c r="AF182" i="1" s="1"/>
  <c r="D180" i="10"/>
  <c r="AE182" i="1" s="1"/>
  <c r="C180" i="10"/>
  <c r="AD182" i="1" s="1"/>
  <c r="B180" i="10"/>
  <c r="AC182" i="1" s="1"/>
  <c r="I179" i="10"/>
  <c r="AJ181" i="1" s="1"/>
  <c r="H179" i="10"/>
  <c r="AI181" i="1" s="1"/>
  <c r="G179" i="10"/>
  <c r="AH181" i="1" s="1"/>
  <c r="F179" i="10"/>
  <c r="AG181" i="1" s="1"/>
  <c r="E179" i="10"/>
  <c r="AF181" i="1" s="1"/>
  <c r="D179" i="10"/>
  <c r="AE181" i="1" s="1"/>
  <c r="C179" i="10"/>
  <c r="AD181" i="1" s="1"/>
  <c r="B179" i="10"/>
  <c r="AC181" i="1" s="1"/>
  <c r="I178" i="10"/>
  <c r="AJ180" i="1" s="1"/>
  <c r="H178" i="10"/>
  <c r="AI180" i="1" s="1"/>
  <c r="G178" i="10"/>
  <c r="AH180" i="1" s="1"/>
  <c r="F178" i="10"/>
  <c r="AG180" i="1" s="1"/>
  <c r="E178" i="10"/>
  <c r="AF180" i="1" s="1"/>
  <c r="D178" i="10"/>
  <c r="AE180" i="1" s="1"/>
  <c r="C178" i="10"/>
  <c r="AD180" i="1" s="1"/>
  <c r="B178" i="10"/>
  <c r="AC180" i="1" s="1"/>
  <c r="I177" i="10"/>
  <c r="AJ179" i="1" s="1"/>
  <c r="H177" i="10"/>
  <c r="AI179" i="1" s="1"/>
  <c r="G177" i="10"/>
  <c r="AH179" i="1" s="1"/>
  <c r="F177" i="10"/>
  <c r="AG179" i="1" s="1"/>
  <c r="E177" i="10"/>
  <c r="AF179" i="1" s="1"/>
  <c r="D177" i="10"/>
  <c r="AE179" i="1" s="1"/>
  <c r="C177" i="10"/>
  <c r="AD179" i="1" s="1"/>
  <c r="B177" i="10"/>
  <c r="AC179" i="1" s="1"/>
  <c r="I176" i="10"/>
  <c r="AJ178" i="1" s="1"/>
  <c r="H176" i="10"/>
  <c r="AI178" i="1" s="1"/>
  <c r="G176" i="10"/>
  <c r="AH178" i="1" s="1"/>
  <c r="F176" i="10"/>
  <c r="AG178" i="1" s="1"/>
  <c r="E176" i="10"/>
  <c r="AF178" i="1" s="1"/>
  <c r="D176" i="10"/>
  <c r="AE178" i="1" s="1"/>
  <c r="C176" i="10"/>
  <c r="AD178" i="1" s="1"/>
  <c r="B176" i="10"/>
  <c r="AC178" i="1" s="1"/>
  <c r="I175" i="10"/>
  <c r="AJ177" i="1" s="1"/>
  <c r="H175" i="10"/>
  <c r="AI177" i="1" s="1"/>
  <c r="G175" i="10"/>
  <c r="AH177" i="1" s="1"/>
  <c r="F175" i="10"/>
  <c r="AG177" i="1" s="1"/>
  <c r="E175" i="10"/>
  <c r="AF177" i="1" s="1"/>
  <c r="D175" i="10"/>
  <c r="AE177" i="1" s="1"/>
  <c r="C175" i="10"/>
  <c r="AD177" i="1" s="1"/>
  <c r="B175" i="10"/>
  <c r="AC177" i="1" s="1"/>
  <c r="I174" i="10"/>
  <c r="AJ176" i="1" s="1"/>
  <c r="H174" i="10"/>
  <c r="AI176" i="1" s="1"/>
  <c r="G174" i="10"/>
  <c r="AH176" i="1" s="1"/>
  <c r="F174" i="10"/>
  <c r="AG176" i="1" s="1"/>
  <c r="E174" i="10"/>
  <c r="AF176" i="1" s="1"/>
  <c r="D174" i="10"/>
  <c r="AE176" i="1" s="1"/>
  <c r="C174" i="10"/>
  <c r="AD176" i="1" s="1"/>
  <c r="B174" i="10"/>
  <c r="AC176" i="1" s="1"/>
  <c r="I173" i="10"/>
  <c r="AJ175" i="1" s="1"/>
  <c r="H173" i="10"/>
  <c r="AI175" i="1" s="1"/>
  <c r="G173" i="10"/>
  <c r="AH175" i="1" s="1"/>
  <c r="F173" i="10"/>
  <c r="AG175" i="1" s="1"/>
  <c r="E173" i="10"/>
  <c r="AF175" i="1" s="1"/>
  <c r="D173" i="10"/>
  <c r="AE175" i="1" s="1"/>
  <c r="C173" i="10"/>
  <c r="AD175" i="1" s="1"/>
  <c r="B173" i="10"/>
  <c r="AC175" i="1" s="1"/>
  <c r="I172" i="10"/>
  <c r="AJ174" i="1" s="1"/>
  <c r="H172" i="10"/>
  <c r="AI174" i="1" s="1"/>
  <c r="G172" i="10"/>
  <c r="AH174" i="1" s="1"/>
  <c r="F172" i="10"/>
  <c r="AG174" i="1" s="1"/>
  <c r="E172" i="10"/>
  <c r="AF174" i="1" s="1"/>
  <c r="D172" i="10"/>
  <c r="AE174" i="1" s="1"/>
  <c r="C172" i="10"/>
  <c r="AD174" i="1" s="1"/>
  <c r="B172" i="10"/>
  <c r="AC174" i="1" s="1"/>
  <c r="I171" i="10"/>
  <c r="AJ173" i="1" s="1"/>
  <c r="H171" i="10"/>
  <c r="AI173" i="1" s="1"/>
  <c r="G171" i="10"/>
  <c r="AH173" i="1" s="1"/>
  <c r="F171" i="10"/>
  <c r="AG173" i="1" s="1"/>
  <c r="E171" i="10"/>
  <c r="AF173" i="1" s="1"/>
  <c r="D171" i="10"/>
  <c r="AE173" i="1" s="1"/>
  <c r="C171" i="10"/>
  <c r="AD173" i="1" s="1"/>
  <c r="B171" i="10"/>
  <c r="AC173" i="1" s="1"/>
  <c r="I170" i="10"/>
  <c r="AJ172" i="1" s="1"/>
  <c r="H170" i="10"/>
  <c r="AI172" i="1" s="1"/>
  <c r="G170" i="10"/>
  <c r="AH172" i="1" s="1"/>
  <c r="F170" i="10"/>
  <c r="AG172" i="1" s="1"/>
  <c r="E170" i="10"/>
  <c r="AF172" i="1" s="1"/>
  <c r="D170" i="10"/>
  <c r="AE172" i="1" s="1"/>
  <c r="C170" i="10"/>
  <c r="AD172" i="1" s="1"/>
  <c r="B170" i="10"/>
  <c r="AC172" i="1" s="1"/>
  <c r="I169" i="10"/>
  <c r="AJ171" i="1" s="1"/>
  <c r="H169" i="10"/>
  <c r="AI171" i="1" s="1"/>
  <c r="G169" i="10"/>
  <c r="AH171" i="1" s="1"/>
  <c r="F169" i="10"/>
  <c r="AG171" i="1" s="1"/>
  <c r="E169" i="10"/>
  <c r="AF171" i="1" s="1"/>
  <c r="D169" i="10"/>
  <c r="AE171" i="1" s="1"/>
  <c r="C169" i="10"/>
  <c r="AD171" i="1" s="1"/>
  <c r="B169" i="10"/>
  <c r="AC171" i="1" s="1"/>
  <c r="I168" i="10"/>
  <c r="AJ170" i="1" s="1"/>
  <c r="H168" i="10"/>
  <c r="AI170" i="1" s="1"/>
  <c r="G168" i="10"/>
  <c r="AH170" i="1" s="1"/>
  <c r="F168" i="10"/>
  <c r="AG170" i="1" s="1"/>
  <c r="E168" i="10"/>
  <c r="AF170" i="1" s="1"/>
  <c r="D168" i="10"/>
  <c r="AE170" i="1" s="1"/>
  <c r="C168" i="10"/>
  <c r="AD170" i="1" s="1"/>
  <c r="B168" i="10"/>
  <c r="AC170" i="1" s="1"/>
  <c r="I167" i="10"/>
  <c r="AJ169" i="1" s="1"/>
  <c r="H167" i="10"/>
  <c r="AI169" i="1" s="1"/>
  <c r="G167" i="10"/>
  <c r="AH169" i="1" s="1"/>
  <c r="F167" i="10"/>
  <c r="AG169" i="1" s="1"/>
  <c r="E167" i="10"/>
  <c r="AF169" i="1" s="1"/>
  <c r="D167" i="10"/>
  <c r="AE169" i="1" s="1"/>
  <c r="C167" i="10"/>
  <c r="AD169" i="1" s="1"/>
  <c r="B167" i="10"/>
  <c r="AC169" i="1" s="1"/>
  <c r="I166" i="10"/>
  <c r="AJ168" i="1" s="1"/>
  <c r="H166" i="10"/>
  <c r="AI168" i="1" s="1"/>
  <c r="G166" i="10"/>
  <c r="AH168" i="1" s="1"/>
  <c r="F166" i="10"/>
  <c r="AG168" i="1" s="1"/>
  <c r="E166" i="10"/>
  <c r="AF168" i="1" s="1"/>
  <c r="D166" i="10"/>
  <c r="AE168" i="1" s="1"/>
  <c r="C166" i="10"/>
  <c r="AD168" i="1" s="1"/>
  <c r="B166" i="10"/>
  <c r="AC168" i="1" s="1"/>
  <c r="I165" i="10"/>
  <c r="AJ167" i="1" s="1"/>
  <c r="H165" i="10"/>
  <c r="AI167" i="1" s="1"/>
  <c r="G165" i="10"/>
  <c r="AH167" i="1" s="1"/>
  <c r="F165" i="10"/>
  <c r="AG167" i="1" s="1"/>
  <c r="E165" i="10"/>
  <c r="AF167" i="1" s="1"/>
  <c r="D165" i="10"/>
  <c r="AE167" i="1" s="1"/>
  <c r="C165" i="10"/>
  <c r="AD167" i="1" s="1"/>
  <c r="B165" i="10"/>
  <c r="AC167" i="1" s="1"/>
  <c r="I164" i="10"/>
  <c r="AJ166" i="1" s="1"/>
  <c r="H164" i="10"/>
  <c r="AI166" i="1" s="1"/>
  <c r="G164" i="10"/>
  <c r="AH166" i="1" s="1"/>
  <c r="F164" i="10"/>
  <c r="AG166" i="1" s="1"/>
  <c r="E164" i="10"/>
  <c r="AF166" i="1" s="1"/>
  <c r="D164" i="10"/>
  <c r="AE166" i="1" s="1"/>
  <c r="C164" i="10"/>
  <c r="AD166" i="1" s="1"/>
  <c r="B164" i="10"/>
  <c r="AC166" i="1" s="1"/>
  <c r="I163" i="10"/>
  <c r="AJ165" i="1" s="1"/>
  <c r="H163" i="10"/>
  <c r="AI165" i="1" s="1"/>
  <c r="G163" i="10"/>
  <c r="AH165" i="1" s="1"/>
  <c r="F163" i="10"/>
  <c r="AG165" i="1" s="1"/>
  <c r="E163" i="10"/>
  <c r="AF165" i="1" s="1"/>
  <c r="D163" i="10"/>
  <c r="AE165" i="1" s="1"/>
  <c r="C163" i="10"/>
  <c r="AD165" i="1" s="1"/>
  <c r="B163" i="10"/>
  <c r="AC165" i="1" s="1"/>
  <c r="I162" i="10"/>
  <c r="AJ164" i="1" s="1"/>
  <c r="H162" i="10"/>
  <c r="AI164" i="1" s="1"/>
  <c r="G162" i="10"/>
  <c r="AH164" i="1" s="1"/>
  <c r="F162" i="10"/>
  <c r="AG164" i="1" s="1"/>
  <c r="E162" i="10"/>
  <c r="AF164" i="1" s="1"/>
  <c r="D162" i="10"/>
  <c r="AE164" i="1" s="1"/>
  <c r="C162" i="10"/>
  <c r="AD164" i="1" s="1"/>
  <c r="B162" i="10"/>
  <c r="AC164" i="1" s="1"/>
  <c r="I161" i="10"/>
  <c r="AJ163" i="1" s="1"/>
  <c r="H161" i="10"/>
  <c r="AI163" i="1" s="1"/>
  <c r="G161" i="10"/>
  <c r="AH163" i="1" s="1"/>
  <c r="F161" i="10"/>
  <c r="AG163" i="1" s="1"/>
  <c r="E161" i="10"/>
  <c r="AF163" i="1" s="1"/>
  <c r="D161" i="10"/>
  <c r="AE163" i="1" s="1"/>
  <c r="C161" i="10"/>
  <c r="AD163" i="1" s="1"/>
  <c r="B161" i="10"/>
  <c r="AC163" i="1" s="1"/>
  <c r="I160" i="10"/>
  <c r="AJ162" i="1" s="1"/>
  <c r="H160" i="10"/>
  <c r="AI162" i="1" s="1"/>
  <c r="G160" i="10"/>
  <c r="AH162" i="1" s="1"/>
  <c r="F160" i="10"/>
  <c r="AG162" i="1" s="1"/>
  <c r="E160" i="10"/>
  <c r="AF162" i="1" s="1"/>
  <c r="D160" i="10"/>
  <c r="AE162" i="1" s="1"/>
  <c r="C160" i="10"/>
  <c r="AD162" i="1" s="1"/>
  <c r="B160" i="10"/>
  <c r="AC162" i="1" s="1"/>
  <c r="I159" i="10"/>
  <c r="AJ161" i="1" s="1"/>
  <c r="H159" i="10"/>
  <c r="AI161" i="1" s="1"/>
  <c r="G159" i="10"/>
  <c r="AH161" i="1" s="1"/>
  <c r="F159" i="10"/>
  <c r="AG161" i="1" s="1"/>
  <c r="E159" i="10"/>
  <c r="AF161" i="1" s="1"/>
  <c r="D159" i="10"/>
  <c r="AE161" i="1" s="1"/>
  <c r="C159" i="10"/>
  <c r="AD161" i="1" s="1"/>
  <c r="B159" i="10"/>
  <c r="AC161" i="1" s="1"/>
  <c r="I158" i="10"/>
  <c r="AJ160" i="1" s="1"/>
  <c r="H158" i="10"/>
  <c r="AI160" i="1" s="1"/>
  <c r="G158" i="10"/>
  <c r="AH160" i="1" s="1"/>
  <c r="F158" i="10"/>
  <c r="AG160" i="1" s="1"/>
  <c r="E158" i="10"/>
  <c r="AF160" i="1" s="1"/>
  <c r="D158" i="10"/>
  <c r="AE160" i="1" s="1"/>
  <c r="C158" i="10"/>
  <c r="AD160" i="1" s="1"/>
  <c r="B158" i="10"/>
  <c r="AC160" i="1" s="1"/>
  <c r="I157" i="10"/>
  <c r="AJ159" i="1" s="1"/>
  <c r="H157" i="10"/>
  <c r="AI159" i="1" s="1"/>
  <c r="G157" i="10"/>
  <c r="AH159" i="1" s="1"/>
  <c r="F157" i="10"/>
  <c r="AG159" i="1" s="1"/>
  <c r="E157" i="10"/>
  <c r="AF159" i="1" s="1"/>
  <c r="D157" i="10"/>
  <c r="AE159" i="1" s="1"/>
  <c r="C157" i="10"/>
  <c r="AD159" i="1" s="1"/>
  <c r="B157" i="10"/>
  <c r="AC159" i="1" s="1"/>
  <c r="I156" i="10"/>
  <c r="AJ158" i="1" s="1"/>
  <c r="H156" i="10"/>
  <c r="AI158" i="1" s="1"/>
  <c r="G156" i="10"/>
  <c r="AH158" i="1" s="1"/>
  <c r="F156" i="10"/>
  <c r="AG158" i="1" s="1"/>
  <c r="E156" i="10"/>
  <c r="AF158" i="1" s="1"/>
  <c r="D156" i="10"/>
  <c r="AE158" i="1" s="1"/>
  <c r="C156" i="10"/>
  <c r="AD158" i="1" s="1"/>
  <c r="B156" i="10"/>
  <c r="AC158" i="1" s="1"/>
  <c r="I155" i="10"/>
  <c r="AJ157" i="1" s="1"/>
  <c r="H155" i="10"/>
  <c r="AI157" i="1" s="1"/>
  <c r="G155" i="10"/>
  <c r="AH157" i="1" s="1"/>
  <c r="F155" i="10"/>
  <c r="AG157" i="1" s="1"/>
  <c r="E155" i="10"/>
  <c r="AF157" i="1" s="1"/>
  <c r="D155" i="10"/>
  <c r="AE157" i="1" s="1"/>
  <c r="C155" i="10"/>
  <c r="AD157" i="1" s="1"/>
  <c r="B155" i="10"/>
  <c r="AC157" i="1" s="1"/>
  <c r="I154" i="10"/>
  <c r="AJ156" i="1" s="1"/>
  <c r="H154" i="10"/>
  <c r="AI156" i="1" s="1"/>
  <c r="G154" i="10"/>
  <c r="AH156" i="1" s="1"/>
  <c r="F154" i="10"/>
  <c r="AG156" i="1" s="1"/>
  <c r="E154" i="10"/>
  <c r="AF156" i="1" s="1"/>
  <c r="D154" i="10"/>
  <c r="AE156" i="1" s="1"/>
  <c r="C154" i="10"/>
  <c r="AD156" i="1" s="1"/>
  <c r="B154" i="10"/>
  <c r="AC156" i="1" s="1"/>
  <c r="I153" i="10"/>
  <c r="AJ155" i="1" s="1"/>
  <c r="H153" i="10"/>
  <c r="AI155" i="1" s="1"/>
  <c r="G153" i="10"/>
  <c r="AH155" i="1" s="1"/>
  <c r="F153" i="10"/>
  <c r="AG155" i="1" s="1"/>
  <c r="E153" i="10"/>
  <c r="AF155" i="1" s="1"/>
  <c r="D153" i="10"/>
  <c r="AE155" i="1" s="1"/>
  <c r="C153" i="10"/>
  <c r="AD155" i="1" s="1"/>
  <c r="B153" i="10"/>
  <c r="AC155" i="1" s="1"/>
  <c r="I152" i="10"/>
  <c r="AJ154" i="1" s="1"/>
  <c r="H152" i="10"/>
  <c r="AI154" i="1" s="1"/>
  <c r="G152" i="10"/>
  <c r="AH154" i="1" s="1"/>
  <c r="F152" i="10"/>
  <c r="AG154" i="1" s="1"/>
  <c r="E152" i="10"/>
  <c r="AF154" i="1" s="1"/>
  <c r="D152" i="10"/>
  <c r="AE154" i="1" s="1"/>
  <c r="C152" i="10"/>
  <c r="AD154" i="1" s="1"/>
  <c r="B152" i="10"/>
  <c r="AC154" i="1" s="1"/>
  <c r="I151" i="10"/>
  <c r="AJ153" i="1" s="1"/>
  <c r="H151" i="10"/>
  <c r="AI153" i="1" s="1"/>
  <c r="G151" i="10"/>
  <c r="AH153" i="1" s="1"/>
  <c r="F151" i="10"/>
  <c r="AG153" i="1" s="1"/>
  <c r="E151" i="10"/>
  <c r="AF153" i="1" s="1"/>
  <c r="D151" i="10"/>
  <c r="AE153" i="1" s="1"/>
  <c r="C151" i="10"/>
  <c r="AD153" i="1" s="1"/>
  <c r="B151" i="10"/>
  <c r="AC153" i="1" s="1"/>
  <c r="I150" i="10"/>
  <c r="AJ152" i="1" s="1"/>
  <c r="H150" i="10"/>
  <c r="AI152" i="1" s="1"/>
  <c r="G150" i="10"/>
  <c r="AH152" i="1" s="1"/>
  <c r="F150" i="10"/>
  <c r="AG152" i="1" s="1"/>
  <c r="E150" i="10"/>
  <c r="AF152" i="1" s="1"/>
  <c r="D150" i="10"/>
  <c r="AE152" i="1" s="1"/>
  <c r="C150" i="10"/>
  <c r="AD152" i="1" s="1"/>
  <c r="B150" i="10"/>
  <c r="AC152" i="1" s="1"/>
  <c r="I149" i="10"/>
  <c r="AJ151" i="1" s="1"/>
  <c r="H149" i="10"/>
  <c r="AI151" i="1" s="1"/>
  <c r="G149" i="10"/>
  <c r="AH151" i="1" s="1"/>
  <c r="F149" i="10"/>
  <c r="AG151" i="1" s="1"/>
  <c r="E149" i="10"/>
  <c r="AF151" i="1" s="1"/>
  <c r="D149" i="10"/>
  <c r="AE151" i="1" s="1"/>
  <c r="C149" i="10"/>
  <c r="AD151" i="1" s="1"/>
  <c r="B149" i="10"/>
  <c r="AC151" i="1" s="1"/>
  <c r="I148" i="10"/>
  <c r="AJ150" i="1" s="1"/>
  <c r="H148" i="10"/>
  <c r="AI150" i="1" s="1"/>
  <c r="G148" i="10"/>
  <c r="AH150" i="1" s="1"/>
  <c r="F148" i="10"/>
  <c r="AG150" i="1" s="1"/>
  <c r="E148" i="10"/>
  <c r="AF150" i="1" s="1"/>
  <c r="D148" i="10"/>
  <c r="AE150" i="1" s="1"/>
  <c r="C148" i="10"/>
  <c r="AD150" i="1" s="1"/>
  <c r="B148" i="10"/>
  <c r="AC150" i="1" s="1"/>
  <c r="I147" i="10"/>
  <c r="AJ149" i="1" s="1"/>
  <c r="H147" i="10"/>
  <c r="AI149" i="1" s="1"/>
  <c r="G147" i="10"/>
  <c r="AH149" i="1" s="1"/>
  <c r="F147" i="10"/>
  <c r="AG149" i="1" s="1"/>
  <c r="E147" i="10"/>
  <c r="AF149" i="1" s="1"/>
  <c r="D147" i="10"/>
  <c r="AE149" i="1" s="1"/>
  <c r="C147" i="10"/>
  <c r="AD149" i="1" s="1"/>
  <c r="B147" i="10"/>
  <c r="AC149" i="1" s="1"/>
  <c r="I146" i="10"/>
  <c r="AJ148" i="1" s="1"/>
  <c r="H146" i="10"/>
  <c r="AI148" i="1" s="1"/>
  <c r="G146" i="10"/>
  <c r="AH148" i="1" s="1"/>
  <c r="F146" i="10"/>
  <c r="AG148" i="1" s="1"/>
  <c r="E146" i="10"/>
  <c r="AF148" i="1" s="1"/>
  <c r="D146" i="10"/>
  <c r="AE148" i="1" s="1"/>
  <c r="C146" i="10"/>
  <c r="AD148" i="1" s="1"/>
  <c r="B146" i="10"/>
  <c r="AC148" i="1" s="1"/>
  <c r="I145" i="10"/>
  <c r="AJ147" i="1" s="1"/>
  <c r="H145" i="10"/>
  <c r="AI147" i="1" s="1"/>
  <c r="G145" i="10"/>
  <c r="AH147" i="1" s="1"/>
  <c r="F145" i="10"/>
  <c r="AG147" i="1" s="1"/>
  <c r="E145" i="10"/>
  <c r="AF147" i="1" s="1"/>
  <c r="D145" i="10"/>
  <c r="AE147" i="1" s="1"/>
  <c r="C145" i="10"/>
  <c r="AD147" i="1" s="1"/>
  <c r="B145" i="10"/>
  <c r="AC147" i="1" s="1"/>
  <c r="I144" i="10"/>
  <c r="AJ146" i="1" s="1"/>
  <c r="H144" i="10"/>
  <c r="AI146" i="1" s="1"/>
  <c r="G144" i="10"/>
  <c r="AH146" i="1" s="1"/>
  <c r="F144" i="10"/>
  <c r="AG146" i="1" s="1"/>
  <c r="E144" i="10"/>
  <c r="AF146" i="1" s="1"/>
  <c r="D144" i="10"/>
  <c r="AE146" i="1" s="1"/>
  <c r="C144" i="10"/>
  <c r="AD146" i="1" s="1"/>
  <c r="B144" i="10"/>
  <c r="AC146" i="1" s="1"/>
  <c r="I143" i="10"/>
  <c r="AJ145" i="1" s="1"/>
  <c r="H143" i="10"/>
  <c r="AI145" i="1" s="1"/>
  <c r="G143" i="10"/>
  <c r="AH145" i="1" s="1"/>
  <c r="F143" i="10"/>
  <c r="AG145" i="1" s="1"/>
  <c r="E143" i="10"/>
  <c r="AF145" i="1" s="1"/>
  <c r="D143" i="10"/>
  <c r="AE145" i="1" s="1"/>
  <c r="C143" i="10"/>
  <c r="AD145" i="1" s="1"/>
  <c r="B143" i="10"/>
  <c r="AC145" i="1" s="1"/>
  <c r="I142" i="10"/>
  <c r="AJ144" i="1" s="1"/>
  <c r="H142" i="10"/>
  <c r="AI144" i="1" s="1"/>
  <c r="G142" i="10"/>
  <c r="AH144" i="1" s="1"/>
  <c r="F142" i="10"/>
  <c r="AG144" i="1" s="1"/>
  <c r="E142" i="10"/>
  <c r="AF144" i="1" s="1"/>
  <c r="D142" i="10"/>
  <c r="AE144" i="1" s="1"/>
  <c r="C142" i="10"/>
  <c r="AD144" i="1" s="1"/>
  <c r="B142" i="10"/>
  <c r="AC144" i="1" s="1"/>
  <c r="I141" i="10"/>
  <c r="AJ143" i="1" s="1"/>
  <c r="H141" i="10"/>
  <c r="AI143" i="1" s="1"/>
  <c r="G141" i="10"/>
  <c r="AH143" i="1" s="1"/>
  <c r="F141" i="10"/>
  <c r="AG143" i="1" s="1"/>
  <c r="E141" i="10"/>
  <c r="AF143" i="1" s="1"/>
  <c r="D141" i="10"/>
  <c r="AE143" i="1" s="1"/>
  <c r="C141" i="10"/>
  <c r="AD143" i="1" s="1"/>
  <c r="B141" i="10"/>
  <c r="AC143" i="1" s="1"/>
  <c r="I140" i="10"/>
  <c r="AJ142" i="1" s="1"/>
  <c r="H140" i="10"/>
  <c r="AI142" i="1" s="1"/>
  <c r="G140" i="10"/>
  <c r="AH142" i="1" s="1"/>
  <c r="F140" i="10"/>
  <c r="AG142" i="1" s="1"/>
  <c r="E140" i="10"/>
  <c r="AF142" i="1" s="1"/>
  <c r="D140" i="10"/>
  <c r="AE142" i="1" s="1"/>
  <c r="C140" i="10"/>
  <c r="AD142" i="1" s="1"/>
  <c r="B140" i="10"/>
  <c r="AC142" i="1" s="1"/>
  <c r="I139" i="10"/>
  <c r="AJ141" i="1" s="1"/>
  <c r="H139" i="10"/>
  <c r="AI141" i="1" s="1"/>
  <c r="G139" i="10"/>
  <c r="AH141" i="1" s="1"/>
  <c r="F139" i="10"/>
  <c r="AG141" i="1" s="1"/>
  <c r="E139" i="10"/>
  <c r="AF141" i="1" s="1"/>
  <c r="D139" i="10"/>
  <c r="AE141" i="1" s="1"/>
  <c r="C139" i="10"/>
  <c r="AD141" i="1" s="1"/>
  <c r="B139" i="10"/>
  <c r="AC141" i="1" s="1"/>
  <c r="I138" i="10"/>
  <c r="AJ140" i="1" s="1"/>
  <c r="H138" i="10"/>
  <c r="AI140" i="1" s="1"/>
  <c r="G138" i="10"/>
  <c r="AH140" i="1" s="1"/>
  <c r="F138" i="10"/>
  <c r="AG140" i="1" s="1"/>
  <c r="E138" i="10"/>
  <c r="AF140" i="1" s="1"/>
  <c r="D138" i="10"/>
  <c r="AE140" i="1" s="1"/>
  <c r="C138" i="10"/>
  <c r="AD140" i="1" s="1"/>
  <c r="B138" i="10"/>
  <c r="AC140" i="1" s="1"/>
  <c r="I137" i="10"/>
  <c r="AJ139" i="1" s="1"/>
  <c r="H137" i="10"/>
  <c r="AI139" i="1" s="1"/>
  <c r="G137" i="10"/>
  <c r="AH139" i="1" s="1"/>
  <c r="F137" i="10"/>
  <c r="AG139" i="1" s="1"/>
  <c r="E137" i="10"/>
  <c r="AF139" i="1" s="1"/>
  <c r="D137" i="10"/>
  <c r="AE139" i="1" s="1"/>
  <c r="C137" i="10"/>
  <c r="AD139" i="1" s="1"/>
  <c r="B137" i="10"/>
  <c r="AC139" i="1" s="1"/>
  <c r="I136" i="10"/>
  <c r="AJ138" i="1" s="1"/>
  <c r="H136" i="10"/>
  <c r="AI138" i="1" s="1"/>
  <c r="G136" i="10"/>
  <c r="AH138" i="1" s="1"/>
  <c r="F136" i="10"/>
  <c r="AG138" i="1" s="1"/>
  <c r="E136" i="10"/>
  <c r="AF138" i="1" s="1"/>
  <c r="D136" i="10"/>
  <c r="AE138" i="1" s="1"/>
  <c r="C136" i="10"/>
  <c r="AD138" i="1" s="1"/>
  <c r="B136" i="10"/>
  <c r="AC138" i="1" s="1"/>
  <c r="I135" i="10"/>
  <c r="AJ137" i="1" s="1"/>
  <c r="H135" i="10"/>
  <c r="AI137" i="1" s="1"/>
  <c r="G135" i="10"/>
  <c r="AH137" i="1" s="1"/>
  <c r="F135" i="10"/>
  <c r="AG137" i="1" s="1"/>
  <c r="E135" i="10"/>
  <c r="AF137" i="1" s="1"/>
  <c r="D135" i="10"/>
  <c r="AE137" i="1" s="1"/>
  <c r="C135" i="10"/>
  <c r="AD137" i="1" s="1"/>
  <c r="B135" i="10"/>
  <c r="AC137" i="1" s="1"/>
  <c r="I134" i="10"/>
  <c r="AJ136" i="1" s="1"/>
  <c r="H134" i="10"/>
  <c r="AI136" i="1" s="1"/>
  <c r="G134" i="10"/>
  <c r="AH136" i="1" s="1"/>
  <c r="F134" i="10"/>
  <c r="AG136" i="1" s="1"/>
  <c r="E134" i="10"/>
  <c r="AF136" i="1" s="1"/>
  <c r="D134" i="10"/>
  <c r="AE136" i="1" s="1"/>
  <c r="C134" i="10"/>
  <c r="AD136" i="1" s="1"/>
  <c r="B134" i="10"/>
  <c r="AC136" i="1" s="1"/>
  <c r="I133" i="10"/>
  <c r="AJ135" i="1" s="1"/>
  <c r="H133" i="10"/>
  <c r="AI135" i="1" s="1"/>
  <c r="G133" i="10"/>
  <c r="AH135" i="1" s="1"/>
  <c r="F133" i="10"/>
  <c r="AG135" i="1" s="1"/>
  <c r="E133" i="10"/>
  <c r="AF135" i="1" s="1"/>
  <c r="D133" i="10"/>
  <c r="AE135" i="1" s="1"/>
  <c r="C133" i="10"/>
  <c r="AD135" i="1" s="1"/>
  <c r="B133" i="10"/>
  <c r="AC135" i="1" s="1"/>
  <c r="I132" i="10"/>
  <c r="AJ134" i="1" s="1"/>
  <c r="H132" i="10"/>
  <c r="AI134" i="1" s="1"/>
  <c r="G132" i="10"/>
  <c r="AH134" i="1" s="1"/>
  <c r="F132" i="10"/>
  <c r="AG134" i="1" s="1"/>
  <c r="E132" i="10"/>
  <c r="AF134" i="1" s="1"/>
  <c r="D132" i="10"/>
  <c r="AE134" i="1" s="1"/>
  <c r="C132" i="10"/>
  <c r="AD134" i="1" s="1"/>
  <c r="B132" i="10"/>
  <c r="AC134" i="1" s="1"/>
  <c r="I131" i="10"/>
  <c r="AJ133" i="1" s="1"/>
  <c r="H131" i="10"/>
  <c r="AI133" i="1" s="1"/>
  <c r="G131" i="10"/>
  <c r="AH133" i="1" s="1"/>
  <c r="F131" i="10"/>
  <c r="AG133" i="1" s="1"/>
  <c r="E131" i="10"/>
  <c r="AF133" i="1" s="1"/>
  <c r="D131" i="10"/>
  <c r="AE133" i="1" s="1"/>
  <c r="C131" i="10"/>
  <c r="AD133" i="1" s="1"/>
  <c r="B131" i="10"/>
  <c r="AC133" i="1" s="1"/>
  <c r="I130" i="10"/>
  <c r="AJ132" i="1" s="1"/>
  <c r="H130" i="10"/>
  <c r="AI132" i="1" s="1"/>
  <c r="G130" i="10"/>
  <c r="AH132" i="1" s="1"/>
  <c r="F130" i="10"/>
  <c r="AG132" i="1" s="1"/>
  <c r="E130" i="10"/>
  <c r="AF132" i="1" s="1"/>
  <c r="D130" i="10"/>
  <c r="AE132" i="1" s="1"/>
  <c r="C130" i="10"/>
  <c r="AD132" i="1" s="1"/>
  <c r="B130" i="10"/>
  <c r="AC132" i="1" s="1"/>
  <c r="I129" i="10"/>
  <c r="AJ131" i="1" s="1"/>
  <c r="H129" i="10"/>
  <c r="AI131" i="1" s="1"/>
  <c r="G129" i="10"/>
  <c r="AH131" i="1" s="1"/>
  <c r="F129" i="10"/>
  <c r="AG131" i="1" s="1"/>
  <c r="E129" i="10"/>
  <c r="AF131" i="1" s="1"/>
  <c r="D129" i="10"/>
  <c r="AE131" i="1" s="1"/>
  <c r="C129" i="10"/>
  <c r="AD131" i="1" s="1"/>
  <c r="B129" i="10"/>
  <c r="AC131" i="1" s="1"/>
  <c r="I128" i="10"/>
  <c r="AJ130" i="1" s="1"/>
  <c r="H128" i="10"/>
  <c r="AI130" i="1" s="1"/>
  <c r="G128" i="10"/>
  <c r="AH130" i="1" s="1"/>
  <c r="F128" i="10"/>
  <c r="AG130" i="1" s="1"/>
  <c r="E128" i="10"/>
  <c r="AF130" i="1" s="1"/>
  <c r="D128" i="10"/>
  <c r="AE130" i="1" s="1"/>
  <c r="C128" i="10"/>
  <c r="AD130" i="1" s="1"/>
  <c r="B128" i="10"/>
  <c r="AC130" i="1" s="1"/>
  <c r="I127" i="10"/>
  <c r="AJ129" i="1" s="1"/>
  <c r="H127" i="10"/>
  <c r="AI129" i="1" s="1"/>
  <c r="G127" i="10"/>
  <c r="AH129" i="1" s="1"/>
  <c r="F127" i="10"/>
  <c r="AG129" i="1" s="1"/>
  <c r="E127" i="10"/>
  <c r="AF129" i="1" s="1"/>
  <c r="D127" i="10"/>
  <c r="AE129" i="1" s="1"/>
  <c r="C127" i="10"/>
  <c r="AD129" i="1" s="1"/>
  <c r="B127" i="10"/>
  <c r="AC129" i="1" s="1"/>
  <c r="I126" i="10"/>
  <c r="AJ128" i="1" s="1"/>
  <c r="H126" i="10"/>
  <c r="AI128" i="1" s="1"/>
  <c r="G126" i="10"/>
  <c r="AH128" i="1" s="1"/>
  <c r="F126" i="10"/>
  <c r="AG128" i="1" s="1"/>
  <c r="E126" i="10"/>
  <c r="AF128" i="1" s="1"/>
  <c r="D126" i="10"/>
  <c r="AE128" i="1" s="1"/>
  <c r="C126" i="10"/>
  <c r="AD128" i="1" s="1"/>
  <c r="B126" i="10"/>
  <c r="AC128" i="1" s="1"/>
  <c r="I125" i="10"/>
  <c r="AJ127" i="1" s="1"/>
  <c r="H125" i="10"/>
  <c r="AI127" i="1" s="1"/>
  <c r="G125" i="10"/>
  <c r="AH127" i="1" s="1"/>
  <c r="F125" i="10"/>
  <c r="AG127" i="1" s="1"/>
  <c r="E125" i="10"/>
  <c r="AF127" i="1" s="1"/>
  <c r="D125" i="10"/>
  <c r="AE127" i="1" s="1"/>
  <c r="C125" i="10"/>
  <c r="AD127" i="1" s="1"/>
  <c r="B125" i="10"/>
  <c r="AC127" i="1" s="1"/>
  <c r="I124" i="10"/>
  <c r="AJ126" i="1" s="1"/>
  <c r="H124" i="10"/>
  <c r="AI126" i="1" s="1"/>
  <c r="G124" i="10"/>
  <c r="AH126" i="1" s="1"/>
  <c r="F124" i="10"/>
  <c r="AG126" i="1" s="1"/>
  <c r="E124" i="10"/>
  <c r="AF126" i="1" s="1"/>
  <c r="D124" i="10"/>
  <c r="AE126" i="1" s="1"/>
  <c r="C124" i="10"/>
  <c r="AD126" i="1" s="1"/>
  <c r="B124" i="10"/>
  <c r="AC126" i="1" s="1"/>
  <c r="I123" i="10"/>
  <c r="AJ125" i="1" s="1"/>
  <c r="H123" i="10"/>
  <c r="AI125" i="1" s="1"/>
  <c r="G123" i="10"/>
  <c r="AH125" i="1" s="1"/>
  <c r="F123" i="10"/>
  <c r="AG125" i="1" s="1"/>
  <c r="E123" i="10"/>
  <c r="AF125" i="1" s="1"/>
  <c r="D123" i="10"/>
  <c r="AE125" i="1" s="1"/>
  <c r="C123" i="10"/>
  <c r="AD125" i="1" s="1"/>
  <c r="B123" i="10"/>
  <c r="AC125" i="1" s="1"/>
  <c r="I122" i="10"/>
  <c r="AJ124" i="1" s="1"/>
  <c r="H122" i="10"/>
  <c r="AI124" i="1" s="1"/>
  <c r="G122" i="10"/>
  <c r="AH124" i="1" s="1"/>
  <c r="F122" i="10"/>
  <c r="AG124" i="1" s="1"/>
  <c r="E122" i="10"/>
  <c r="AF124" i="1" s="1"/>
  <c r="D122" i="10"/>
  <c r="AE124" i="1" s="1"/>
  <c r="C122" i="10"/>
  <c r="AD124" i="1" s="1"/>
  <c r="B122" i="10"/>
  <c r="AC124" i="1" s="1"/>
  <c r="I121" i="10"/>
  <c r="AJ123" i="1" s="1"/>
  <c r="H121" i="10"/>
  <c r="AI123" i="1" s="1"/>
  <c r="G121" i="10"/>
  <c r="AH123" i="1" s="1"/>
  <c r="F121" i="10"/>
  <c r="AG123" i="1" s="1"/>
  <c r="E121" i="10"/>
  <c r="AF123" i="1" s="1"/>
  <c r="D121" i="10"/>
  <c r="AE123" i="1" s="1"/>
  <c r="C121" i="10"/>
  <c r="AD123" i="1" s="1"/>
  <c r="B121" i="10"/>
  <c r="AC123" i="1" s="1"/>
  <c r="I120" i="10"/>
  <c r="AJ122" i="1" s="1"/>
  <c r="H120" i="10"/>
  <c r="AI122" i="1" s="1"/>
  <c r="G120" i="10"/>
  <c r="AH122" i="1" s="1"/>
  <c r="F120" i="10"/>
  <c r="AG122" i="1" s="1"/>
  <c r="E120" i="10"/>
  <c r="AF122" i="1" s="1"/>
  <c r="D120" i="10"/>
  <c r="AE122" i="1" s="1"/>
  <c r="C120" i="10"/>
  <c r="AD122" i="1" s="1"/>
  <c r="B120" i="10"/>
  <c r="AC122" i="1" s="1"/>
  <c r="I119" i="10"/>
  <c r="AJ121" i="1" s="1"/>
  <c r="H119" i="10"/>
  <c r="AI121" i="1" s="1"/>
  <c r="G119" i="10"/>
  <c r="AH121" i="1" s="1"/>
  <c r="F119" i="10"/>
  <c r="AG121" i="1" s="1"/>
  <c r="E119" i="10"/>
  <c r="AF121" i="1" s="1"/>
  <c r="D119" i="10"/>
  <c r="AE121" i="1" s="1"/>
  <c r="C119" i="10"/>
  <c r="AD121" i="1" s="1"/>
  <c r="B119" i="10"/>
  <c r="AC121" i="1" s="1"/>
  <c r="I118" i="10"/>
  <c r="AJ120" i="1" s="1"/>
  <c r="H118" i="10"/>
  <c r="AI120" i="1" s="1"/>
  <c r="G118" i="10"/>
  <c r="AH120" i="1" s="1"/>
  <c r="F118" i="10"/>
  <c r="AG120" i="1" s="1"/>
  <c r="E118" i="10"/>
  <c r="AF120" i="1" s="1"/>
  <c r="D118" i="10"/>
  <c r="AE120" i="1" s="1"/>
  <c r="C118" i="10"/>
  <c r="AD120" i="1" s="1"/>
  <c r="B118" i="10"/>
  <c r="AC120" i="1" s="1"/>
  <c r="I117" i="10"/>
  <c r="AJ119" i="1" s="1"/>
  <c r="H117" i="10"/>
  <c r="AI119" i="1" s="1"/>
  <c r="G117" i="10"/>
  <c r="AH119" i="1" s="1"/>
  <c r="F117" i="10"/>
  <c r="AG119" i="1" s="1"/>
  <c r="E117" i="10"/>
  <c r="AF119" i="1" s="1"/>
  <c r="D117" i="10"/>
  <c r="AE119" i="1" s="1"/>
  <c r="C117" i="10"/>
  <c r="AD119" i="1" s="1"/>
  <c r="B117" i="10"/>
  <c r="AC119" i="1" s="1"/>
  <c r="I116" i="10"/>
  <c r="AJ118" i="1" s="1"/>
  <c r="H116" i="10"/>
  <c r="AI118" i="1" s="1"/>
  <c r="G116" i="10"/>
  <c r="AH118" i="1" s="1"/>
  <c r="F116" i="10"/>
  <c r="AG118" i="1" s="1"/>
  <c r="E116" i="10"/>
  <c r="AF118" i="1" s="1"/>
  <c r="D116" i="10"/>
  <c r="AE118" i="1" s="1"/>
  <c r="C116" i="10"/>
  <c r="AD118" i="1" s="1"/>
  <c r="B116" i="10"/>
  <c r="AC118" i="1" s="1"/>
  <c r="I115" i="10"/>
  <c r="AJ117" i="1" s="1"/>
  <c r="H115" i="10"/>
  <c r="AI117" i="1" s="1"/>
  <c r="G115" i="10"/>
  <c r="AH117" i="1" s="1"/>
  <c r="F115" i="10"/>
  <c r="AG117" i="1" s="1"/>
  <c r="E115" i="10"/>
  <c r="AF117" i="1" s="1"/>
  <c r="D115" i="10"/>
  <c r="AE117" i="1" s="1"/>
  <c r="C115" i="10"/>
  <c r="AD117" i="1" s="1"/>
  <c r="B115" i="10"/>
  <c r="AC117" i="1" s="1"/>
  <c r="I114" i="10"/>
  <c r="AJ116" i="1" s="1"/>
  <c r="H114" i="10"/>
  <c r="AI116" i="1" s="1"/>
  <c r="G114" i="10"/>
  <c r="AH116" i="1" s="1"/>
  <c r="F114" i="10"/>
  <c r="AG116" i="1" s="1"/>
  <c r="E114" i="10"/>
  <c r="AF116" i="1" s="1"/>
  <c r="D114" i="10"/>
  <c r="AE116" i="1" s="1"/>
  <c r="C114" i="10"/>
  <c r="AD116" i="1" s="1"/>
  <c r="B114" i="10"/>
  <c r="AC116" i="1" s="1"/>
  <c r="I113" i="10"/>
  <c r="AJ115" i="1" s="1"/>
  <c r="H113" i="10"/>
  <c r="AI115" i="1" s="1"/>
  <c r="G113" i="10"/>
  <c r="AH115" i="1" s="1"/>
  <c r="F113" i="10"/>
  <c r="AG115" i="1" s="1"/>
  <c r="E113" i="10"/>
  <c r="AF115" i="1" s="1"/>
  <c r="D113" i="10"/>
  <c r="AE115" i="1" s="1"/>
  <c r="C113" i="10"/>
  <c r="AD115" i="1" s="1"/>
  <c r="B113" i="10"/>
  <c r="AC115" i="1" s="1"/>
  <c r="I112" i="10"/>
  <c r="AJ114" i="1" s="1"/>
  <c r="H112" i="10"/>
  <c r="AI114" i="1" s="1"/>
  <c r="G112" i="10"/>
  <c r="AH114" i="1" s="1"/>
  <c r="F112" i="10"/>
  <c r="AG114" i="1" s="1"/>
  <c r="E112" i="10"/>
  <c r="AF114" i="1" s="1"/>
  <c r="D112" i="10"/>
  <c r="AE114" i="1" s="1"/>
  <c r="C112" i="10"/>
  <c r="AD114" i="1" s="1"/>
  <c r="B112" i="10"/>
  <c r="AC114" i="1" s="1"/>
  <c r="I111" i="10"/>
  <c r="AJ113" i="1" s="1"/>
  <c r="H111" i="10"/>
  <c r="AI113" i="1" s="1"/>
  <c r="G111" i="10"/>
  <c r="AH113" i="1" s="1"/>
  <c r="F111" i="10"/>
  <c r="AG113" i="1" s="1"/>
  <c r="E111" i="10"/>
  <c r="AF113" i="1" s="1"/>
  <c r="D111" i="10"/>
  <c r="AE113" i="1" s="1"/>
  <c r="C111" i="10"/>
  <c r="AD113" i="1" s="1"/>
  <c r="B111" i="10"/>
  <c r="AC113" i="1" s="1"/>
  <c r="I110" i="10"/>
  <c r="AJ112" i="1" s="1"/>
  <c r="H110" i="10"/>
  <c r="AI112" i="1" s="1"/>
  <c r="G110" i="10"/>
  <c r="AH112" i="1" s="1"/>
  <c r="F110" i="10"/>
  <c r="AG112" i="1" s="1"/>
  <c r="E110" i="10"/>
  <c r="AF112" i="1" s="1"/>
  <c r="D110" i="10"/>
  <c r="AE112" i="1" s="1"/>
  <c r="C110" i="10"/>
  <c r="AD112" i="1" s="1"/>
  <c r="B110" i="10"/>
  <c r="AC112" i="1" s="1"/>
  <c r="I109" i="10"/>
  <c r="AJ111" i="1" s="1"/>
  <c r="H109" i="10"/>
  <c r="AI111" i="1" s="1"/>
  <c r="G109" i="10"/>
  <c r="AH111" i="1" s="1"/>
  <c r="F109" i="10"/>
  <c r="AG111" i="1" s="1"/>
  <c r="E109" i="10"/>
  <c r="AF111" i="1" s="1"/>
  <c r="D109" i="10"/>
  <c r="AE111" i="1" s="1"/>
  <c r="C109" i="10"/>
  <c r="AD111" i="1" s="1"/>
  <c r="B109" i="10"/>
  <c r="AC111" i="1" s="1"/>
  <c r="I108" i="10"/>
  <c r="AJ110" i="1" s="1"/>
  <c r="H108" i="10"/>
  <c r="AI110" i="1" s="1"/>
  <c r="G108" i="10"/>
  <c r="AH110" i="1" s="1"/>
  <c r="F108" i="10"/>
  <c r="AG110" i="1" s="1"/>
  <c r="E108" i="10"/>
  <c r="AF110" i="1" s="1"/>
  <c r="D108" i="10"/>
  <c r="AE110" i="1" s="1"/>
  <c r="C108" i="10"/>
  <c r="AD110" i="1" s="1"/>
  <c r="B108" i="10"/>
  <c r="AC110" i="1" s="1"/>
  <c r="I107" i="10"/>
  <c r="AJ109" i="1" s="1"/>
  <c r="H107" i="10"/>
  <c r="AI109" i="1" s="1"/>
  <c r="G107" i="10"/>
  <c r="AH109" i="1" s="1"/>
  <c r="F107" i="10"/>
  <c r="AG109" i="1" s="1"/>
  <c r="E107" i="10"/>
  <c r="AF109" i="1" s="1"/>
  <c r="D107" i="10"/>
  <c r="AE109" i="1" s="1"/>
  <c r="C107" i="10"/>
  <c r="AD109" i="1" s="1"/>
  <c r="B107" i="10"/>
  <c r="AC109" i="1" s="1"/>
  <c r="I106" i="10"/>
  <c r="AJ108" i="1" s="1"/>
  <c r="H106" i="10"/>
  <c r="AI108" i="1" s="1"/>
  <c r="G106" i="10"/>
  <c r="AH108" i="1" s="1"/>
  <c r="F106" i="10"/>
  <c r="AG108" i="1" s="1"/>
  <c r="E106" i="10"/>
  <c r="AF108" i="1" s="1"/>
  <c r="D106" i="10"/>
  <c r="AE108" i="1" s="1"/>
  <c r="C106" i="10"/>
  <c r="AD108" i="1" s="1"/>
  <c r="B106" i="10"/>
  <c r="AC108" i="1" s="1"/>
  <c r="I105" i="10"/>
  <c r="AJ107" i="1" s="1"/>
  <c r="H105" i="10"/>
  <c r="AI107" i="1" s="1"/>
  <c r="G105" i="10"/>
  <c r="AH107" i="1" s="1"/>
  <c r="F105" i="10"/>
  <c r="AG107" i="1" s="1"/>
  <c r="E105" i="10"/>
  <c r="AF107" i="1" s="1"/>
  <c r="D105" i="10"/>
  <c r="AE107" i="1" s="1"/>
  <c r="C105" i="10"/>
  <c r="AD107" i="1" s="1"/>
  <c r="B105" i="10"/>
  <c r="AC107" i="1" s="1"/>
  <c r="I104" i="10"/>
  <c r="AJ106" i="1" s="1"/>
  <c r="H104" i="10"/>
  <c r="AI106" i="1" s="1"/>
  <c r="G104" i="10"/>
  <c r="AH106" i="1" s="1"/>
  <c r="F104" i="10"/>
  <c r="AG106" i="1" s="1"/>
  <c r="E104" i="10"/>
  <c r="AF106" i="1" s="1"/>
  <c r="D104" i="10"/>
  <c r="AE106" i="1" s="1"/>
  <c r="C104" i="10"/>
  <c r="AD106" i="1" s="1"/>
  <c r="B104" i="10"/>
  <c r="AC106" i="1" s="1"/>
  <c r="I103" i="10"/>
  <c r="AJ105" i="1" s="1"/>
  <c r="H103" i="10"/>
  <c r="AI105" i="1" s="1"/>
  <c r="G103" i="10"/>
  <c r="AH105" i="1" s="1"/>
  <c r="F103" i="10"/>
  <c r="AG105" i="1" s="1"/>
  <c r="E103" i="10"/>
  <c r="AF105" i="1" s="1"/>
  <c r="D103" i="10"/>
  <c r="AE105" i="1" s="1"/>
  <c r="C103" i="10"/>
  <c r="AD105" i="1" s="1"/>
  <c r="B103" i="10"/>
  <c r="AC105" i="1" s="1"/>
  <c r="I102" i="10"/>
  <c r="AJ104" i="1" s="1"/>
  <c r="H102" i="10"/>
  <c r="AI104" i="1" s="1"/>
  <c r="G102" i="10"/>
  <c r="AH104" i="1" s="1"/>
  <c r="F102" i="10"/>
  <c r="AG104" i="1" s="1"/>
  <c r="E102" i="10"/>
  <c r="AF104" i="1" s="1"/>
  <c r="D102" i="10"/>
  <c r="AE104" i="1" s="1"/>
  <c r="C102" i="10"/>
  <c r="AD104" i="1" s="1"/>
  <c r="B102" i="10"/>
  <c r="AC104" i="1" s="1"/>
  <c r="I101" i="10"/>
  <c r="AJ103" i="1" s="1"/>
  <c r="H101" i="10"/>
  <c r="AI103" i="1" s="1"/>
  <c r="G101" i="10"/>
  <c r="AH103" i="1" s="1"/>
  <c r="F101" i="10"/>
  <c r="AG103" i="1" s="1"/>
  <c r="E101" i="10"/>
  <c r="AF103" i="1" s="1"/>
  <c r="D101" i="10"/>
  <c r="AE103" i="1" s="1"/>
  <c r="C101" i="10"/>
  <c r="AD103" i="1" s="1"/>
  <c r="B101" i="10"/>
  <c r="AC103" i="1" s="1"/>
  <c r="I100" i="10"/>
  <c r="AJ102" i="1" s="1"/>
  <c r="H100" i="10"/>
  <c r="AI102" i="1" s="1"/>
  <c r="G100" i="10"/>
  <c r="AH102" i="1" s="1"/>
  <c r="F100" i="10"/>
  <c r="AG102" i="1" s="1"/>
  <c r="E100" i="10"/>
  <c r="AF102" i="1" s="1"/>
  <c r="D100" i="10"/>
  <c r="AE102" i="1" s="1"/>
  <c r="C100" i="10"/>
  <c r="AD102" i="1" s="1"/>
  <c r="B100" i="10"/>
  <c r="AC102" i="1" s="1"/>
  <c r="I99" i="10"/>
  <c r="AJ101" i="1" s="1"/>
  <c r="H99" i="10"/>
  <c r="AI101" i="1" s="1"/>
  <c r="G99" i="10"/>
  <c r="AH101" i="1" s="1"/>
  <c r="F99" i="10"/>
  <c r="AG101" i="1" s="1"/>
  <c r="E99" i="10"/>
  <c r="AF101" i="1" s="1"/>
  <c r="D99" i="10"/>
  <c r="AE101" i="1" s="1"/>
  <c r="C99" i="10"/>
  <c r="AD101" i="1" s="1"/>
  <c r="B99" i="10"/>
  <c r="AC101" i="1" s="1"/>
  <c r="I98" i="10"/>
  <c r="AJ100" i="1" s="1"/>
  <c r="H98" i="10"/>
  <c r="AI100" i="1" s="1"/>
  <c r="G98" i="10"/>
  <c r="AH100" i="1" s="1"/>
  <c r="F98" i="10"/>
  <c r="AG100" i="1" s="1"/>
  <c r="E98" i="10"/>
  <c r="AF100" i="1" s="1"/>
  <c r="D98" i="10"/>
  <c r="AE100" i="1" s="1"/>
  <c r="C98" i="10"/>
  <c r="AD100" i="1" s="1"/>
  <c r="B98" i="10"/>
  <c r="AC100" i="1" s="1"/>
  <c r="I97" i="10"/>
  <c r="AJ99" i="1" s="1"/>
  <c r="H97" i="10"/>
  <c r="AI99" i="1" s="1"/>
  <c r="G97" i="10"/>
  <c r="AH99" i="1" s="1"/>
  <c r="F97" i="10"/>
  <c r="AG99" i="1" s="1"/>
  <c r="E97" i="10"/>
  <c r="AF99" i="1" s="1"/>
  <c r="D97" i="10"/>
  <c r="AE99" i="1" s="1"/>
  <c r="C97" i="10"/>
  <c r="AD99" i="1" s="1"/>
  <c r="B97" i="10"/>
  <c r="AC99" i="1" s="1"/>
  <c r="I96" i="10"/>
  <c r="AJ98" i="1" s="1"/>
  <c r="H96" i="10"/>
  <c r="AI98" i="1" s="1"/>
  <c r="G96" i="10"/>
  <c r="AH98" i="1" s="1"/>
  <c r="F96" i="10"/>
  <c r="AG98" i="1" s="1"/>
  <c r="E96" i="10"/>
  <c r="AF98" i="1" s="1"/>
  <c r="D96" i="10"/>
  <c r="AE98" i="1" s="1"/>
  <c r="C96" i="10"/>
  <c r="AD98" i="1" s="1"/>
  <c r="B96" i="10"/>
  <c r="AC98" i="1" s="1"/>
  <c r="I95" i="10"/>
  <c r="AJ97" i="1" s="1"/>
  <c r="H95" i="10"/>
  <c r="AI97" i="1" s="1"/>
  <c r="G95" i="10"/>
  <c r="AH97" i="1" s="1"/>
  <c r="F95" i="10"/>
  <c r="AG97" i="1" s="1"/>
  <c r="E95" i="10"/>
  <c r="AF97" i="1" s="1"/>
  <c r="D95" i="10"/>
  <c r="AE97" i="1" s="1"/>
  <c r="C95" i="10"/>
  <c r="AD97" i="1" s="1"/>
  <c r="B95" i="10"/>
  <c r="AC97" i="1" s="1"/>
  <c r="I94" i="10"/>
  <c r="AJ96" i="1" s="1"/>
  <c r="H94" i="10"/>
  <c r="AI96" i="1" s="1"/>
  <c r="G94" i="10"/>
  <c r="AH96" i="1" s="1"/>
  <c r="F94" i="10"/>
  <c r="AG96" i="1" s="1"/>
  <c r="E94" i="10"/>
  <c r="AF96" i="1" s="1"/>
  <c r="D94" i="10"/>
  <c r="AE96" i="1" s="1"/>
  <c r="C94" i="10"/>
  <c r="AD96" i="1" s="1"/>
  <c r="B94" i="10"/>
  <c r="AC96" i="1" s="1"/>
  <c r="I93" i="10"/>
  <c r="AJ95" i="1" s="1"/>
  <c r="H93" i="10"/>
  <c r="AI95" i="1" s="1"/>
  <c r="G93" i="10"/>
  <c r="AH95" i="1" s="1"/>
  <c r="F93" i="10"/>
  <c r="AG95" i="1" s="1"/>
  <c r="E93" i="10"/>
  <c r="AF95" i="1" s="1"/>
  <c r="D93" i="10"/>
  <c r="AE95" i="1" s="1"/>
  <c r="C93" i="10"/>
  <c r="AD95" i="1" s="1"/>
  <c r="B93" i="10"/>
  <c r="AC95" i="1" s="1"/>
  <c r="I92" i="10"/>
  <c r="AJ94" i="1" s="1"/>
  <c r="H92" i="10"/>
  <c r="AI94" i="1" s="1"/>
  <c r="G92" i="10"/>
  <c r="AH94" i="1" s="1"/>
  <c r="F92" i="10"/>
  <c r="AG94" i="1" s="1"/>
  <c r="E92" i="10"/>
  <c r="AF94" i="1" s="1"/>
  <c r="D92" i="10"/>
  <c r="AE94" i="1" s="1"/>
  <c r="C92" i="10"/>
  <c r="AD94" i="1" s="1"/>
  <c r="B92" i="10"/>
  <c r="AC94" i="1" s="1"/>
  <c r="I91" i="10"/>
  <c r="AJ93" i="1" s="1"/>
  <c r="H91" i="10"/>
  <c r="AI93" i="1" s="1"/>
  <c r="G91" i="10"/>
  <c r="AH93" i="1" s="1"/>
  <c r="F91" i="10"/>
  <c r="AG93" i="1" s="1"/>
  <c r="E91" i="10"/>
  <c r="AF93" i="1" s="1"/>
  <c r="D91" i="10"/>
  <c r="AE93" i="1" s="1"/>
  <c r="C91" i="10"/>
  <c r="AD93" i="1" s="1"/>
  <c r="B91" i="10"/>
  <c r="AC93" i="1" s="1"/>
  <c r="I90" i="10"/>
  <c r="AJ92" i="1" s="1"/>
  <c r="H90" i="10"/>
  <c r="AI92" i="1" s="1"/>
  <c r="G90" i="10"/>
  <c r="AH92" i="1" s="1"/>
  <c r="F90" i="10"/>
  <c r="AG92" i="1" s="1"/>
  <c r="E90" i="10"/>
  <c r="AF92" i="1" s="1"/>
  <c r="D90" i="10"/>
  <c r="AE92" i="1" s="1"/>
  <c r="C90" i="10"/>
  <c r="AD92" i="1" s="1"/>
  <c r="B90" i="10"/>
  <c r="AC92" i="1" s="1"/>
  <c r="I89" i="10"/>
  <c r="AJ91" i="1" s="1"/>
  <c r="H89" i="10"/>
  <c r="AI91" i="1" s="1"/>
  <c r="G89" i="10"/>
  <c r="AH91" i="1" s="1"/>
  <c r="F89" i="10"/>
  <c r="AG91" i="1" s="1"/>
  <c r="E89" i="10"/>
  <c r="AF91" i="1" s="1"/>
  <c r="D89" i="10"/>
  <c r="AE91" i="1" s="1"/>
  <c r="C89" i="10"/>
  <c r="AD91" i="1" s="1"/>
  <c r="B89" i="10"/>
  <c r="AC91" i="1" s="1"/>
  <c r="I88" i="10"/>
  <c r="AJ90" i="1" s="1"/>
  <c r="H88" i="10"/>
  <c r="AI90" i="1" s="1"/>
  <c r="G88" i="10"/>
  <c r="AH90" i="1" s="1"/>
  <c r="F88" i="10"/>
  <c r="AG90" i="1" s="1"/>
  <c r="E88" i="10"/>
  <c r="AF90" i="1" s="1"/>
  <c r="D88" i="10"/>
  <c r="AE90" i="1" s="1"/>
  <c r="C88" i="10"/>
  <c r="AD90" i="1" s="1"/>
  <c r="B88" i="10"/>
  <c r="AC90" i="1" s="1"/>
  <c r="I87" i="10"/>
  <c r="AJ89" i="1" s="1"/>
  <c r="H87" i="10"/>
  <c r="AI89" i="1" s="1"/>
  <c r="G87" i="10"/>
  <c r="AH89" i="1" s="1"/>
  <c r="F87" i="10"/>
  <c r="AG89" i="1" s="1"/>
  <c r="E87" i="10"/>
  <c r="AF89" i="1" s="1"/>
  <c r="D87" i="10"/>
  <c r="AE89" i="1" s="1"/>
  <c r="C87" i="10"/>
  <c r="AD89" i="1" s="1"/>
  <c r="B87" i="10"/>
  <c r="AC89" i="1" s="1"/>
  <c r="I86" i="10"/>
  <c r="AJ88" i="1" s="1"/>
  <c r="H86" i="10"/>
  <c r="AI88" i="1" s="1"/>
  <c r="G86" i="10"/>
  <c r="AH88" i="1" s="1"/>
  <c r="F86" i="10"/>
  <c r="AG88" i="1" s="1"/>
  <c r="E86" i="10"/>
  <c r="AF88" i="1" s="1"/>
  <c r="D86" i="10"/>
  <c r="AE88" i="1" s="1"/>
  <c r="C86" i="10"/>
  <c r="AD88" i="1" s="1"/>
  <c r="B86" i="10"/>
  <c r="AC88" i="1" s="1"/>
  <c r="I85" i="10"/>
  <c r="AJ87" i="1" s="1"/>
  <c r="H85" i="10"/>
  <c r="AI87" i="1" s="1"/>
  <c r="G85" i="10"/>
  <c r="AH87" i="1" s="1"/>
  <c r="F85" i="10"/>
  <c r="AG87" i="1" s="1"/>
  <c r="E85" i="10"/>
  <c r="AF87" i="1" s="1"/>
  <c r="D85" i="10"/>
  <c r="AE87" i="1" s="1"/>
  <c r="C85" i="10"/>
  <c r="AD87" i="1" s="1"/>
  <c r="B85" i="10"/>
  <c r="AC87" i="1" s="1"/>
  <c r="I84" i="10"/>
  <c r="AJ86" i="1" s="1"/>
  <c r="H84" i="10"/>
  <c r="AI86" i="1" s="1"/>
  <c r="G84" i="10"/>
  <c r="AH86" i="1" s="1"/>
  <c r="F84" i="10"/>
  <c r="AG86" i="1" s="1"/>
  <c r="E84" i="10"/>
  <c r="AF86" i="1" s="1"/>
  <c r="D84" i="10"/>
  <c r="AE86" i="1" s="1"/>
  <c r="C84" i="10"/>
  <c r="AD86" i="1" s="1"/>
  <c r="B84" i="10"/>
  <c r="AC86" i="1" s="1"/>
  <c r="I83" i="10"/>
  <c r="AJ85" i="1" s="1"/>
  <c r="H83" i="10"/>
  <c r="AI85" i="1" s="1"/>
  <c r="G83" i="10"/>
  <c r="AH85" i="1" s="1"/>
  <c r="F83" i="10"/>
  <c r="AG85" i="1" s="1"/>
  <c r="E83" i="10"/>
  <c r="AF85" i="1" s="1"/>
  <c r="D83" i="10"/>
  <c r="AE85" i="1" s="1"/>
  <c r="C83" i="10"/>
  <c r="AD85" i="1" s="1"/>
  <c r="B83" i="10"/>
  <c r="AC85" i="1" s="1"/>
  <c r="I82" i="10"/>
  <c r="AJ84" i="1" s="1"/>
  <c r="H82" i="10"/>
  <c r="AI84" i="1" s="1"/>
  <c r="G82" i="10"/>
  <c r="AH84" i="1" s="1"/>
  <c r="F82" i="10"/>
  <c r="AG84" i="1" s="1"/>
  <c r="E82" i="10"/>
  <c r="AF84" i="1" s="1"/>
  <c r="D82" i="10"/>
  <c r="AE84" i="1" s="1"/>
  <c r="C82" i="10"/>
  <c r="AD84" i="1" s="1"/>
  <c r="B82" i="10"/>
  <c r="AC84" i="1" s="1"/>
  <c r="I81" i="10"/>
  <c r="AJ83" i="1" s="1"/>
  <c r="H81" i="10"/>
  <c r="AI83" i="1" s="1"/>
  <c r="G81" i="10"/>
  <c r="AH83" i="1" s="1"/>
  <c r="F81" i="10"/>
  <c r="AG83" i="1" s="1"/>
  <c r="E81" i="10"/>
  <c r="AF83" i="1" s="1"/>
  <c r="D81" i="10"/>
  <c r="AE83" i="1" s="1"/>
  <c r="C81" i="10"/>
  <c r="AD83" i="1" s="1"/>
  <c r="B81" i="10"/>
  <c r="AC83" i="1" s="1"/>
  <c r="I80" i="10"/>
  <c r="AJ82" i="1" s="1"/>
  <c r="H80" i="10"/>
  <c r="AI82" i="1" s="1"/>
  <c r="G80" i="10"/>
  <c r="AH82" i="1" s="1"/>
  <c r="F80" i="10"/>
  <c r="AG82" i="1" s="1"/>
  <c r="E80" i="10"/>
  <c r="AF82" i="1" s="1"/>
  <c r="D80" i="10"/>
  <c r="AE82" i="1" s="1"/>
  <c r="C80" i="10"/>
  <c r="AD82" i="1" s="1"/>
  <c r="B80" i="10"/>
  <c r="AC82" i="1" s="1"/>
  <c r="I79" i="10"/>
  <c r="AJ81" i="1" s="1"/>
  <c r="H79" i="10"/>
  <c r="AI81" i="1" s="1"/>
  <c r="G79" i="10"/>
  <c r="AH81" i="1" s="1"/>
  <c r="F79" i="10"/>
  <c r="AG81" i="1" s="1"/>
  <c r="E79" i="10"/>
  <c r="AF81" i="1" s="1"/>
  <c r="D79" i="10"/>
  <c r="AE81" i="1" s="1"/>
  <c r="C79" i="10"/>
  <c r="AD81" i="1" s="1"/>
  <c r="B79" i="10"/>
  <c r="AC81" i="1" s="1"/>
  <c r="I78" i="10"/>
  <c r="AJ80" i="1" s="1"/>
  <c r="H78" i="10"/>
  <c r="AI80" i="1" s="1"/>
  <c r="G78" i="10"/>
  <c r="AH80" i="1" s="1"/>
  <c r="F78" i="10"/>
  <c r="AG80" i="1" s="1"/>
  <c r="E78" i="10"/>
  <c r="AF80" i="1" s="1"/>
  <c r="D78" i="10"/>
  <c r="AE80" i="1" s="1"/>
  <c r="C78" i="10"/>
  <c r="AD80" i="1" s="1"/>
  <c r="B78" i="10"/>
  <c r="AC80" i="1" s="1"/>
  <c r="I77" i="10"/>
  <c r="AJ79" i="1" s="1"/>
  <c r="H77" i="10"/>
  <c r="AI79" i="1" s="1"/>
  <c r="G77" i="10"/>
  <c r="AH79" i="1" s="1"/>
  <c r="F77" i="10"/>
  <c r="AG79" i="1" s="1"/>
  <c r="E77" i="10"/>
  <c r="AF79" i="1" s="1"/>
  <c r="D77" i="10"/>
  <c r="AE79" i="1" s="1"/>
  <c r="C77" i="10"/>
  <c r="AD79" i="1" s="1"/>
  <c r="B77" i="10"/>
  <c r="AC79" i="1" s="1"/>
  <c r="I76" i="10"/>
  <c r="AJ78" i="1" s="1"/>
  <c r="H76" i="10"/>
  <c r="AI78" i="1" s="1"/>
  <c r="G76" i="10"/>
  <c r="AH78" i="1" s="1"/>
  <c r="F76" i="10"/>
  <c r="AG78" i="1" s="1"/>
  <c r="E76" i="10"/>
  <c r="AF78" i="1" s="1"/>
  <c r="D76" i="10"/>
  <c r="AE78" i="1" s="1"/>
  <c r="C76" i="10"/>
  <c r="AD78" i="1" s="1"/>
  <c r="B76" i="10"/>
  <c r="AC78" i="1" s="1"/>
  <c r="I75" i="10"/>
  <c r="AJ77" i="1" s="1"/>
  <c r="H75" i="10"/>
  <c r="AI77" i="1" s="1"/>
  <c r="G75" i="10"/>
  <c r="AH77" i="1" s="1"/>
  <c r="F75" i="10"/>
  <c r="AG77" i="1" s="1"/>
  <c r="E75" i="10"/>
  <c r="AF77" i="1" s="1"/>
  <c r="D75" i="10"/>
  <c r="AE77" i="1" s="1"/>
  <c r="C75" i="10"/>
  <c r="AD77" i="1" s="1"/>
  <c r="B75" i="10"/>
  <c r="AC77" i="1" s="1"/>
  <c r="I74" i="10"/>
  <c r="AJ76" i="1" s="1"/>
  <c r="H74" i="10"/>
  <c r="AI76" i="1" s="1"/>
  <c r="G74" i="10"/>
  <c r="AH76" i="1" s="1"/>
  <c r="F74" i="10"/>
  <c r="AG76" i="1" s="1"/>
  <c r="E74" i="10"/>
  <c r="AF76" i="1" s="1"/>
  <c r="D74" i="10"/>
  <c r="AE76" i="1" s="1"/>
  <c r="C74" i="10"/>
  <c r="AD76" i="1" s="1"/>
  <c r="B74" i="10"/>
  <c r="AC76" i="1" s="1"/>
  <c r="I73" i="10"/>
  <c r="AJ75" i="1" s="1"/>
  <c r="H73" i="10"/>
  <c r="AI75" i="1" s="1"/>
  <c r="G73" i="10"/>
  <c r="AH75" i="1" s="1"/>
  <c r="F73" i="10"/>
  <c r="AG75" i="1" s="1"/>
  <c r="E73" i="10"/>
  <c r="AF75" i="1" s="1"/>
  <c r="D73" i="10"/>
  <c r="AE75" i="1" s="1"/>
  <c r="C73" i="10"/>
  <c r="AD75" i="1" s="1"/>
  <c r="B73" i="10"/>
  <c r="AC75" i="1" s="1"/>
  <c r="I72" i="10"/>
  <c r="AJ74" i="1" s="1"/>
  <c r="H72" i="10"/>
  <c r="AI74" i="1" s="1"/>
  <c r="G72" i="10"/>
  <c r="AH74" i="1" s="1"/>
  <c r="F72" i="10"/>
  <c r="AG74" i="1" s="1"/>
  <c r="E72" i="10"/>
  <c r="AF74" i="1" s="1"/>
  <c r="D72" i="10"/>
  <c r="AE74" i="1" s="1"/>
  <c r="C72" i="10"/>
  <c r="AD74" i="1" s="1"/>
  <c r="B72" i="10"/>
  <c r="AC74" i="1" s="1"/>
  <c r="I71" i="10"/>
  <c r="AJ73" i="1" s="1"/>
  <c r="H71" i="10"/>
  <c r="AI73" i="1" s="1"/>
  <c r="G71" i="10"/>
  <c r="AH73" i="1" s="1"/>
  <c r="F71" i="10"/>
  <c r="AG73" i="1" s="1"/>
  <c r="E71" i="10"/>
  <c r="AF73" i="1" s="1"/>
  <c r="D71" i="10"/>
  <c r="AE73" i="1" s="1"/>
  <c r="C71" i="10"/>
  <c r="AD73" i="1" s="1"/>
  <c r="B71" i="10"/>
  <c r="AC73" i="1" s="1"/>
  <c r="I70" i="10"/>
  <c r="AJ72" i="1" s="1"/>
  <c r="H70" i="10"/>
  <c r="AI72" i="1" s="1"/>
  <c r="G70" i="10"/>
  <c r="AH72" i="1" s="1"/>
  <c r="F70" i="10"/>
  <c r="AG72" i="1" s="1"/>
  <c r="E70" i="10"/>
  <c r="AF72" i="1" s="1"/>
  <c r="D70" i="10"/>
  <c r="AE72" i="1" s="1"/>
  <c r="C70" i="10"/>
  <c r="AD72" i="1" s="1"/>
  <c r="B70" i="10"/>
  <c r="AC72" i="1" s="1"/>
  <c r="I69" i="10"/>
  <c r="AJ71" i="1" s="1"/>
  <c r="H69" i="10"/>
  <c r="AI71" i="1" s="1"/>
  <c r="G69" i="10"/>
  <c r="AH71" i="1" s="1"/>
  <c r="F69" i="10"/>
  <c r="AG71" i="1" s="1"/>
  <c r="E69" i="10"/>
  <c r="AF71" i="1" s="1"/>
  <c r="D69" i="10"/>
  <c r="AE71" i="1" s="1"/>
  <c r="C69" i="10"/>
  <c r="AD71" i="1" s="1"/>
  <c r="B69" i="10"/>
  <c r="AC71" i="1" s="1"/>
  <c r="I68" i="10"/>
  <c r="AJ70" i="1" s="1"/>
  <c r="H68" i="10"/>
  <c r="AI70" i="1" s="1"/>
  <c r="G68" i="10"/>
  <c r="AH70" i="1" s="1"/>
  <c r="F68" i="10"/>
  <c r="AG70" i="1" s="1"/>
  <c r="E68" i="10"/>
  <c r="AF70" i="1" s="1"/>
  <c r="D68" i="10"/>
  <c r="AE70" i="1" s="1"/>
  <c r="C68" i="10"/>
  <c r="AD70" i="1" s="1"/>
  <c r="B68" i="10"/>
  <c r="AC70" i="1" s="1"/>
  <c r="I67" i="10"/>
  <c r="AJ69" i="1" s="1"/>
  <c r="H67" i="10"/>
  <c r="AI69" i="1" s="1"/>
  <c r="G67" i="10"/>
  <c r="AH69" i="1" s="1"/>
  <c r="F67" i="10"/>
  <c r="AG69" i="1" s="1"/>
  <c r="E67" i="10"/>
  <c r="AF69" i="1" s="1"/>
  <c r="D67" i="10"/>
  <c r="AE69" i="1" s="1"/>
  <c r="C67" i="10"/>
  <c r="AD69" i="1" s="1"/>
  <c r="B67" i="10"/>
  <c r="AC69" i="1" s="1"/>
  <c r="I66" i="10"/>
  <c r="AJ68" i="1" s="1"/>
  <c r="H66" i="10"/>
  <c r="AI68" i="1" s="1"/>
  <c r="G66" i="10"/>
  <c r="AH68" i="1" s="1"/>
  <c r="F66" i="10"/>
  <c r="AG68" i="1" s="1"/>
  <c r="E66" i="10"/>
  <c r="AF68" i="1" s="1"/>
  <c r="D66" i="10"/>
  <c r="AE68" i="1" s="1"/>
  <c r="C66" i="10"/>
  <c r="AD68" i="1" s="1"/>
  <c r="B66" i="10"/>
  <c r="AC68" i="1" s="1"/>
  <c r="I65" i="10"/>
  <c r="AJ67" i="1" s="1"/>
  <c r="H65" i="10"/>
  <c r="AI67" i="1" s="1"/>
  <c r="G65" i="10"/>
  <c r="AH67" i="1" s="1"/>
  <c r="F65" i="10"/>
  <c r="AG67" i="1" s="1"/>
  <c r="E65" i="10"/>
  <c r="AF67" i="1" s="1"/>
  <c r="D65" i="10"/>
  <c r="AE67" i="1" s="1"/>
  <c r="C65" i="10"/>
  <c r="AD67" i="1" s="1"/>
  <c r="B65" i="10"/>
  <c r="AC67" i="1" s="1"/>
  <c r="I64" i="10"/>
  <c r="AJ66" i="1" s="1"/>
  <c r="H64" i="10"/>
  <c r="AI66" i="1" s="1"/>
  <c r="G64" i="10"/>
  <c r="AH66" i="1" s="1"/>
  <c r="F64" i="10"/>
  <c r="AG66" i="1" s="1"/>
  <c r="E64" i="10"/>
  <c r="AF66" i="1" s="1"/>
  <c r="D64" i="10"/>
  <c r="AE66" i="1" s="1"/>
  <c r="C64" i="10"/>
  <c r="AD66" i="1" s="1"/>
  <c r="B64" i="10"/>
  <c r="AC66" i="1" s="1"/>
  <c r="I63" i="10"/>
  <c r="AJ65" i="1" s="1"/>
  <c r="H63" i="10"/>
  <c r="AI65" i="1" s="1"/>
  <c r="G63" i="10"/>
  <c r="AH65" i="1" s="1"/>
  <c r="F63" i="10"/>
  <c r="AG65" i="1" s="1"/>
  <c r="E63" i="10"/>
  <c r="AF65" i="1" s="1"/>
  <c r="D63" i="10"/>
  <c r="AE65" i="1" s="1"/>
  <c r="C63" i="10"/>
  <c r="AD65" i="1" s="1"/>
  <c r="B63" i="10"/>
  <c r="AC65" i="1" s="1"/>
  <c r="I62" i="10"/>
  <c r="AJ64" i="1" s="1"/>
  <c r="H62" i="10"/>
  <c r="AI64" i="1" s="1"/>
  <c r="G62" i="10"/>
  <c r="AH64" i="1" s="1"/>
  <c r="F62" i="10"/>
  <c r="AG64" i="1" s="1"/>
  <c r="E62" i="10"/>
  <c r="AF64" i="1" s="1"/>
  <c r="D62" i="10"/>
  <c r="AE64" i="1" s="1"/>
  <c r="C62" i="10"/>
  <c r="AD64" i="1" s="1"/>
  <c r="B62" i="10"/>
  <c r="AC64" i="1" s="1"/>
  <c r="I61" i="10"/>
  <c r="AJ63" i="1" s="1"/>
  <c r="H61" i="10"/>
  <c r="AI63" i="1" s="1"/>
  <c r="G61" i="10"/>
  <c r="AH63" i="1" s="1"/>
  <c r="F61" i="10"/>
  <c r="AG63" i="1" s="1"/>
  <c r="E61" i="10"/>
  <c r="AF63" i="1" s="1"/>
  <c r="D61" i="10"/>
  <c r="AE63" i="1" s="1"/>
  <c r="C61" i="10"/>
  <c r="AD63" i="1" s="1"/>
  <c r="B61" i="10"/>
  <c r="AC63" i="1" s="1"/>
  <c r="I60" i="10"/>
  <c r="AJ62" i="1" s="1"/>
  <c r="H60" i="10"/>
  <c r="AI62" i="1" s="1"/>
  <c r="G60" i="10"/>
  <c r="AH62" i="1" s="1"/>
  <c r="F60" i="10"/>
  <c r="AG62" i="1" s="1"/>
  <c r="E60" i="10"/>
  <c r="AF62" i="1" s="1"/>
  <c r="D60" i="10"/>
  <c r="AE62" i="1" s="1"/>
  <c r="C60" i="10"/>
  <c r="AD62" i="1" s="1"/>
  <c r="B60" i="10"/>
  <c r="AC62" i="1" s="1"/>
  <c r="I59" i="10"/>
  <c r="AJ61" i="1" s="1"/>
  <c r="H59" i="10"/>
  <c r="AI61" i="1" s="1"/>
  <c r="G59" i="10"/>
  <c r="AH61" i="1" s="1"/>
  <c r="F59" i="10"/>
  <c r="AG61" i="1" s="1"/>
  <c r="E59" i="10"/>
  <c r="AF61" i="1" s="1"/>
  <c r="D59" i="10"/>
  <c r="AE61" i="1" s="1"/>
  <c r="C59" i="10"/>
  <c r="AD61" i="1" s="1"/>
  <c r="B59" i="10"/>
  <c r="AC61" i="1" s="1"/>
  <c r="I58" i="10"/>
  <c r="AJ60" i="1" s="1"/>
  <c r="H58" i="10"/>
  <c r="AI60" i="1" s="1"/>
  <c r="G58" i="10"/>
  <c r="AH60" i="1" s="1"/>
  <c r="F58" i="10"/>
  <c r="AG60" i="1" s="1"/>
  <c r="E58" i="10"/>
  <c r="AF60" i="1" s="1"/>
  <c r="D58" i="10"/>
  <c r="AE60" i="1" s="1"/>
  <c r="C58" i="10"/>
  <c r="AD60" i="1" s="1"/>
  <c r="B58" i="10"/>
  <c r="AC60" i="1" s="1"/>
  <c r="I57" i="10"/>
  <c r="AJ59" i="1" s="1"/>
  <c r="H57" i="10"/>
  <c r="AI59" i="1" s="1"/>
  <c r="G57" i="10"/>
  <c r="AH59" i="1" s="1"/>
  <c r="F57" i="10"/>
  <c r="AG59" i="1" s="1"/>
  <c r="E57" i="10"/>
  <c r="AF59" i="1" s="1"/>
  <c r="D57" i="10"/>
  <c r="AE59" i="1" s="1"/>
  <c r="C57" i="10"/>
  <c r="AD59" i="1" s="1"/>
  <c r="B57" i="10"/>
  <c r="AC59" i="1" s="1"/>
  <c r="I56" i="10"/>
  <c r="AJ58" i="1" s="1"/>
  <c r="H56" i="10"/>
  <c r="AI58" i="1" s="1"/>
  <c r="G56" i="10"/>
  <c r="AH58" i="1" s="1"/>
  <c r="F56" i="10"/>
  <c r="AG58" i="1" s="1"/>
  <c r="E56" i="10"/>
  <c r="AF58" i="1" s="1"/>
  <c r="D56" i="10"/>
  <c r="AE58" i="1" s="1"/>
  <c r="C56" i="10"/>
  <c r="AD58" i="1" s="1"/>
  <c r="B56" i="10"/>
  <c r="AC58" i="1" s="1"/>
  <c r="I55" i="10"/>
  <c r="AJ57" i="1" s="1"/>
  <c r="H55" i="10"/>
  <c r="AI57" i="1" s="1"/>
  <c r="G55" i="10"/>
  <c r="AH57" i="1" s="1"/>
  <c r="F55" i="10"/>
  <c r="AG57" i="1" s="1"/>
  <c r="E55" i="10"/>
  <c r="AF57" i="1" s="1"/>
  <c r="D55" i="10"/>
  <c r="AE57" i="1" s="1"/>
  <c r="C55" i="10"/>
  <c r="AD57" i="1" s="1"/>
  <c r="B55" i="10"/>
  <c r="AC57" i="1" s="1"/>
  <c r="I54" i="10"/>
  <c r="AJ56" i="1" s="1"/>
  <c r="H54" i="10"/>
  <c r="AI56" i="1" s="1"/>
  <c r="G54" i="10"/>
  <c r="AH56" i="1" s="1"/>
  <c r="F54" i="10"/>
  <c r="AG56" i="1" s="1"/>
  <c r="E54" i="10"/>
  <c r="AF56" i="1" s="1"/>
  <c r="D54" i="10"/>
  <c r="AE56" i="1" s="1"/>
  <c r="C54" i="10"/>
  <c r="AD56" i="1" s="1"/>
  <c r="B54" i="10"/>
  <c r="AC56" i="1" s="1"/>
  <c r="I53" i="10"/>
  <c r="AJ55" i="1" s="1"/>
  <c r="H53" i="10"/>
  <c r="AI55" i="1" s="1"/>
  <c r="G53" i="10"/>
  <c r="AH55" i="1" s="1"/>
  <c r="F53" i="10"/>
  <c r="AG55" i="1" s="1"/>
  <c r="E53" i="10"/>
  <c r="AF55" i="1" s="1"/>
  <c r="D53" i="10"/>
  <c r="AE55" i="1" s="1"/>
  <c r="C53" i="10"/>
  <c r="AD55" i="1" s="1"/>
  <c r="B53" i="10"/>
  <c r="AC55" i="1" s="1"/>
  <c r="I52" i="10"/>
  <c r="AJ54" i="1" s="1"/>
  <c r="H52" i="10"/>
  <c r="AI54" i="1" s="1"/>
  <c r="G52" i="10"/>
  <c r="AH54" i="1" s="1"/>
  <c r="F52" i="10"/>
  <c r="AG54" i="1" s="1"/>
  <c r="E52" i="10"/>
  <c r="AF54" i="1" s="1"/>
  <c r="D52" i="10"/>
  <c r="AE54" i="1" s="1"/>
  <c r="C52" i="10"/>
  <c r="AD54" i="1" s="1"/>
  <c r="B52" i="10"/>
  <c r="AC54" i="1" s="1"/>
  <c r="I51" i="10"/>
  <c r="AJ53" i="1" s="1"/>
  <c r="H51" i="10"/>
  <c r="AI53" i="1" s="1"/>
  <c r="G51" i="10"/>
  <c r="AH53" i="1" s="1"/>
  <c r="F51" i="10"/>
  <c r="AG53" i="1" s="1"/>
  <c r="E51" i="10"/>
  <c r="AF53" i="1" s="1"/>
  <c r="D51" i="10"/>
  <c r="AE53" i="1" s="1"/>
  <c r="C51" i="10"/>
  <c r="AD53" i="1" s="1"/>
  <c r="B51" i="10"/>
  <c r="AC53" i="1" s="1"/>
  <c r="I50" i="10"/>
  <c r="AJ52" i="1" s="1"/>
  <c r="H50" i="10"/>
  <c r="AI52" i="1" s="1"/>
  <c r="G50" i="10"/>
  <c r="AH52" i="1" s="1"/>
  <c r="F50" i="10"/>
  <c r="AG52" i="1" s="1"/>
  <c r="E50" i="10"/>
  <c r="AF52" i="1" s="1"/>
  <c r="D50" i="10"/>
  <c r="AE52" i="1" s="1"/>
  <c r="C50" i="10"/>
  <c r="AD52" i="1" s="1"/>
  <c r="B50" i="10"/>
  <c r="AC52" i="1" s="1"/>
  <c r="I49" i="10"/>
  <c r="AJ51" i="1" s="1"/>
  <c r="H49" i="10"/>
  <c r="AI51" i="1" s="1"/>
  <c r="G49" i="10"/>
  <c r="AH51" i="1" s="1"/>
  <c r="F49" i="10"/>
  <c r="AG51" i="1" s="1"/>
  <c r="E49" i="10"/>
  <c r="AF51" i="1" s="1"/>
  <c r="D49" i="10"/>
  <c r="AE51" i="1" s="1"/>
  <c r="C49" i="10"/>
  <c r="AD51" i="1" s="1"/>
  <c r="B49" i="10"/>
  <c r="AC51" i="1" s="1"/>
  <c r="I48" i="10"/>
  <c r="AJ50" i="1" s="1"/>
  <c r="H48" i="10"/>
  <c r="AI50" i="1" s="1"/>
  <c r="G48" i="10"/>
  <c r="AH50" i="1" s="1"/>
  <c r="F48" i="10"/>
  <c r="AG50" i="1" s="1"/>
  <c r="E48" i="10"/>
  <c r="AF50" i="1" s="1"/>
  <c r="D48" i="10"/>
  <c r="AE50" i="1" s="1"/>
  <c r="C48" i="10"/>
  <c r="AD50" i="1" s="1"/>
  <c r="B48" i="10"/>
  <c r="AC50" i="1" s="1"/>
  <c r="I47" i="10"/>
  <c r="AJ49" i="1" s="1"/>
  <c r="H47" i="10"/>
  <c r="AI49" i="1" s="1"/>
  <c r="G47" i="10"/>
  <c r="AH49" i="1" s="1"/>
  <c r="F47" i="10"/>
  <c r="AG49" i="1" s="1"/>
  <c r="E47" i="10"/>
  <c r="AF49" i="1" s="1"/>
  <c r="D47" i="10"/>
  <c r="AE49" i="1" s="1"/>
  <c r="C47" i="10"/>
  <c r="AD49" i="1" s="1"/>
  <c r="B47" i="10"/>
  <c r="AC49" i="1" s="1"/>
  <c r="I46" i="10"/>
  <c r="AJ48" i="1" s="1"/>
  <c r="H46" i="10"/>
  <c r="AI48" i="1" s="1"/>
  <c r="G46" i="10"/>
  <c r="AH48" i="1" s="1"/>
  <c r="F46" i="10"/>
  <c r="AG48" i="1" s="1"/>
  <c r="E46" i="10"/>
  <c r="AF48" i="1" s="1"/>
  <c r="D46" i="10"/>
  <c r="AE48" i="1" s="1"/>
  <c r="C46" i="10"/>
  <c r="AD48" i="1" s="1"/>
  <c r="B46" i="10"/>
  <c r="AC48" i="1" s="1"/>
  <c r="I45" i="10"/>
  <c r="AJ47" i="1" s="1"/>
  <c r="H45" i="10"/>
  <c r="AI47" i="1" s="1"/>
  <c r="G45" i="10"/>
  <c r="AH47" i="1" s="1"/>
  <c r="F45" i="10"/>
  <c r="AG47" i="1" s="1"/>
  <c r="E45" i="10"/>
  <c r="AF47" i="1" s="1"/>
  <c r="D45" i="10"/>
  <c r="AE47" i="1" s="1"/>
  <c r="C45" i="10"/>
  <c r="AD47" i="1" s="1"/>
  <c r="B45" i="10"/>
  <c r="AC47" i="1" s="1"/>
  <c r="I44" i="10"/>
  <c r="AJ46" i="1" s="1"/>
  <c r="H44" i="10"/>
  <c r="AI46" i="1" s="1"/>
  <c r="G44" i="10"/>
  <c r="AH46" i="1" s="1"/>
  <c r="F44" i="10"/>
  <c r="AG46" i="1" s="1"/>
  <c r="E44" i="10"/>
  <c r="AF46" i="1" s="1"/>
  <c r="D44" i="10"/>
  <c r="AE46" i="1" s="1"/>
  <c r="C44" i="10"/>
  <c r="AD46" i="1" s="1"/>
  <c r="B44" i="10"/>
  <c r="AC46" i="1" s="1"/>
  <c r="I43" i="10"/>
  <c r="AJ45" i="1" s="1"/>
  <c r="H43" i="10"/>
  <c r="AI45" i="1" s="1"/>
  <c r="G43" i="10"/>
  <c r="AH45" i="1" s="1"/>
  <c r="F43" i="10"/>
  <c r="AG45" i="1" s="1"/>
  <c r="E43" i="10"/>
  <c r="AF45" i="1" s="1"/>
  <c r="D43" i="10"/>
  <c r="AE45" i="1" s="1"/>
  <c r="C43" i="10"/>
  <c r="AD45" i="1" s="1"/>
  <c r="B43" i="10"/>
  <c r="AC45" i="1" s="1"/>
  <c r="I42" i="10"/>
  <c r="AJ44" i="1" s="1"/>
  <c r="H42" i="10"/>
  <c r="AI44" i="1" s="1"/>
  <c r="G42" i="10"/>
  <c r="AH44" i="1" s="1"/>
  <c r="F42" i="10"/>
  <c r="AG44" i="1" s="1"/>
  <c r="E42" i="10"/>
  <c r="AF44" i="1" s="1"/>
  <c r="D42" i="10"/>
  <c r="AE44" i="1" s="1"/>
  <c r="C42" i="10"/>
  <c r="AD44" i="1" s="1"/>
  <c r="B42" i="10"/>
  <c r="AC44" i="1" s="1"/>
  <c r="I41" i="10"/>
  <c r="AJ43" i="1" s="1"/>
  <c r="H41" i="10"/>
  <c r="AI43" i="1" s="1"/>
  <c r="G41" i="10"/>
  <c r="AH43" i="1" s="1"/>
  <c r="F41" i="10"/>
  <c r="AG43" i="1" s="1"/>
  <c r="E41" i="10"/>
  <c r="AF43" i="1" s="1"/>
  <c r="D41" i="10"/>
  <c r="AE43" i="1" s="1"/>
  <c r="C41" i="10"/>
  <c r="AD43" i="1" s="1"/>
  <c r="B41" i="10"/>
  <c r="AC43" i="1" s="1"/>
  <c r="I40" i="10"/>
  <c r="AJ42" i="1" s="1"/>
  <c r="H40" i="10"/>
  <c r="AI42" i="1" s="1"/>
  <c r="G40" i="10"/>
  <c r="AH42" i="1" s="1"/>
  <c r="F40" i="10"/>
  <c r="AG42" i="1" s="1"/>
  <c r="E40" i="10"/>
  <c r="AF42" i="1" s="1"/>
  <c r="D40" i="10"/>
  <c r="AE42" i="1" s="1"/>
  <c r="C40" i="10"/>
  <c r="AD42" i="1" s="1"/>
  <c r="B40" i="10"/>
  <c r="AC42" i="1" s="1"/>
  <c r="I39" i="10"/>
  <c r="AJ41" i="1" s="1"/>
  <c r="H39" i="10"/>
  <c r="AI41" i="1" s="1"/>
  <c r="G39" i="10"/>
  <c r="AH41" i="1" s="1"/>
  <c r="F39" i="10"/>
  <c r="AG41" i="1" s="1"/>
  <c r="E39" i="10"/>
  <c r="AF41" i="1" s="1"/>
  <c r="D39" i="10"/>
  <c r="AE41" i="1" s="1"/>
  <c r="C39" i="10"/>
  <c r="AD41" i="1" s="1"/>
  <c r="B39" i="10"/>
  <c r="AC41" i="1" s="1"/>
  <c r="I38" i="10"/>
  <c r="AJ40" i="1" s="1"/>
  <c r="H38" i="10"/>
  <c r="AI40" i="1" s="1"/>
  <c r="G38" i="10"/>
  <c r="AH40" i="1" s="1"/>
  <c r="F38" i="10"/>
  <c r="AG40" i="1" s="1"/>
  <c r="E38" i="10"/>
  <c r="AF40" i="1" s="1"/>
  <c r="D38" i="10"/>
  <c r="AE40" i="1" s="1"/>
  <c r="C38" i="10"/>
  <c r="AD40" i="1" s="1"/>
  <c r="B38" i="10"/>
  <c r="AC40" i="1" s="1"/>
  <c r="I37" i="10"/>
  <c r="AJ39" i="1" s="1"/>
  <c r="H37" i="10"/>
  <c r="AI39" i="1" s="1"/>
  <c r="G37" i="10"/>
  <c r="AH39" i="1" s="1"/>
  <c r="F37" i="10"/>
  <c r="AG39" i="1" s="1"/>
  <c r="E37" i="10"/>
  <c r="AF39" i="1" s="1"/>
  <c r="D37" i="10"/>
  <c r="AE39" i="1" s="1"/>
  <c r="C37" i="10"/>
  <c r="AD39" i="1" s="1"/>
  <c r="B37" i="10"/>
  <c r="AC39" i="1" s="1"/>
  <c r="I36" i="10"/>
  <c r="AJ38" i="1" s="1"/>
  <c r="H36" i="10"/>
  <c r="AI38" i="1" s="1"/>
  <c r="G36" i="10"/>
  <c r="AH38" i="1" s="1"/>
  <c r="F36" i="10"/>
  <c r="AG38" i="1" s="1"/>
  <c r="E36" i="10"/>
  <c r="AF38" i="1" s="1"/>
  <c r="D36" i="10"/>
  <c r="AE38" i="1" s="1"/>
  <c r="C36" i="10"/>
  <c r="AD38" i="1" s="1"/>
  <c r="B36" i="10"/>
  <c r="AC38" i="1" s="1"/>
  <c r="I35" i="10"/>
  <c r="AJ37" i="1" s="1"/>
  <c r="H35" i="10"/>
  <c r="AI37" i="1" s="1"/>
  <c r="G35" i="10"/>
  <c r="AH37" i="1" s="1"/>
  <c r="F35" i="10"/>
  <c r="AG37" i="1" s="1"/>
  <c r="E35" i="10"/>
  <c r="AF37" i="1" s="1"/>
  <c r="D35" i="10"/>
  <c r="AE37" i="1" s="1"/>
  <c r="C35" i="10"/>
  <c r="AD37" i="1" s="1"/>
  <c r="B35" i="10"/>
  <c r="AC37" i="1" s="1"/>
  <c r="I34" i="10"/>
  <c r="AJ36" i="1" s="1"/>
  <c r="H34" i="10"/>
  <c r="AI36" i="1" s="1"/>
  <c r="G34" i="10"/>
  <c r="AH36" i="1" s="1"/>
  <c r="F34" i="10"/>
  <c r="AG36" i="1" s="1"/>
  <c r="E34" i="10"/>
  <c r="AF36" i="1" s="1"/>
  <c r="D34" i="10"/>
  <c r="AE36" i="1" s="1"/>
  <c r="C34" i="10"/>
  <c r="AD36" i="1" s="1"/>
  <c r="B34" i="10"/>
  <c r="AC36" i="1" s="1"/>
  <c r="I33" i="10"/>
  <c r="AJ35" i="1" s="1"/>
  <c r="H33" i="10"/>
  <c r="AI35" i="1" s="1"/>
  <c r="G33" i="10"/>
  <c r="AH35" i="1" s="1"/>
  <c r="F33" i="10"/>
  <c r="AG35" i="1" s="1"/>
  <c r="E33" i="10"/>
  <c r="AF35" i="1" s="1"/>
  <c r="D33" i="10"/>
  <c r="AE35" i="1" s="1"/>
  <c r="C33" i="10"/>
  <c r="AD35" i="1" s="1"/>
  <c r="B33" i="10"/>
  <c r="AC35" i="1" s="1"/>
  <c r="I32" i="10"/>
  <c r="AJ34" i="1" s="1"/>
  <c r="H32" i="10"/>
  <c r="AI34" i="1" s="1"/>
  <c r="G32" i="10"/>
  <c r="AH34" i="1" s="1"/>
  <c r="F32" i="10"/>
  <c r="AG34" i="1" s="1"/>
  <c r="E32" i="10"/>
  <c r="AF34" i="1" s="1"/>
  <c r="D32" i="10"/>
  <c r="AE34" i="1" s="1"/>
  <c r="C32" i="10"/>
  <c r="AD34" i="1" s="1"/>
  <c r="B32" i="10"/>
  <c r="AC34" i="1" s="1"/>
  <c r="I31" i="10"/>
  <c r="AJ33" i="1" s="1"/>
  <c r="H31" i="10"/>
  <c r="AI33" i="1" s="1"/>
  <c r="G31" i="10"/>
  <c r="AH33" i="1" s="1"/>
  <c r="F31" i="10"/>
  <c r="AG33" i="1" s="1"/>
  <c r="E31" i="10"/>
  <c r="AF33" i="1" s="1"/>
  <c r="D31" i="10"/>
  <c r="AE33" i="1" s="1"/>
  <c r="C31" i="10"/>
  <c r="AD33" i="1" s="1"/>
  <c r="B31" i="10"/>
  <c r="AC33" i="1" s="1"/>
  <c r="I30" i="10"/>
  <c r="AJ32" i="1" s="1"/>
  <c r="H30" i="10"/>
  <c r="AI32" i="1" s="1"/>
  <c r="G30" i="10"/>
  <c r="AH32" i="1" s="1"/>
  <c r="F30" i="10"/>
  <c r="AG32" i="1" s="1"/>
  <c r="E30" i="10"/>
  <c r="AF32" i="1" s="1"/>
  <c r="D30" i="10"/>
  <c r="AE32" i="1" s="1"/>
  <c r="C30" i="10"/>
  <c r="AD32" i="1" s="1"/>
  <c r="B30" i="10"/>
  <c r="AC32" i="1" s="1"/>
  <c r="I29" i="10"/>
  <c r="AJ31" i="1" s="1"/>
  <c r="H29" i="10"/>
  <c r="AI31" i="1" s="1"/>
  <c r="G29" i="10"/>
  <c r="AH31" i="1" s="1"/>
  <c r="F29" i="10"/>
  <c r="AG31" i="1" s="1"/>
  <c r="E29" i="10"/>
  <c r="AF31" i="1" s="1"/>
  <c r="D29" i="10"/>
  <c r="AE31" i="1" s="1"/>
  <c r="C29" i="10"/>
  <c r="AD31" i="1" s="1"/>
  <c r="B29" i="10"/>
  <c r="AC31" i="1" s="1"/>
  <c r="I28" i="10"/>
  <c r="AJ30" i="1" s="1"/>
  <c r="H28" i="10"/>
  <c r="AI30" i="1" s="1"/>
  <c r="G28" i="10"/>
  <c r="AH30" i="1" s="1"/>
  <c r="F28" i="10"/>
  <c r="AG30" i="1" s="1"/>
  <c r="E28" i="10"/>
  <c r="AF30" i="1" s="1"/>
  <c r="D28" i="10"/>
  <c r="AE30" i="1" s="1"/>
  <c r="C28" i="10"/>
  <c r="AD30" i="1" s="1"/>
  <c r="B28" i="10"/>
  <c r="AC30" i="1" s="1"/>
  <c r="I27" i="10"/>
  <c r="AJ29" i="1" s="1"/>
  <c r="H27" i="10"/>
  <c r="AI29" i="1" s="1"/>
  <c r="G27" i="10"/>
  <c r="AH29" i="1" s="1"/>
  <c r="F27" i="10"/>
  <c r="AG29" i="1" s="1"/>
  <c r="E27" i="10"/>
  <c r="AF29" i="1" s="1"/>
  <c r="D27" i="10"/>
  <c r="AE29" i="1" s="1"/>
  <c r="C27" i="10"/>
  <c r="AD29" i="1" s="1"/>
  <c r="B27" i="10"/>
  <c r="AC29" i="1" s="1"/>
  <c r="I26" i="10"/>
  <c r="AJ28" i="1" s="1"/>
  <c r="H26" i="10"/>
  <c r="AI28" i="1" s="1"/>
  <c r="G26" i="10"/>
  <c r="AH28" i="1" s="1"/>
  <c r="F26" i="10"/>
  <c r="AG28" i="1" s="1"/>
  <c r="E26" i="10"/>
  <c r="AF28" i="1" s="1"/>
  <c r="D26" i="10"/>
  <c r="AE28" i="1" s="1"/>
  <c r="C26" i="10"/>
  <c r="AD28" i="1" s="1"/>
  <c r="B26" i="10"/>
  <c r="AC28" i="1" s="1"/>
  <c r="I25" i="10"/>
  <c r="AJ27" i="1" s="1"/>
  <c r="H25" i="10"/>
  <c r="AI27" i="1" s="1"/>
  <c r="G25" i="10"/>
  <c r="AH27" i="1" s="1"/>
  <c r="F25" i="10"/>
  <c r="AG27" i="1" s="1"/>
  <c r="E25" i="10"/>
  <c r="AF27" i="1" s="1"/>
  <c r="D25" i="10"/>
  <c r="AE27" i="1" s="1"/>
  <c r="C25" i="10"/>
  <c r="AD27" i="1" s="1"/>
  <c r="B25" i="10"/>
  <c r="AC27" i="1" s="1"/>
  <c r="I24" i="10"/>
  <c r="AJ26" i="1" s="1"/>
  <c r="H24" i="10"/>
  <c r="AI26" i="1" s="1"/>
  <c r="G24" i="10"/>
  <c r="AH26" i="1" s="1"/>
  <c r="F24" i="10"/>
  <c r="AG26" i="1" s="1"/>
  <c r="E24" i="10"/>
  <c r="AF26" i="1" s="1"/>
  <c r="D24" i="10"/>
  <c r="AE26" i="1" s="1"/>
  <c r="C24" i="10"/>
  <c r="AD26" i="1" s="1"/>
  <c r="B24" i="10"/>
  <c r="AC26" i="1" s="1"/>
  <c r="I23" i="10"/>
  <c r="AJ25" i="1" s="1"/>
  <c r="H23" i="10"/>
  <c r="AI25" i="1" s="1"/>
  <c r="G23" i="10"/>
  <c r="AH25" i="1" s="1"/>
  <c r="F23" i="10"/>
  <c r="AG25" i="1" s="1"/>
  <c r="E23" i="10"/>
  <c r="AF25" i="1" s="1"/>
  <c r="D23" i="10"/>
  <c r="AE25" i="1" s="1"/>
  <c r="C23" i="10"/>
  <c r="AD25" i="1" s="1"/>
  <c r="B23" i="10"/>
  <c r="AC25" i="1" s="1"/>
  <c r="I22" i="10"/>
  <c r="AJ24" i="1" s="1"/>
  <c r="H22" i="10"/>
  <c r="AI24" i="1" s="1"/>
  <c r="G22" i="10"/>
  <c r="AH24" i="1" s="1"/>
  <c r="F22" i="10"/>
  <c r="AG24" i="1" s="1"/>
  <c r="E22" i="10"/>
  <c r="AF24" i="1" s="1"/>
  <c r="D22" i="10"/>
  <c r="AE24" i="1" s="1"/>
  <c r="C22" i="10"/>
  <c r="AD24" i="1" s="1"/>
  <c r="B22" i="10"/>
  <c r="AC24" i="1" s="1"/>
  <c r="I21" i="10"/>
  <c r="AJ23" i="1" s="1"/>
  <c r="H21" i="10"/>
  <c r="AI23" i="1" s="1"/>
  <c r="G21" i="10"/>
  <c r="AH23" i="1" s="1"/>
  <c r="F21" i="10"/>
  <c r="AG23" i="1" s="1"/>
  <c r="E21" i="10"/>
  <c r="AF23" i="1" s="1"/>
  <c r="D21" i="10"/>
  <c r="AE23" i="1" s="1"/>
  <c r="C21" i="10"/>
  <c r="AD23" i="1" s="1"/>
  <c r="B21" i="10"/>
  <c r="AC23" i="1" s="1"/>
  <c r="I20" i="10"/>
  <c r="AJ22" i="1" s="1"/>
  <c r="H20" i="10"/>
  <c r="AI22" i="1" s="1"/>
  <c r="G20" i="10"/>
  <c r="AH22" i="1" s="1"/>
  <c r="F20" i="10"/>
  <c r="AG22" i="1" s="1"/>
  <c r="E20" i="10"/>
  <c r="AF22" i="1" s="1"/>
  <c r="D20" i="10"/>
  <c r="AE22" i="1" s="1"/>
  <c r="C20" i="10"/>
  <c r="AD22" i="1" s="1"/>
  <c r="B20" i="10"/>
  <c r="AC22" i="1" s="1"/>
  <c r="I19" i="10"/>
  <c r="AJ21" i="1" s="1"/>
  <c r="H19" i="10"/>
  <c r="AI21" i="1" s="1"/>
  <c r="G19" i="10"/>
  <c r="AH21" i="1" s="1"/>
  <c r="F19" i="10"/>
  <c r="AG21" i="1" s="1"/>
  <c r="E19" i="10"/>
  <c r="AF21" i="1" s="1"/>
  <c r="D19" i="10"/>
  <c r="AE21" i="1" s="1"/>
  <c r="C19" i="10"/>
  <c r="AD21" i="1" s="1"/>
  <c r="B19" i="10"/>
  <c r="AC21" i="1" s="1"/>
  <c r="I18" i="10"/>
  <c r="AJ20" i="1" s="1"/>
  <c r="H18" i="10"/>
  <c r="AI20" i="1" s="1"/>
  <c r="G18" i="10"/>
  <c r="AH20" i="1" s="1"/>
  <c r="F18" i="10"/>
  <c r="AG20" i="1" s="1"/>
  <c r="E18" i="10"/>
  <c r="AF20" i="1" s="1"/>
  <c r="D18" i="10"/>
  <c r="AE20" i="1" s="1"/>
  <c r="C18" i="10"/>
  <c r="AD20" i="1" s="1"/>
  <c r="B18" i="10"/>
  <c r="AC20" i="1" s="1"/>
  <c r="I17" i="10"/>
  <c r="AJ19" i="1" s="1"/>
  <c r="H17" i="10"/>
  <c r="AI19" i="1" s="1"/>
  <c r="G17" i="10"/>
  <c r="AH19" i="1" s="1"/>
  <c r="F17" i="10"/>
  <c r="AG19" i="1" s="1"/>
  <c r="E17" i="10"/>
  <c r="AF19" i="1" s="1"/>
  <c r="D17" i="10"/>
  <c r="AE19" i="1" s="1"/>
  <c r="C17" i="10"/>
  <c r="AD19" i="1" s="1"/>
  <c r="B17" i="10"/>
  <c r="AC19" i="1" s="1"/>
  <c r="I16" i="10"/>
  <c r="AJ18" i="1" s="1"/>
  <c r="H16" i="10"/>
  <c r="AI18" i="1" s="1"/>
  <c r="G16" i="10"/>
  <c r="AH18" i="1" s="1"/>
  <c r="F16" i="10"/>
  <c r="AG18" i="1" s="1"/>
  <c r="E16" i="10"/>
  <c r="AF18" i="1" s="1"/>
  <c r="D16" i="10"/>
  <c r="AE18" i="1" s="1"/>
  <c r="C16" i="10"/>
  <c r="AD18" i="1" s="1"/>
  <c r="B16" i="10"/>
  <c r="AC18" i="1" s="1"/>
  <c r="I15" i="10"/>
  <c r="AJ17" i="1" s="1"/>
  <c r="H15" i="10"/>
  <c r="AI17" i="1" s="1"/>
  <c r="G15" i="10"/>
  <c r="AH17" i="1" s="1"/>
  <c r="F15" i="10"/>
  <c r="AG17" i="1" s="1"/>
  <c r="E15" i="10"/>
  <c r="AF17" i="1" s="1"/>
  <c r="D15" i="10"/>
  <c r="AE17" i="1" s="1"/>
  <c r="C15" i="10"/>
  <c r="AD17" i="1" s="1"/>
  <c r="B15" i="10"/>
  <c r="AC17" i="1" s="1"/>
  <c r="I14" i="10"/>
  <c r="AJ16" i="1" s="1"/>
  <c r="H14" i="10"/>
  <c r="AI16" i="1" s="1"/>
  <c r="G14" i="10"/>
  <c r="AH16" i="1" s="1"/>
  <c r="F14" i="10"/>
  <c r="AG16" i="1" s="1"/>
  <c r="E14" i="10"/>
  <c r="AF16" i="1" s="1"/>
  <c r="D14" i="10"/>
  <c r="AE16" i="1" s="1"/>
  <c r="C14" i="10"/>
  <c r="AD16" i="1" s="1"/>
  <c r="B14" i="10"/>
  <c r="AC16" i="1" s="1"/>
  <c r="I13" i="10"/>
  <c r="AJ15" i="1" s="1"/>
  <c r="H13" i="10"/>
  <c r="AI15" i="1" s="1"/>
  <c r="G13" i="10"/>
  <c r="AH15" i="1" s="1"/>
  <c r="F13" i="10"/>
  <c r="AG15" i="1" s="1"/>
  <c r="E13" i="10"/>
  <c r="AF15" i="1" s="1"/>
  <c r="D13" i="10"/>
  <c r="AE15" i="1" s="1"/>
  <c r="C13" i="10"/>
  <c r="AD15" i="1" s="1"/>
  <c r="B13" i="10"/>
  <c r="AC15" i="1" s="1"/>
  <c r="I12" i="10"/>
  <c r="AJ14" i="1" s="1"/>
  <c r="H12" i="10"/>
  <c r="AI14" i="1" s="1"/>
  <c r="G12" i="10"/>
  <c r="AH14" i="1" s="1"/>
  <c r="F12" i="10"/>
  <c r="AG14" i="1" s="1"/>
  <c r="E12" i="10"/>
  <c r="AF14" i="1" s="1"/>
  <c r="D12" i="10"/>
  <c r="AE14" i="1" s="1"/>
  <c r="C12" i="10"/>
  <c r="AD14" i="1" s="1"/>
  <c r="B12" i="10"/>
  <c r="AC14" i="1" s="1"/>
  <c r="I11" i="10"/>
  <c r="AJ13" i="1" s="1"/>
  <c r="H11" i="10"/>
  <c r="AI13" i="1" s="1"/>
  <c r="G11" i="10"/>
  <c r="AH13" i="1" s="1"/>
  <c r="F11" i="10"/>
  <c r="AG13" i="1" s="1"/>
  <c r="E11" i="10"/>
  <c r="AF13" i="1" s="1"/>
  <c r="D11" i="10"/>
  <c r="AE13" i="1" s="1"/>
  <c r="C11" i="10"/>
  <c r="AD13" i="1" s="1"/>
  <c r="B11" i="10"/>
  <c r="AC13" i="1" s="1"/>
  <c r="I10" i="10"/>
  <c r="AJ12" i="1" s="1"/>
  <c r="H10" i="10"/>
  <c r="AI12" i="1" s="1"/>
  <c r="G10" i="10"/>
  <c r="AH12" i="1" s="1"/>
  <c r="F10" i="10"/>
  <c r="AG12" i="1" s="1"/>
  <c r="E10" i="10"/>
  <c r="AF12" i="1" s="1"/>
  <c r="D10" i="10"/>
  <c r="AE12" i="1" s="1"/>
  <c r="C10" i="10"/>
  <c r="AD12" i="1" s="1"/>
  <c r="B10" i="10"/>
  <c r="AC12" i="1" s="1"/>
  <c r="I9" i="10"/>
  <c r="AJ11" i="1" s="1"/>
  <c r="H9" i="10"/>
  <c r="AI11" i="1" s="1"/>
  <c r="G9" i="10"/>
  <c r="AH11" i="1" s="1"/>
  <c r="F9" i="10"/>
  <c r="AG11" i="1" s="1"/>
  <c r="E9" i="10"/>
  <c r="AF11" i="1" s="1"/>
  <c r="D9" i="10"/>
  <c r="AE11" i="1" s="1"/>
  <c r="C9" i="10"/>
  <c r="AD11" i="1" s="1"/>
  <c r="B9" i="10"/>
  <c r="AC11" i="1" s="1"/>
  <c r="I8" i="10"/>
  <c r="AJ10" i="1" s="1"/>
  <c r="H8" i="10"/>
  <c r="AI10" i="1" s="1"/>
  <c r="G8" i="10"/>
  <c r="AH10" i="1" s="1"/>
  <c r="F8" i="10"/>
  <c r="AG10" i="1" s="1"/>
  <c r="E8" i="10"/>
  <c r="AF10" i="1" s="1"/>
  <c r="D8" i="10"/>
  <c r="AE10" i="1" s="1"/>
  <c r="C8" i="10"/>
  <c r="AD10" i="1" s="1"/>
  <c r="B8" i="10"/>
  <c r="AC10" i="1" s="1"/>
  <c r="I7" i="10"/>
  <c r="AJ9" i="1" s="1"/>
  <c r="H7" i="10"/>
  <c r="AI9" i="1" s="1"/>
  <c r="G7" i="10"/>
  <c r="AH9" i="1" s="1"/>
  <c r="F7" i="10"/>
  <c r="AG9" i="1" s="1"/>
  <c r="E7" i="10"/>
  <c r="AF9" i="1" s="1"/>
  <c r="D7" i="10"/>
  <c r="AE9" i="1" s="1"/>
  <c r="C7" i="10"/>
  <c r="AD9" i="1" s="1"/>
  <c r="B7" i="10"/>
  <c r="AC9" i="1" s="1"/>
  <c r="I6" i="10"/>
  <c r="AJ8" i="1" s="1"/>
  <c r="H6" i="10"/>
  <c r="AI8" i="1" s="1"/>
  <c r="G6" i="10"/>
  <c r="AH8" i="1" s="1"/>
  <c r="F6" i="10"/>
  <c r="AG8" i="1" s="1"/>
  <c r="E6" i="10"/>
  <c r="AF8" i="1" s="1"/>
  <c r="D6" i="10"/>
  <c r="AE8" i="1" s="1"/>
  <c r="C6" i="10"/>
  <c r="AD8" i="1" s="1"/>
  <c r="B6" i="10"/>
  <c r="AC8" i="1" s="1"/>
  <c r="I5" i="10"/>
  <c r="AJ7" i="1" s="1"/>
  <c r="H5" i="10"/>
  <c r="AI7" i="1" s="1"/>
  <c r="G5" i="10"/>
  <c r="AH7" i="1" s="1"/>
  <c r="F5" i="10"/>
  <c r="AG7" i="1" s="1"/>
  <c r="E5" i="10"/>
  <c r="AF7" i="1" s="1"/>
  <c r="D5" i="10"/>
  <c r="AE7" i="1" s="1"/>
  <c r="C5" i="10"/>
  <c r="AD7" i="1" s="1"/>
  <c r="B5" i="10"/>
  <c r="AC7" i="1" s="1"/>
  <c r="I4" i="10"/>
  <c r="AJ6" i="1" s="1"/>
  <c r="H4" i="10"/>
  <c r="AI6" i="1" s="1"/>
  <c r="G4" i="10"/>
  <c r="AH6" i="1" s="1"/>
  <c r="F4" i="10"/>
  <c r="AG6" i="1" s="1"/>
  <c r="E4" i="10"/>
  <c r="AF6" i="1" s="1"/>
  <c r="D4" i="10"/>
  <c r="AE6" i="1" s="1"/>
  <c r="C4" i="10"/>
  <c r="AD6" i="1" s="1"/>
  <c r="B4" i="10"/>
  <c r="AC6" i="1" s="1"/>
  <c r="I3" i="10"/>
  <c r="AJ5" i="1" s="1"/>
  <c r="H3" i="10"/>
  <c r="AI5" i="1" s="1"/>
  <c r="G3" i="10"/>
  <c r="AH5" i="1" s="1"/>
  <c r="F3" i="10"/>
  <c r="AG5" i="1" s="1"/>
  <c r="E3" i="10"/>
  <c r="AF5" i="1" s="1"/>
  <c r="D3" i="10"/>
  <c r="AE5" i="1" s="1"/>
  <c r="C3" i="10"/>
  <c r="AD5" i="1" s="1"/>
  <c r="B3" i="10"/>
  <c r="AC5" i="1" s="1"/>
  <c r="I2" i="10"/>
  <c r="H2" i="10"/>
  <c r="G2" i="10"/>
  <c r="F2" i="10"/>
  <c r="E2" i="10"/>
  <c r="D2" i="10"/>
  <c r="C2" i="10"/>
  <c r="B2" i="10"/>
  <c r="D6" i="2"/>
  <c r="D5" i="2"/>
  <c r="C6" i="2"/>
  <c r="C5" i="2"/>
  <c r="B6" i="2"/>
  <c r="B5" i="2"/>
  <c r="B5" i="1"/>
  <c r="C5" i="1"/>
  <c r="D5" i="1"/>
  <c r="B6" i="1"/>
  <c r="C6" i="1"/>
  <c r="D6" i="1"/>
  <c r="B7" i="1"/>
  <c r="C7" i="1"/>
  <c r="D7" i="1"/>
  <c r="B8" i="1"/>
  <c r="C8" i="1"/>
  <c r="D8" i="1"/>
  <c r="B9" i="1"/>
  <c r="C9" i="1"/>
  <c r="D9" i="1"/>
  <c r="B10" i="1"/>
  <c r="C10" i="1"/>
  <c r="D10" i="1"/>
  <c r="B11" i="1"/>
  <c r="C11" i="1"/>
  <c r="D11" i="1"/>
  <c r="B12" i="1"/>
  <c r="C12" i="1"/>
  <c r="D12" i="1"/>
  <c r="B13" i="1"/>
  <c r="C13" i="1"/>
  <c r="D13" i="1"/>
  <c r="B14" i="1"/>
  <c r="C14" i="1"/>
  <c r="D14" i="1"/>
  <c r="B15" i="1"/>
  <c r="C15" i="1"/>
  <c r="D15" i="1"/>
  <c r="B16" i="1"/>
  <c r="C16" i="1"/>
  <c r="D16" i="1"/>
  <c r="B17" i="1"/>
  <c r="C17" i="1"/>
  <c r="D17" i="1"/>
  <c r="B18" i="1"/>
  <c r="C18" i="1"/>
  <c r="D18" i="1"/>
  <c r="B19" i="1"/>
  <c r="C19" i="1"/>
  <c r="D19" i="1"/>
  <c r="B20" i="1"/>
  <c r="C20" i="1"/>
  <c r="D20" i="1"/>
  <c r="B21" i="1"/>
  <c r="C21" i="1"/>
  <c r="D21" i="1"/>
  <c r="B22" i="1"/>
  <c r="C22" i="1"/>
  <c r="D22" i="1"/>
  <c r="B23" i="1"/>
  <c r="C23" i="1"/>
  <c r="D23" i="1"/>
  <c r="B24" i="1"/>
  <c r="C24" i="1"/>
  <c r="D24" i="1"/>
  <c r="B25" i="1"/>
  <c r="C25" i="1"/>
  <c r="D25" i="1"/>
  <c r="B26" i="1"/>
  <c r="C26" i="1"/>
  <c r="D26" i="1"/>
  <c r="B27" i="1"/>
  <c r="C27" i="1"/>
  <c r="D27" i="1"/>
  <c r="B28" i="1"/>
  <c r="C28" i="1"/>
  <c r="D28" i="1"/>
  <c r="B29" i="1"/>
  <c r="C29" i="1"/>
  <c r="D29" i="1"/>
  <c r="B30" i="1"/>
  <c r="C30" i="1"/>
  <c r="D30" i="1"/>
  <c r="B31" i="1"/>
  <c r="C31" i="1"/>
  <c r="D31" i="1"/>
  <c r="B32" i="1"/>
  <c r="C32" i="1"/>
  <c r="D32" i="1"/>
  <c r="B33" i="1"/>
  <c r="C33" i="1"/>
  <c r="D33" i="1"/>
  <c r="B34" i="1"/>
  <c r="C34" i="1"/>
  <c r="D34" i="1"/>
  <c r="B35" i="1"/>
  <c r="C35" i="1"/>
  <c r="D35" i="1"/>
  <c r="B36" i="1"/>
  <c r="C36" i="1"/>
  <c r="D36" i="1"/>
  <c r="B37" i="1"/>
  <c r="C37" i="1"/>
  <c r="D37" i="1"/>
  <c r="B38" i="1"/>
  <c r="C38" i="1"/>
  <c r="D38" i="1"/>
  <c r="B39" i="1"/>
  <c r="C39" i="1"/>
  <c r="D39" i="1"/>
  <c r="B40" i="1"/>
  <c r="C40" i="1"/>
  <c r="D40" i="1"/>
  <c r="B41" i="1"/>
  <c r="C41" i="1"/>
  <c r="D41" i="1"/>
  <c r="B42" i="1"/>
  <c r="C42" i="1"/>
  <c r="D42" i="1"/>
  <c r="B43" i="1"/>
  <c r="C43" i="1"/>
  <c r="D43" i="1"/>
  <c r="B44" i="1"/>
  <c r="C44" i="1"/>
  <c r="D44" i="1"/>
  <c r="B45" i="1"/>
  <c r="C45" i="1"/>
  <c r="D45" i="1"/>
  <c r="B46" i="1"/>
  <c r="C46" i="1"/>
  <c r="D46" i="1"/>
  <c r="B47" i="1"/>
  <c r="C47" i="1"/>
  <c r="D47" i="1"/>
  <c r="B48" i="1"/>
  <c r="C48" i="1"/>
  <c r="D48" i="1"/>
  <c r="B49" i="1"/>
  <c r="C49" i="1"/>
  <c r="D49" i="1"/>
  <c r="B50" i="1"/>
  <c r="C50" i="1"/>
  <c r="D50" i="1"/>
  <c r="B51" i="1"/>
  <c r="C51" i="1"/>
  <c r="D51" i="1"/>
  <c r="B52" i="1"/>
  <c r="C52" i="1"/>
  <c r="D52" i="1"/>
  <c r="B53" i="1"/>
  <c r="C53" i="1"/>
  <c r="D53" i="1"/>
  <c r="B54" i="1"/>
  <c r="C54" i="1"/>
  <c r="D54" i="1"/>
  <c r="B55" i="1"/>
  <c r="C55" i="1"/>
  <c r="D55" i="1"/>
  <c r="B56" i="1"/>
  <c r="C56" i="1"/>
  <c r="D56" i="1"/>
  <c r="B57" i="1"/>
  <c r="C57" i="1"/>
  <c r="D57" i="1"/>
  <c r="B58" i="1"/>
  <c r="C58" i="1"/>
  <c r="D58" i="1"/>
  <c r="B59" i="1"/>
  <c r="C59" i="1"/>
  <c r="D59" i="1"/>
  <c r="B60" i="1"/>
  <c r="C60" i="1"/>
  <c r="D60" i="1"/>
  <c r="B61" i="1"/>
  <c r="C61" i="1"/>
  <c r="D61" i="1"/>
  <c r="B62" i="1"/>
  <c r="C62" i="1"/>
  <c r="D62" i="1"/>
  <c r="B63" i="1"/>
  <c r="C63" i="1"/>
  <c r="D63" i="1"/>
  <c r="B64" i="1"/>
  <c r="C64" i="1"/>
  <c r="D64" i="1"/>
  <c r="B65" i="1"/>
  <c r="C65" i="1"/>
  <c r="D65" i="1"/>
  <c r="B66" i="1"/>
  <c r="C66" i="1"/>
  <c r="D66" i="1"/>
  <c r="B67" i="1"/>
  <c r="C67" i="1"/>
  <c r="D67" i="1"/>
  <c r="B68" i="1"/>
  <c r="C68" i="1"/>
  <c r="D68" i="1"/>
  <c r="B69" i="1"/>
  <c r="C69" i="1"/>
  <c r="D69" i="1"/>
  <c r="B70" i="1"/>
  <c r="C70" i="1"/>
  <c r="D70" i="1"/>
  <c r="B71" i="1"/>
  <c r="C71" i="1"/>
  <c r="D71" i="1"/>
  <c r="B72" i="1"/>
  <c r="C72" i="1"/>
  <c r="D72" i="1"/>
  <c r="B73" i="1"/>
  <c r="C73" i="1"/>
  <c r="D73" i="1"/>
  <c r="B74" i="1"/>
  <c r="C74" i="1"/>
  <c r="D74" i="1"/>
  <c r="B75" i="1"/>
  <c r="C75" i="1"/>
  <c r="D75" i="1"/>
  <c r="B76" i="1"/>
  <c r="C76" i="1"/>
  <c r="D76" i="1"/>
  <c r="B77" i="1"/>
  <c r="C77" i="1"/>
  <c r="D77" i="1"/>
  <c r="B78" i="1"/>
  <c r="C78" i="1"/>
  <c r="D78" i="1"/>
  <c r="B79" i="1"/>
  <c r="C79" i="1"/>
  <c r="D79" i="1"/>
  <c r="B80" i="1"/>
  <c r="C80" i="1"/>
  <c r="D80" i="1"/>
  <c r="B81" i="1"/>
  <c r="C81" i="1"/>
  <c r="D81" i="1"/>
  <c r="B82" i="1"/>
  <c r="C82" i="1"/>
  <c r="D82" i="1"/>
  <c r="B83" i="1"/>
  <c r="C83" i="1"/>
  <c r="D83" i="1"/>
  <c r="B84" i="1"/>
  <c r="C84" i="1"/>
  <c r="D84" i="1"/>
  <c r="B85" i="1"/>
  <c r="C85" i="1"/>
  <c r="D85" i="1"/>
  <c r="B86" i="1"/>
  <c r="C86" i="1"/>
  <c r="D86" i="1"/>
  <c r="B87" i="1"/>
  <c r="C87" i="1"/>
  <c r="D87" i="1"/>
  <c r="B88" i="1"/>
  <c r="C88" i="1"/>
  <c r="D88" i="1"/>
  <c r="B89" i="1"/>
  <c r="C89" i="1"/>
  <c r="D89" i="1"/>
  <c r="B90" i="1"/>
  <c r="C90" i="1"/>
  <c r="D90" i="1"/>
  <c r="B91" i="1"/>
  <c r="C91" i="1"/>
  <c r="D91" i="1"/>
  <c r="B92" i="1"/>
  <c r="C92" i="1"/>
  <c r="D92" i="1"/>
  <c r="B93" i="1"/>
  <c r="C93" i="1"/>
  <c r="D93" i="1"/>
  <c r="B94" i="1"/>
  <c r="C94" i="1"/>
  <c r="D94" i="1"/>
  <c r="B95" i="1"/>
  <c r="C95" i="1"/>
  <c r="D95" i="1"/>
  <c r="B96" i="1"/>
  <c r="C96" i="1"/>
  <c r="D96" i="1"/>
  <c r="B97" i="1"/>
  <c r="C97" i="1"/>
  <c r="D97" i="1"/>
  <c r="B98" i="1"/>
  <c r="C98" i="1"/>
  <c r="D98" i="1"/>
  <c r="B99" i="1"/>
  <c r="C99" i="1"/>
  <c r="D99" i="1"/>
  <c r="B100" i="1"/>
  <c r="C100" i="1"/>
  <c r="D100" i="1"/>
  <c r="B101" i="1"/>
  <c r="C101" i="1"/>
  <c r="D101" i="1"/>
  <c r="B102" i="1"/>
  <c r="C102" i="1"/>
  <c r="D102" i="1"/>
  <c r="B103" i="1"/>
  <c r="C103" i="1"/>
  <c r="D103" i="1"/>
  <c r="B104" i="1"/>
  <c r="C104" i="1"/>
  <c r="D104" i="1"/>
  <c r="B105" i="1"/>
  <c r="C105" i="1"/>
  <c r="D105" i="1"/>
  <c r="B106" i="1"/>
  <c r="C106" i="1"/>
  <c r="D106" i="1"/>
  <c r="B107" i="1"/>
  <c r="C107" i="1"/>
  <c r="D107" i="1"/>
  <c r="B108" i="1"/>
  <c r="C108" i="1"/>
  <c r="D108" i="1"/>
  <c r="B109" i="1"/>
  <c r="C109" i="1"/>
  <c r="D109" i="1"/>
  <c r="B110" i="1"/>
  <c r="C110" i="1"/>
  <c r="D110" i="1"/>
  <c r="B111" i="1"/>
  <c r="C111" i="1"/>
  <c r="D111" i="1"/>
  <c r="B112" i="1"/>
  <c r="C112" i="1"/>
  <c r="D112" i="1"/>
  <c r="B113" i="1"/>
  <c r="C113" i="1"/>
  <c r="D113" i="1"/>
  <c r="B114" i="1"/>
  <c r="C114" i="1"/>
  <c r="D114" i="1"/>
  <c r="B115" i="1"/>
  <c r="C115" i="1"/>
  <c r="D115" i="1"/>
  <c r="B116" i="1"/>
  <c r="C116" i="1"/>
  <c r="D116" i="1"/>
  <c r="B117" i="1"/>
  <c r="C117" i="1"/>
  <c r="D117" i="1"/>
  <c r="B118" i="1"/>
  <c r="C118" i="1"/>
  <c r="D118" i="1"/>
  <c r="B119" i="1"/>
  <c r="C119" i="1"/>
  <c r="D119" i="1"/>
  <c r="B120" i="1"/>
  <c r="C120" i="1"/>
  <c r="D120" i="1"/>
  <c r="B121" i="1"/>
  <c r="C121" i="1"/>
  <c r="D121" i="1"/>
  <c r="B122" i="1"/>
  <c r="C122" i="1"/>
  <c r="D122" i="1"/>
  <c r="B123" i="1"/>
  <c r="C123" i="1"/>
  <c r="D123" i="1"/>
  <c r="B124" i="1"/>
  <c r="C124" i="1"/>
  <c r="D124" i="1"/>
  <c r="B125" i="1"/>
  <c r="C125" i="1"/>
  <c r="D125" i="1"/>
  <c r="B126" i="1"/>
  <c r="C126" i="1"/>
  <c r="D126" i="1"/>
  <c r="B127" i="1"/>
  <c r="C127" i="1"/>
  <c r="D127" i="1"/>
  <c r="B128" i="1"/>
  <c r="C128" i="1"/>
  <c r="D128" i="1"/>
  <c r="B129" i="1"/>
  <c r="C129" i="1"/>
  <c r="D129" i="1"/>
  <c r="B130" i="1"/>
  <c r="C130" i="1"/>
  <c r="D130" i="1"/>
  <c r="B131" i="1"/>
  <c r="C131" i="1"/>
  <c r="D131" i="1"/>
  <c r="B132" i="1"/>
  <c r="C132" i="1"/>
  <c r="D132" i="1"/>
  <c r="B133" i="1"/>
  <c r="C133" i="1"/>
  <c r="D133" i="1"/>
  <c r="B134" i="1"/>
  <c r="C134" i="1"/>
  <c r="D134" i="1"/>
  <c r="B135" i="1"/>
  <c r="C135" i="1"/>
  <c r="D135" i="1"/>
  <c r="B136" i="1"/>
  <c r="C136" i="1"/>
  <c r="D136" i="1"/>
  <c r="B137" i="1"/>
  <c r="C137" i="1"/>
  <c r="D137" i="1"/>
  <c r="B138" i="1"/>
  <c r="C138" i="1"/>
  <c r="D138" i="1"/>
  <c r="B139" i="1"/>
  <c r="C139" i="1"/>
  <c r="D139" i="1"/>
  <c r="B140" i="1"/>
  <c r="C140" i="1"/>
  <c r="D140" i="1"/>
  <c r="B141" i="1"/>
  <c r="C141" i="1"/>
  <c r="D141" i="1"/>
  <c r="B142" i="1"/>
  <c r="C142" i="1"/>
  <c r="D142" i="1"/>
  <c r="B143" i="1"/>
  <c r="C143" i="1"/>
  <c r="D143" i="1"/>
  <c r="B144" i="1"/>
  <c r="C144" i="1"/>
  <c r="D144" i="1"/>
  <c r="B145" i="1"/>
  <c r="C145" i="1"/>
  <c r="D145" i="1"/>
  <c r="B146" i="1"/>
  <c r="C146" i="1"/>
  <c r="D146" i="1"/>
  <c r="B147" i="1"/>
  <c r="C147" i="1"/>
  <c r="D147" i="1"/>
  <c r="B148" i="1"/>
  <c r="C148" i="1"/>
  <c r="D148" i="1"/>
  <c r="B149" i="1"/>
  <c r="C149" i="1"/>
  <c r="D149" i="1"/>
  <c r="B150" i="1"/>
  <c r="C150" i="1"/>
  <c r="D150" i="1"/>
  <c r="B151" i="1"/>
  <c r="C151" i="1"/>
  <c r="D151" i="1"/>
  <c r="B152" i="1"/>
  <c r="C152" i="1"/>
  <c r="D152" i="1"/>
  <c r="B153" i="1"/>
  <c r="C153" i="1"/>
  <c r="D153" i="1"/>
  <c r="B154" i="1"/>
  <c r="C154" i="1"/>
  <c r="D154" i="1"/>
  <c r="B155" i="1"/>
  <c r="C155" i="1"/>
  <c r="D155" i="1"/>
  <c r="B156" i="1"/>
  <c r="C156" i="1"/>
  <c r="D156" i="1"/>
  <c r="B157" i="1"/>
  <c r="C157" i="1"/>
  <c r="D157" i="1"/>
  <c r="B158" i="1"/>
  <c r="C158" i="1"/>
  <c r="D158" i="1"/>
  <c r="B159" i="1"/>
  <c r="C159" i="1"/>
  <c r="D159" i="1"/>
  <c r="B160" i="1"/>
  <c r="C160" i="1"/>
  <c r="D160" i="1"/>
  <c r="B161" i="1"/>
  <c r="C161" i="1"/>
  <c r="D161" i="1"/>
  <c r="B162" i="1"/>
  <c r="C162" i="1"/>
  <c r="D162" i="1"/>
  <c r="B163" i="1"/>
  <c r="C163" i="1"/>
  <c r="D163" i="1"/>
  <c r="B164" i="1"/>
  <c r="C164" i="1"/>
  <c r="D164" i="1"/>
  <c r="B165" i="1"/>
  <c r="C165" i="1"/>
  <c r="D165" i="1"/>
  <c r="B166" i="1"/>
  <c r="C166" i="1"/>
  <c r="D166" i="1"/>
  <c r="B167" i="1"/>
  <c r="C167" i="1"/>
  <c r="D167" i="1"/>
  <c r="B168" i="1"/>
  <c r="C168" i="1"/>
  <c r="D168" i="1"/>
  <c r="B169" i="1"/>
  <c r="C169" i="1"/>
  <c r="D169" i="1"/>
  <c r="B170" i="1"/>
  <c r="C170" i="1"/>
  <c r="D170" i="1"/>
  <c r="B171" i="1"/>
  <c r="C171" i="1"/>
  <c r="D171" i="1"/>
  <c r="B172" i="1"/>
  <c r="C172" i="1"/>
  <c r="D172" i="1"/>
  <c r="B173" i="1"/>
  <c r="C173" i="1"/>
  <c r="D173" i="1"/>
  <c r="B174" i="1"/>
  <c r="C174" i="1"/>
  <c r="D174" i="1"/>
  <c r="B175" i="1"/>
  <c r="C175" i="1"/>
  <c r="D175" i="1"/>
  <c r="B176" i="1"/>
  <c r="C176" i="1"/>
  <c r="D176" i="1"/>
  <c r="B177" i="1"/>
  <c r="C177" i="1"/>
  <c r="D177" i="1"/>
  <c r="B178" i="1"/>
  <c r="C178" i="1"/>
  <c r="D178" i="1"/>
  <c r="B179" i="1"/>
  <c r="C179" i="1"/>
  <c r="D179" i="1"/>
  <c r="B180" i="1"/>
  <c r="C180" i="1"/>
  <c r="D180" i="1"/>
  <c r="B181" i="1"/>
  <c r="C181" i="1"/>
  <c r="D181" i="1"/>
  <c r="B182" i="1"/>
  <c r="C182" i="1"/>
  <c r="D182" i="1"/>
  <c r="B183" i="1"/>
  <c r="C183" i="1"/>
  <c r="D183" i="1"/>
  <c r="B184" i="1"/>
  <c r="C184" i="1"/>
  <c r="D184" i="1"/>
  <c r="B185" i="1"/>
  <c r="C185" i="1"/>
  <c r="D185" i="1"/>
  <c r="B186" i="1"/>
  <c r="C186" i="1"/>
  <c r="D186" i="1"/>
  <c r="B187" i="1"/>
  <c r="C187" i="1"/>
  <c r="D187" i="1"/>
  <c r="B188" i="1"/>
  <c r="C188" i="1"/>
  <c r="D188" i="1"/>
  <c r="B189" i="1"/>
  <c r="C189" i="1"/>
  <c r="D189" i="1"/>
  <c r="B190" i="1"/>
  <c r="C190" i="1"/>
  <c r="D190" i="1"/>
  <c r="B191" i="1"/>
  <c r="C191" i="1"/>
  <c r="D191" i="1"/>
  <c r="B192" i="1"/>
  <c r="C192" i="1"/>
  <c r="D192" i="1"/>
  <c r="B193" i="1"/>
  <c r="C193" i="1"/>
  <c r="D193" i="1"/>
  <c r="B194" i="1"/>
  <c r="C194" i="1"/>
  <c r="D194" i="1"/>
  <c r="B195" i="1"/>
  <c r="C195" i="1"/>
  <c r="D195" i="1"/>
  <c r="B196" i="1"/>
  <c r="C196" i="1"/>
  <c r="D196" i="1"/>
  <c r="B197" i="1"/>
  <c r="C197" i="1"/>
  <c r="D197" i="1"/>
  <c r="B198" i="1"/>
  <c r="C198" i="1"/>
  <c r="D198" i="1"/>
  <c r="B199" i="1"/>
  <c r="C199" i="1"/>
  <c r="D199" i="1"/>
  <c r="B200" i="1"/>
  <c r="C200" i="1"/>
  <c r="D200" i="1"/>
  <c r="B201" i="1"/>
  <c r="C201" i="1"/>
  <c r="D201" i="1"/>
  <c r="B202" i="1"/>
  <c r="C202" i="1"/>
  <c r="D202" i="1"/>
  <c r="B203" i="1"/>
  <c r="C203" i="1"/>
  <c r="D203" i="1"/>
  <c r="B204" i="1"/>
  <c r="C204" i="1"/>
  <c r="D204" i="1"/>
  <c r="B205" i="1"/>
  <c r="C205" i="1"/>
  <c r="D205" i="1"/>
  <c r="B206" i="1"/>
  <c r="C206" i="1"/>
  <c r="D206" i="1"/>
  <c r="B207" i="1"/>
  <c r="C207" i="1"/>
  <c r="D207" i="1"/>
  <c r="B208" i="1"/>
  <c r="C208" i="1"/>
  <c r="D208" i="1"/>
  <c r="B209" i="1"/>
  <c r="C209" i="1"/>
  <c r="D209" i="1"/>
  <c r="B210" i="1"/>
  <c r="C210" i="1"/>
  <c r="D210" i="1"/>
  <c r="B211" i="1"/>
  <c r="C211" i="1"/>
  <c r="D211" i="1"/>
  <c r="B212" i="1"/>
  <c r="C212" i="1"/>
  <c r="D212" i="1"/>
  <c r="B213" i="1"/>
  <c r="C213" i="1"/>
  <c r="D213" i="1"/>
  <c r="B214" i="1"/>
  <c r="C214" i="1"/>
  <c r="D214" i="1"/>
  <c r="B215" i="1"/>
  <c r="C215" i="1"/>
  <c r="D215" i="1"/>
  <c r="B216" i="1"/>
  <c r="C216" i="1"/>
  <c r="D216" i="1"/>
  <c r="B217" i="1"/>
  <c r="C217" i="1"/>
  <c r="D217" i="1"/>
  <c r="B218" i="1"/>
  <c r="C218" i="1"/>
  <c r="D218" i="1"/>
  <c r="B219" i="1"/>
  <c r="C219" i="1"/>
  <c r="D219" i="1"/>
  <c r="B220" i="1"/>
  <c r="C220" i="1"/>
  <c r="D220" i="1"/>
  <c r="B221" i="1"/>
  <c r="C221" i="1"/>
  <c r="D221" i="1"/>
  <c r="B222" i="1"/>
  <c r="C222" i="1"/>
  <c r="D222" i="1"/>
  <c r="B223" i="1"/>
  <c r="C223" i="1"/>
  <c r="D223" i="1"/>
  <c r="B224" i="1"/>
  <c r="C224" i="1"/>
  <c r="D224" i="1"/>
  <c r="B225" i="1"/>
  <c r="C225" i="1"/>
  <c r="D225" i="1"/>
  <c r="B226" i="1"/>
  <c r="C226" i="1"/>
  <c r="D226" i="1"/>
  <c r="B227" i="1"/>
  <c r="C227" i="1"/>
  <c r="D227" i="1"/>
  <c r="B228" i="1"/>
  <c r="C228" i="1"/>
  <c r="D228" i="1"/>
  <c r="B229" i="1"/>
  <c r="C229" i="1"/>
  <c r="D229" i="1"/>
  <c r="B230" i="1"/>
  <c r="C230" i="1"/>
  <c r="D230" i="1"/>
  <c r="B231" i="1"/>
  <c r="C231" i="1"/>
  <c r="D231" i="1"/>
  <c r="B232" i="1"/>
  <c r="C232" i="1"/>
  <c r="D232" i="1"/>
  <c r="B233" i="1"/>
  <c r="C233" i="1"/>
  <c r="D233" i="1"/>
  <c r="B234" i="1"/>
  <c r="C234" i="1"/>
  <c r="D234" i="1"/>
  <c r="B235" i="1"/>
  <c r="C235" i="1"/>
  <c r="D235" i="1"/>
  <c r="B236" i="1"/>
  <c r="C236" i="1"/>
  <c r="D236" i="1"/>
  <c r="B237" i="1"/>
  <c r="C237" i="1"/>
  <c r="D237" i="1"/>
  <c r="B238" i="1"/>
  <c r="C238" i="1"/>
  <c r="D238" i="1"/>
  <c r="B239" i="1"/>
  <c r="C239" i="1"/>
  <c r="D239" i="1"/>
  <c r="B240" i="1"/>
  <c r="C240" i="1"/>
  <c r="D240" i="1"/>
  <c r="B241" i="1"/>
  <c r="C241" i="1"/>
  <c r="D241" i="1"/>
  <c r="B242" i="1"/>
  <c r="C242" i="1"/>
  <c r="D242" i="1"/>
  <c r="B243" i="1"/>
  <c r="C243" i="1"/>
  <c r="D243" i="1"/>
  <c r="B244" i="1"/>
  <c r="C244" i="1"/>
  <c r="D244" i="1"/>
  <c r="B245" i="1"/>
  <c r="C245" i="1"/>
  <c r="D245" i="1"/>
  <c r="B246" i="1"/>
  <c r="C246" i="1"/>
  <c r="D246" i="1"/>
  <c r="B247" i="1"/>
  <c r="C247" i="1"/>
  <c r="D247" i="1"/>
  <c r="B248" i="1"/>
  <c r="C248" i="1"/>
  <c r="D248" i="1"/>
  <c r="B249" i="1"/>
  <c r="C249" i="1"/>
  <c r="D249" i="1"/>
  <c r="B250" i="1"/>
  <c r="C250" i="1"/>
  <c r="D250" i="1"/>
  <c r="B251" i="1"/>
  <c r="C251" i="1"/>
  <c r="D251" i="1"/>
  <c r="B252" i="1"/>
  <c r="C252" i="1"/>
  <c r="D252" i="1"/>
  <c r="B253" i="1"/>
  <c r="C253" i="1"/>
  <c r="D253" i="1"/>
  <c r="B254" i="1"/>
  <c r="C254" i="1"/>
  <c r="D254" i="1"/>
  <c r="B255" i="1"/>
  <c r="C255" i="1"/>
  <c r="D255" i="1"/>
  <c r="B256" i="1"/>
  <c r="C256" i="1"/>
  <c r="D256" i="1"/>
  <c r="B257" i="1"/>
  <c r="C257" i="1"/>
  <c r="D257" i="1"/>
  <c r="B258" i="1"/>
  <c r="C258" i="1"/>
  <c r="D258" i="1"/>
  <c r="B259" i="1"/>
  <c r="C259" i="1"/>
  <c r="D259" i="1"/>
  <c r="B260" i="1"/>
  <c r="C260" i="1"/>
  <c r="D260" i="1"/>
  <c r="B261" i="1"/>
  <c r="C261" i="1"/>
  <c r="D261" i="1"/>
  <c r="B262" i="1"/>
  <c r="C262" i="1"/>
  <c r="D262" i="1"/>
  <c r="B263" i="1"/>
  <c r="C263" i="1"/>
  <c r="D263" i="1"/>
  <c r="B264" i="1"/>
  <c r="C264" i="1"/>
  <c r="D264" i="1"/>
  <c r="B265" i="1"/>
  <c r="C265" i="1"/>
  <c r="D265" i="1"/>
  <c r="B266" i="1"/>
  <c r="C266" i="1"/>
  <c r="D266" i="1"/>
  <c r="B267" i="1"/>
  <c r="C267" i="1"/>
  <c r="D267" i="1"/>
  <c r="B268" i="1"/>
  <c r="C268" i="1"/>
  <c r="D268" i="1"/>
  <c r="B269" i="1"/>
  <c r="C269" i="1"/>
  <c r="D269" i="1"/>
  <c r="B270" i="1"/>
  <c r="C270" i="1"/>
  <c r="D270" i="1"/>
  <c r="B271" i="1"/>
  <c r="C271" i="1"/>
  <c r="D271" i="1"/>
  <c r="D4" i="1"/>
  <c r="C4" i="1"/>
  <c r="B4" i="1"/>
  <c r="I269" i="8"/>
  <c r="AB271" i="1" s="1"/>
  <c r="H269" i="8"/>
  <c r="AA271" i="1" s="1"/>
  <c r="G269" i="8"/>
  <c r="Z271" i="1" s="1"/>
  <c r="F269" i="8"/>
  <c r="Y271" i="1" s="1"/>
  <c r="E269" i="8"/>
  <c r="X271" i="1" s="1"/>
  <c r="D269" i="8"/>
  <c r="W271" i="1" s="1"/>
  <c r="C269" i="8"/>
  <c r="V271" i="1" s="1"/>
  <c r="B269" i="8"/>
  <c r="U271" i="1" s="1"/>
  <c r="I268" i="8"/>
  <c r="AB270" i="1" s="1"/>
  <c r="H268" i="8"/>
  <c r="AA270" i="1" s="1"/>
  <c r="G268" i="8"/>
  <c r="Z270" i="1" s="1"/>
  <c r="F268" i="8"/>
  <c r="Y270" i="1" s="1"/>
  <c r="E268" i="8"/>
  <c r="X270" i="1" s="1"/>
  <c r="D268" i="8"/>
  <c r="W270" i="1" s="1"/>
  <c r="C268" i="8"/>
  <c r="V270" i="1" s="1"/>
  <c r="B268" i="8"/>
  <c r="U270" i="1" s="1"/>
  <c r="I267" i="8"/>
  <c r="AB269" i="1" s="1"/>
  <c r="H267" i="8"/>
  <c r="AA269" i="1" s="1"/>
  <c r="G267" i="8"/>
  <c r="Z269" i="1" s="1"/>
  <c r="F267" i="8"/>
  <c r="Y269" i="1" s="1"/>
  <c r="E267" i="8"/>
  <c r="X269" i="1" s="1"/>
  <c r="D267" i="8"/>
  <c r="W269" i="1" s="1"/>
  <c r="C267" i="8"/>
  <c r="V269" i="1" s="1"/>
  <c r="B267" i="8"/>
  <c r="U269" i="1" s="1"/>
  <c r="I266" i="8"/>
  <c r="AB268" i="1" s="1"/>
  <c r="H266" i="8"/>
  <c r="AA268" i="1" s="1"/>
  <c r="G266" i="8"/>
  <c r="Z268" i="1" s="1"/>
  <c r="F266" i="8"/>
  <c r="Y268" i="1" s="1"/>
  <c r="E266" i="8"/>
  <c r="X268" i="1" s="1"/>
  <c r="D266" i="8"/>
  <c r="W268" i="1" s="1"/>
  <c r="C266" i="8"/>
  <c r="V268" i="1" s="1"/>
  <c r="B266" i="8"/>
  <c r="U268" i="1" s="1"/>
  <c r="I265" i="8"/>
  <c r="AB267" i="1" s="1"/>
  <c r="H265" i="8"/>
  <c r="AA267" i="1" s="1"/>
  <c r="G265" i="8"/>
  <c r="Z267" i="1" s="1"/>
  <c r="F265" i="8"/>
  <c r="Y267" i="1" s="1"/>
  <c r="E265" i="8"/>
  <c r="X267" i="1" s="1"/>
  <c r="D265" i="8"/>
  <c r="W267" i="1" s="1"/>
  <c r="C265" i="8"/>
  <c r="V267" i="1" s="1"/>
  <c r="B265" i="8"/>
  <c r="U267" i="1" s="1"/>
  <c r="I264" i="8"/>
  <c r="AB266" i="1" s="1"/>
  <c r="H264" i="8"/>
  <c r="AA266" i="1" s="1"/>
  <c r="G264" i="8"/>
  <c r="Z266" i="1" s="1"/>
  <c r="F264" i="8"/>
  <c r="Y266" i="1" s="1"/>
  <c r="E264" i="8"/>
  <c r="X266" i="1" s="1"/>
  <c r="D264" i="8"/>
  <c r="W266" i="1" s="1"/>
  <c r="C264" i="8"/>
  <c r="V266" i="1" s="1"/>
  <c r="B264" i="8"/>
  <c r="U266" i="1" s="1"/>
  <c r="I263" i="8"/>
  <c r="AB265" i="1" s="1"/>
  <c r="H263" i="8"/>
  <c r="AA265" i="1" s="1"/>
  <c r="G263" i="8"/>
  <c r="Z265" i="1" s="1"/>
  <c r="F263" i="8"/>
  <c r="Y265" i="1" s="1"/>
  <c r="E263" i="8"/>
  <c r="X265" i="1" s="1"/>
  <c r="D263" i="8"/>
  <c r="W265" i="1" s="1"/>
  <c r="C263" i="8"/>
  <c r="V265" i="1" s="1"/>
  <c r="B263" i="8"/>
  <c r="U265" i="1" s="1"/>
  <c r="I262" i="8"/>
  <c r="AB264" i="1" s="1"/>
  <c r="H262" i="8"/>
  <c r="AA264" i="1" s="1"/>
  <c r="G262" i="8"/>
  <c r="Z264" i="1" s="1"/>
  <c r="F262" i="8"/>
  <c r="Y264" i="1" s="1"/>
  <c r="E262" i="8"/>
  <c r="X264" i="1" s="1"/>
  <c r="D262" i="8"/>
  <c r="W264" i="1" s="1"/>
  <c r="C262" i="8"/>
  <c r="V264" i="1" s="1"/>
  <c r="B262" i="8"/>
  <c r="U264" i="1" s="1"/>
  <c r="I261" i="8"/>
  <c r="AB263" i="1" s="1"/>
  <c r="H261" i="8"/>
  <c r="AA263" i="1" s="1"/>
  <c r="G261" i="8"/>
  <c r="Z263" i="1" s="1"/>
  <c r="F261" i="8"/>
  <c r="Y263" i="1" s="1"/>
  <c r="E261" i="8"/>
  <c r="X263" i="1" s="1"/>
  <c r="D261" i="8"/>
  <c r="W263" i="1" s="1"/>
  <c r="C261" i="8"/>
  <c r="V263" i="1" s="1"/>
  <c r="B261" i="8"/>
  <c r="U263" i="1" s="1"/>
  <c r="I260" i="8"/>
  <c r="AB262" i="1" s="1"/>
  <c r="H260" i="8"/>
  <c r="AA262" i="1" s="1"/>
  <c r="G260" i="8"/>
  <c r="Z262" i="1" s="1"/>
  <c r="F260" i="8"/>
  <c r="Y262" i="1" s="1"/>
  <c r="E260" i="8"/>
  <c r="X262" i="1" s="1"/>
  <c r="D260" i="8"/>
  <c r="W262" i="1" s="1"/>
  <c r="C260" i="8"/>
  <c r="V262" i="1" s="1"/>
  <c r="B260" i="8"/>
  <c r="U262" i="1" s="1"/>
  <c r="I259" i="8"/>
  <c r="AB261" i="1" s="1"/>
  <c r="H259" i="8"/>
  <c r="AA261" i="1" s="1"/>
  <c r="G259" i="8"/>
  <c r="Z261" i="1" s="1"/>
  <c r="F259" i="8"/>
  <c r="Y261" i="1" s="1"/>
  <c r="E259" i="8"/>
  <c r="X261" i="1" s="1"/>
  <c r="D259" i="8"/>
  <c r="W261" i="1" s="1"/>
  <c r="C259" i="8"/>
  <c r="V261" i="1" s="1"/>
  <c r="B259" i="8"/>
  <c r="U261" i="1" s="1"/>
  <c r="I258" i="8"/>
  <c r="AB260" i="1" s="1"/>
  <c r="H258" i="8"/>
  <c r="AA260" i="1" s="1"/>
  <c r="G258" i="8"/>
  <c r="Z260" i="1" s="1"/>
  <c r="F258" i="8"/>
  <c r="Y260" i="1" s="1"/>
  <c r="E258" i="8"/>
  <c r="X260" i="1" s="1"/>
  <c r="D258" i="8"/>
  <c r="W260" i="1" s="1"/>
  <c r="C258" i="8"/>
  <c r="V260" i="1" s="1"/>
  <c r="B258" i="8"/>
  <c r="U260" i="1" s="1"/>
  <c r="I257" i="8"/>
  <c r="AB259" i="1" s="1"/>
  <c r="H257" i="8"/>
  <c r="AA259" i="1" s="1"/>
  <c r="G257" i="8"/>
  <c r="Z259" i="1" s="1"/>
  <c r="F257" i="8"/>
  <c r="Y259" i="1" s="1"/>
  <c r="E257" i="8"/>
  <c r="X259" i="1" s="1"/>
  <c r="D257" i="8"/>
  <c r="W259" i="1" s="1"/>
  <c r="C257" i="8"/>
  <c r="V259" i="1" s="1"/>
  <c r="B257" i="8"/>
  <c r="U259" i="1" s="1"/>
  <c r="I256" i="8"/>
  <c r="AB258" i="1" s="1"/>
  <c r="H256" i="8"/>
  <c r="AA258" i="1" s="1"/>
  <c r="G256" i="8"/>
  <c r="Z258" i="1" s="1"/>
  <c r="F256" i="8"/>
  <c r="Y258" i="1" s="1"/>
  <c r="E256" i="8"/>
  <c r="X258" i="1" s="1"/>
  <c r="D256" i="8"/>
  <c r="W258" i="1" s="1"/>
  <c r="C256" i="8"/>
  <c r="V258" i="1" s="1"/>
  <c r="B256" i="8"/>
  <c r="U258" i="1" s="1"/>
  <c r="I255" i="8"/>
  <c r="AB257" i="1" s="1"/>
  <c r="H255" i="8"/>
  <c r="AA257" i="1" s="1"/>
  <c r="G255" i="8"/>
  <c r="Z257" i="1" s="1"/>
  <c r="F255" i="8"/>
  <c r="Y257" i="1" s="1"/>
  <c r="E255" i="8"/>
  <c r="X257" i="1" s="1"/>
  <c r="D255" i="8"/>
  <c r="W257" i="1" s="1"/>
  <c r="C255" i="8"/>
  <c r="V257" i="1" s="1"/>
  <c r="B255" i="8"/>
  <c r="U257" i="1" s="1"/>
  <c r="I254" i="8"/>
  <c r="AB256" i="1" s="1"/>
  <c r="H254" i="8"/>
  <c r="AA256" i="1" s="1"/>
  <c r="G254" i="8"/>
  <c r="Z256" i="1" s="1"/>
  <c r="F254" i="8"/>
  <c r="Y256" i="1" s="1"/>
  <c r="E254" i="8"/>
  <c r="X256" i="1" s="1"/>
  <c r="D254" i="8"/>
  <c r="W256" i="1" s="1"/>
  <c r="C254" i="8"/>
  <c r="V256" i="1" s="1"/>
  <c r="B254" i="8"/>
  <c r="U256" i="1" s="1"/>
  <c r="I253" i="8"/>
  <c r="AB255" i="1" s="1"/>
  <c r="H253" i="8"/>
  <c r="AA255" i="1" s="1"/>
  <c r="G253" i="8"/>
  <c r="Z255" i="1" s="1"/>
  <c r="F253" i="8"/>
  <c r="Y255" i="1" s="1"/>
  <c r="E253" i="8"/>
  <c r="X255" i="1" s="1"/>
  <c r="D253" i="8"/>
  <c r="W255" i="1" s="1"/>
  <c r="C253" i="8"/>
  <c r="V255" i="1" s="1"/>
  <c r="B253" i="8"/>
  <c r="U255" i="1" s="1"/>
  <c r="I252" i="8"/>
  <c r="AB254" i="1" s="1"/>
  <c r="H252" i="8"/>
  <c r="AA254" i="1" s="1"/>
  <c r="G252" i="8"/>
  <c r="Z254" i="1" s="1"/>
  <c r="F252" i="8"/>
  <c r="Y254" i="1" s="1"/>
  <c r="E252" i="8"/>
  <c r="X254" i="1" s="1"/>
  <c r="D252" i="8"/>
  <c r="W254" i="1" s="1"/>
  <c r="C252" i="8"/>
  <c r="V254" i="1" s="1"/>
  <c r="B252" i="8"/>
  <c r="U254" i="1" s="1"/>
  <c r="I251" i="8"/>
  <c r="AB253" i="1" s="1"/>
  <c r="H251" i="8"/>
  <c r="AA253" i="1" s="1"/>
  <c r="G251" i="8"/>
  <c r="Z253" i="1" s="1"/>
  <c r="F251" i="8"/>
  <c r="Y253" i="1" s="1"/>
  <c r="E251" i="8"/>
  <c r="X253" i="1" s="1"/>
  <c r="D251" i="8"/>
  <c r="W253" i="1" s="1"/>
  <c r="C251" i="8"/>
  <c r="V253" i="1" s="1"/>
  <c r="B251" i="8"/>
  <c r="U253" i="1" s="1"/>
  <c r="I250" i="8"/>
  <c r="AB252" i="1" s="1"/>
  <c r="H250" i="8"/>
  <c r="AA252" i="1" s="1"/>
  <c r="G250" i="8"/>
  <c r="Z252" i="1" s="1"/>
  <c r="F250" i="8"/>
  <c r="Y252" i="1" s="1"/>
  <c r="E250" i="8"/>
  <c r="X252" i="1" s="1"/>
  <c r="D250" i="8"/>
  <c r="W252" i="1" s="1"/>
  <c r="C250" i="8"/>
  <c r="V252" i="1" s="1"/>
  <c r="B250" i="8"/>
  <c r="U252" i="1" s="1"/>
  <c r="I249" i="8"/>
  <c r="AB251" i="1" s="1"/>
  <c r="H249" i="8"/>
  <c r="AA251" i="1" s="1"/>
  <c r="G249" i="8"/>
  <c r="Z251" i="1" s="1"/>
  <c r="F249" i="8"/>
  <c r="Y251" i="1" s="1"/>
  <c r="E249" i="8"/>
  <c r="X251" i="1" s="1"/>
  <c r="D249" i="8"/>
  <c r="W251" i="1" s="1"/>
  <c r="C249" i="8"/>
  <c r="V251" i="1" s="1"/>
  <c r="B249" i="8"/>
  <c r="U251" i="1" s="1"/>
  <c r="I248" i="8"/>
  <c r="AB250" i="1" s="1"/>
  <c r="H248" i="8"/>
  <c r="AA250" i="1" s="1"/>
  <c r="G248" i="8"/>
  <c r="Z250" i="1" s="1"/>
  <c r="F248" i="8"/>
  <c r="Y250" i="1" s="1"/>
  <c r="E248" i="8"/>
  <c r="X250" i="1" s="1"/>
  <c r="D248" i="8"/>
  <c r="W250" i="1" s="1"/>
  <c r="C248" i="8"/>
  <c r="V250" i="1" s="1"/>
  <c r="B248" i="8"/>
  <c r="U250" i="1" s="1"/>
  <c r="I247" i="8"/>
  <c r="AB249" i="1" s="1"/>
  <c r="H247" i="8"/>
  <c r="AA249" i="1" s="1"/>
  <c r="G247" i="8"/>
  <c r="Z249" i="1" s="1"/>
  <c r="F247" i="8"/>
  <c r="Y249" i="1" s="1"/>
  <c r="E247" i="8"/>
  <c r="X249" i="1" s="1"/>
  <c r="D247" i="8"/>
  <c r="W249" i="1" s="1"/>
  <c r="C247" i="8"/>
  <c r="V249" i="1" s="1"/>
  <c r="B247" i="8"/>
  <c r="U249" i="1" s="1"/>
  <c r="I246" i="8"/>
  <c r="AB248" i="1" s="1"/>
  <c r="H246" i="8"/>
  <c r="AA248" i="1" s="1"/>
  <c r="G246" i="8"/>
  <c r="Z248" i="1" s="1"/>
  <c r="F246" i="8"/>
  <c r="Y248" i="1" s="1"/>
  <c r="E246" i="8"/>
  <c r="X248" i="1" s="1"/>
  <c r="D246" i="8"/>
  <c r="W248" i="1" s="1"/>
  <c r="C246" i="8"/>
  <c r="V248" i="1" s="1"/>
  <c r="B246" i="8"/>
  <c r="U248" i="1" s="1"/>
  <c r="I245" i="8"/>
  <c r="AB247" i="1" s="1"/>
  <c r="H245" i="8"/>
  <c r="AA247" i="1" s="1"/>
  <c r="G245" i="8"/>
  <c r="Z247" i="1" s="1"/>
  <c r="F245" i="8"/>
  <c r="Y247" i="1" s="1"/>
  <c r="E245" i="8"/>
  <c r="X247" i="1" s="1"/>
  <c r="D245" i="8"/>
  <c r="W247" i="1" s="1"/>
  <c r="C245" i="8"/>
  <c r="V247" i="1" s="1"/>
  <c r="B245" i="8"/>
  <c r="U247" i="1" s="1"/>
  <c r="I244" i="8"/>
  <c r="AB246" i="1" s="1"/>
  <c r="H244" i="8"/>
  <c r="AA246" i="1" s="1"/>
  <c r="G244" i="8"/>
  <c r="Z246" i="1" s="1"/>
  <c r="F244" i="8"/>
  <c r="Y246" i="1" s="1"/>
  <c r="E244" i="8"/>
  <c r="X246" i="1" s="1"/>
  <c r="D244" i="8"/>
  <c r="W246" i="1" s="1"/>
  <c r="C244" i="8"/>
  <c r="V246" i="1" s="1"/>
  <c r="B244" i="8"/>
  <c r="U246" i="1" s="1"/>
  <c r="I243" i="8"/>
  <c r="AB245" i="1" s="1"/>
  <c r="H243" i="8"/>
  <c r="AA245" i="1" s="1"/>
  <c r="G243" i="8"/>
  <c r="Z245" i="1" s="1"/>
  <c r="F243" i="8"/>
  <c r="Y245" i="1" s="1"/>
  <c r="E243" i="8"/>
  <c r="X245" i="1" s="1"/>
  <c r="D243" i="8"/>
  <c r="W245" i="1" s="1"/>
  <c r="C243" i="8"/>
  <c r="V245" i="1" s="1"/>
  <c r="B243" i="8"/>
  <c r="U245" i="1" s="1"/>
  <c r="I242" i="8"/>
  <c r="AB244" i="1" s="1"/>
  <c r="H242" i="8"/>
  <c r="AA244" i="1" s="1"/>
  <c r="G242" i="8"/>
  <c r="Z244" i="1" s="1"/>
  <c r="F242" i="8"/>
  <c r="Y244" i="1" s="1"/>
  <c r="E242" i="8"/>
  <c r="X244" i="1" s="1"/>
  <c r="D242" i="8"/>
  <c r="W244" i="1" s="1"/>
  <c r="C242" i="8"/>
  <c r="V244" i="1" s="1"/>
  <c r="B242" i="8"/>
  <c r="U244" i="1" s="1"/>
  <c r="I241" i="8"/>
  <c r="AB243" i="1" s="1"/>
  <c r="H241" i="8"/>
  <c r="AA243" i="1" s="1"/>
  <c r="G241" i="8"/>
  <c r="Z243" i="1" s="1"/>
  <c r="F241" i="8"/>
  <c r="Y243" i="1" s="1"/>
  <c r="E241" i="8"/>
  <c r="X243" i="1" s="1"/>
  <c r="D241" i="8"/>
  <c r="W243" i="1" s="1"/>
  <c r="C241" i="8"/>
  <c r="V243" i="1" s="1"/>
  <c r="B241" i="8"/>
  <c r="U243" i="1" s="1"/>
  <c r="I240" i="8"/>
  <c r="AB242" i="1" s="1"/>
  <c r="H240" i="8"/>
  <c r="AA242" i="1" s="1"/>
  <c r="G240" i="8"/>
  <c r="Z242" i="1" s="1"/>
  <c r="F240" i="8"/>
  <c r="Y242" i="1" s="1"/>
  <c r="E240" i="8"/>
  <c r="X242" i="1" s="1"/>
  <c r="D240" i="8"/>
  <c r="W242" i="1" s="1"/>
  <c r="C240" i="8"/>
  <c r="V242" i="1" s="1"/>
  <c r="B240" i="8"/>
  <c r="U242" i="1" s="1"/>
  <c r="I239" i="8"/>
  <c r="AB241" i="1" s="1"/>
  <c r="H239" i="8"/>
  <c r="AA241" i="1" s="1"/>
  <c r="G239" i="8"/>
  <c r="Z241" i="1" s="1"/>
  <c r="F239" i="8"/>
  <c r="Y241" i="1" s="1"/>
  <c r="E239" i="8"/>
  <c r="X241" i="1" s="1"/>
  <c r="D239" i="8"/>
  <c r="W241" i="1" s="1"/>
  <c r="C239" i="8"/>
  <c r="V241" i="1" s="1"/>
  <c r="B239" i="8"/>
  <c r="U241" i="1" s="1"/>
  <c r="I238" i="8"/>
  <c r="AB240" i="1" s="1"/>
  <c r="H238" i="8"/>
  <c r="AA240" i="1" s="1"/>
  <c r="G238" i="8"/>
  <c r="Z240" i="1" s="1"/>
  <c r="F238" i="8"/>
  <c r="Y240" i="1" s="1"/>
  <c r="E238" i="8"/>
  <c r="X240" i="1" s="1"/>
  <c r="D238" i="8"/>
  <c r="W240" i="1" s="1"/>
  <c r="C238" i="8"/>
  <c r="V240" i="1" s="1"/>
  <c r="B238" i="8"/>
  <c r="U240" i="1" s="1"/>
  <c r="I237" i="8"/>
  <c r="AB239" i="1" s="1"/>
  <c r="H237" i="8"/>
  <c r="AA239" i="1" s="1"/>
  <c r="G237" i="8"/>
  <c r="Z239" i="1" s="1"/>
  <c r="F237" i="8"/>
  <c r="Y239" i="1" s="1"/>
  <c r="E237" i="8"/>
  <c r="X239" i="1" s="1"/>
  <c r="D237" i="8"/>
  <c r="W239" i="1" s="1"/>
  <c r="C237" i="8"/>
  <c r="V239" i="1" s="1"/>
  <c r="B237" i="8"/>
  <c r="U239" i="1" s="1"/>
  <c r="I236" i="8"/>
  <c r="AB238" i="1" s="1"/>
  <c r="H236" i="8"/>
  <c r="AA238" i="1" s="1"/>
  <c r="G236" i="8"/>
  <c r="Z238" i="1" s="1"/>
  <c r="F236" i="8"/>
  <c r="Y238" i="1" s="1"/>
  <c r="E236" i="8"/>
  <c r="X238" i="1" s="1"/>
  <c r="D236" i="8"/>
  <c r="W238" i="1" s="1"/>
  <c r="C236" i="8"/>
  <c r="V238" i="1" s="1"/>
  <c r="B236" i="8"/>
  <c r="U238" i="1" s="1"/>
  <c r="I235" i="8"/>
  <c r="AB237" i="1" s="1"/>
  <c r="H235" i="8"/>
  <c r="AA237" i="1" s="1"/>
  <c r="G235" i="8"/>
  <c r="Z237" i="1" s="1"/>
  <c r="F235" i="8"/>
  <c r="Y237" i="1" s="1"/>
  <c r="E235" i="8"/>
  <c r="X237" i="1" s="1"/>
  <c r="D235" i="8"/>
  <c r="W237" i="1" s="1"/>
  <c r="C235" i="8"/>
  <c r="V237" i="1" s="1"/>
  <c r="B235" i="8"/>
  <c r="U237" i="1" s="1"/>
  <c r="I234" i="8"/>
  <c r="AB236" i="1" s="1"/>
  <c r="H234" i="8"/>
  <c r="AA236" i="1" s="1"/>
  <c r="G234" i="8"/>
  <c r="Z236" i="1" s="1"/>
  <c r="F234" i="8"/>
  <c r="Y236" i="1" s="1"/>
  <c r="E234" i="8"/>
  <c r="X236" i="1" s="1"/>
  <c r="D234" i="8"/>
  <c r="W236" i="1" s="1"/>
  <c r="C234" i="8"/>
  <c r="V236" i="1" s="1"/>
  <c r="B234" i="8"/>
  <c r="U236" i="1" s="1"/>
  <c r="I233" i="8"/>
  <c r="AB235" i="1" s="1"/>
  <c r="H233" i="8"/>
  <c r="AA235" i="1" s="1"/>
  <c r="G233" i="8"/>
  <c r="Z235" i="1" s="1"/>
  <c r="F233" i="8"/>
  <c r="Y235" i="1" s="1"/>
  <c r="E233" i="8"/>
  <c r="X235" i="1" s="1"/>
  <c r="D233" i="8"/>
  <c r="W235" i="1" s="1"/>
  <c r="C233" i="8"/>
  <c r="V235" i="1" s="1"/>
  <c r="B233" i="8"/>
  <c r="U235" i="1" s="1"/>
  <c r="I232" i="8"/>
  <c r="AB234" i="1" s="1"/>
  <c r="H232" i="8"/>
  <c r="AA234" i="1" s="1"/>
  <c r="G232" i="8"/>
  <c r="Z234" i="1" s="1"/>
  <c r="F232" i="8"/>
  <c r="Y234" i="1" s="1"/>
  <c r="E232" i="8"/>
  <c r="X234" i="1" s="1"/>
  <c r="D232" i="8"/>
  <c r="W234" i="1" s="1"/>
  <c r="C232" i="8"/>
  <c r="V234" i="1" s="1"/>
  <c r="B232" i="8"/>
  <c r="U234" i="1" s="1"/>
  <c r="I231" i="8"/>
  <c r="AB233" i="1" s="1"/>
  <c r="H231" i="8"/>
  <c r="AA233" i="1" s="1"/>
  <c r="G231" i="8"/>
  <c r="Z233" i="1" s="1"/>
  <c r="F231" i="8"/>
  <c r="Y233" i="1" s="1"/>
  <c r="E231" i="8"/>
  <c r="X233" i="1" s="1"/>
  <c r="D231" i="8"/>
  <c r="W233" i="1" s="1"/>
  <c r="C231" i="8"/>
  <c r="V233" i="1" s="1"/>
  <c r="B231" i="8"/>
  <c r="U233" i="1" s="1"/>
  <c r="I230" i="8"/>
  <c r="AB232" i="1" s="1"/>
  <c r="H230" i="8"/>
  <c r="AA232" i="1" s="1"/>
  <c r="G230" i="8"/>
  <c r="Z232" i="1" s="1"/>
  <c r="F230" i="8"/>
  <c r="Y232" i="1" s="1"/>
  <c r="E230" i="8"/>
  <c r="X232" i="1" s="1"/>
  <c r="D230" i="8"/>
  <c r="W232" i="1" s="1"/>
  <c r="C230" i="8"/>
  <c r="V232" i="1" s="1"/>
  <c r="B230" i="8"/>
  <c r="U232" i="1" s="1"/>
  <c r="I229" i="8"/>
  <c r="AB231" i="1" s="1"/>
  <c r="H229" i="8"/>
  <c r="AA231" i="1" s="1"/>
  <c r="G229" i="8"/>
  <c r="Z231" i="1" s="1"/>
  <c r="F229" i="8"/>
  <c r="Y231" i="1" s="1"/>
  <c r="E229" i="8"/>
  <c r="X231" i="1" s="1"/>
  <c r="D229" i="8"/>
  <c r="W231" i="1" s="1"/>
  <c r="C229" i="8"/>
  <c r="V231" i="1" s="1"/>
  <c r="B229" i="8"/>
  <c r="U231" i="1" s="1"/>
  <c r="I228" i="8"/>
  <c r="AB230" i="1" s="1"/>
  <c r="H228" i="8"/>
  <c r="AA230" i="1" s="1"/>
  <c r="G228" i="8"/>
  <c r="Z230" i="1" s="1"/>
  <c r="F228" i="8"/>
  <c r="Y230" i="1" s="1"/>
  <c r="E228" i="8"/>
  <c r="X230" i="1" s="1"/>
  <c r="D228" i="8"/>
  <c r="W230" i="1" s="1"/>
  <c r="C228" i="8"/>
  <c r="V230" i="1" s="1"/>
  <c r="B228" i="8"/>
  <c r="U230" i="1" s="1"/>
  <c r="I227" i="8"/>
  <c r="AB229" i="1" s="1"/>
  <c r="H227" i="8"/>
  <c r="AA229" i="1" s="1"/>
  <c r="G227" i="8"/>
  <c r="Z229" i="1" s="1"/>
  <c r="F227" i="8"/>
  <c r="Y229" i="1" s="1"/>
  <c r="E227" i="8"/>
  <c r="X229" i="1" s="1"/>
  <c r="D227" i="8"/>
  <c r="W229" i="1" s="1"/>
  <c r="C227" i="8"/>
  <c r="V229" i="1" s="1"/>
  <c r="B227" i="8"/>
  <c r="U229" i="1" s="1"/>
  <c r="I226" i="8"/>
  <c r="AB228" i="1" s="1"/>
  <c r="H226" i="8"/>
  <c r="AA228" i="1" s="1"/>
  <c r="G226" i="8"/>
  <c r="Z228" i="1" s="1"/>
  <c r="F226" i="8"/>
  <c r="Y228" i="1" s="1"/>
  <c r="E226" i="8"/>
  <c r="X228" i="1" s="1"/>
  <c r="D226" i="8"/>
  <c r="W228" i="1" s="1"/>
  <c r="C226" i="8"/>
  <c r="V228" i="1" s="1"/>
  <c r="B226" i="8"/>
  <c r="U228" i="1" s="1"/>
  <c r="I225" i="8"/>
  <c r="AB227" i="1" s="1"/>
  <c r="H225" i="8"/>
  <c r="AA227" i="1" s="1"/>
  <c r="G225" i="8"/>
  <c r="Z227" i="1" s="1"/>
  <c r="F225" i="8"/>
  <c r="Y227" i="1" s="1"/>
  <c r="E225" i="8"/>
  <c r="X227" i="1" s="1"/>
  <c r="D225" i="8"/>
  <c r="W227" i="1" s="1"/>
  <c r="C225" i="8"/>
  <c r="V227" i="1" s="1"/>
  <c r="B225" i="8"/>
  <c r="U227" i="1" s="1"/>
  <c r="I224" i="8"/>
  <c r="AB226" i="1" s="1"/>
  <c r="H224" i="8"/>
  <c r="AA226" i="1" s="1"/>
  <c r="G224" i="8"/>
  <c r="Z226" i="1" s="1"/>
  <c r="F224" i="8"/>
  <c r="Y226" i="1" s="1"/>
  <c r="E224" i="8"/>
  <c r="X226" i="1" s="1"/>
  <c r="D224" i="8"/>
  <c r="W226" i="1" s="1"/>
  <c r="C224" i="8"/>
  <c r="V226" i="1" s="1"/>
  <c r="B224" i="8"/>
  <c r="U226" i="1" s="1"/>
  <c r="I223" i="8"/>
  <c r="AB225" i="1" s="1"/>
  <c r="H223" i="8"/>
  <c r="AA225" i="1" s="1"/>
  <c r="G223" i="8"/>
  <c r="Z225" i="1" s="1"/>
  <c r="F223" i="8"/>
  <c r="Y225" i="1" s="1"/>
  <c r="E223" i="8"/>
  <c r="X225" i="1" s="1"/>
  <c r="D223" i="8"/>
  <c r="W225" i="1" s="1"/>
  <c r="C223" i="8"/>
  <c r="V225" i="1" s="1"/>
  <c r="B223" i="8"/>
  <c r="U225" i="1" s="1"/>
  <c r="I222" i="8"/>
  <c r="AB224" i="1" s="1"/>
  <c r="H222" i="8"/>
  <c r="AA224" i="1" s="1"/>
  <c r="G222" i="8"/>
  <c r="Z224" i="1" s="1"/>
  <c r="F222" i="8"/>
  <c r="Y224" i="1" s="1"/>
  <c r="E222" i="8"/>
  <c r="X224" i="1" s="1"/>
  <c r="D222" i="8"/>
  <c r="W224" i="1" s="1"/>
  <c r="C222" i="8"/>
  <c r="V224" i="1" s="1"/>
  <c r="B222" i="8"/>
  <c r="U224" i="1" s="1"/>
  <c r="I221" i="8"/>
  <c r="AB223" i="1" s="1"/>
  <c r="H221" i="8"/>
  <c r="AA223" i="1" s="1"/>
  <c r="G221" i="8"/>
  <c r="Z223" i="1" s="1"/>
  <c r="F221" i="8"/>
  <c r="Y223" i="1" s="1"/>
  <c r="E221" i="8"/>
  <c r="X223" i="1" s="1"/>
  <c r="D221" i="8"/>
  <c r="W223" i="1" s="1"/>
  <c r="C221" i="8"/>
  <c r="V223" i="1" s="1"/>
  <c r="B221" i="8"/>
  <c r="U223" i="1" s="1"/>
  <c r="I220" i="8"/>
  <c r="AB222" i="1" s="1"/>
  <c r="H220" i="8"/>
  <c r="AA222" i="1" s="1"/>
  <c r="G220" i="8"/>
  <c r="Z222" i="1" s="1"/>
  <c r="F220" i="8"/>
  <c r="Y222" i="1" s="1"/>
  <c r="E220" i="8"/>
  <c r="X222" i="1" s="1"/>
  <c r="D220" i="8"/>
  <c r="W222" i="1" s="1"/>
  <c r="C220" i="8"/>
  <c r="V222" i="1" s="1"/>
  <c r="B220" i="8"/>
  <c r="U222" i="1" s="1"/>
  <c r="I219" i="8"/>
  <c r="AB221" i="1" s="1"/>
  <c r="H219" i="8"/>
  <c r="AA221" i="1" s="1"/>
  <c r="G219" i="8"/>
  <c r="Z221" i="1" s="1"/>
  <c r="F219" i="8"/>
  <c r="Y221" i="1" s="1"/>
  <c r="E219" i="8"/>
  <c r="X221" i="1" s="1"/>
  <c r="D219" i="8"/>
  <c r="W221" i="1" s="1"/>
  <c r="C219" i="8"/>
  <c r="V221" i="1" s="1"/>
  <c r="B219" i="8"/>
  <c r="U221" i="1" s="1"/>
  <c r="I218" i="8"/>
  <c r="AB220" i="1" s="1"/>
  <c r="H218" i="8"/>
  <c r="AA220" i="1" s="1"/>
  <c r="G218" i="8"/>
  <c r="Z220" i="1" s="1"/>
  <c r="F218" i="8"/>
  <c r="Y220" i="1" s="1"/>
  <c r="E218" i="8"/>
  <c r="X220" i="1" s="1"/>
  <c r="D218" i="8"/>
  <c r="W220" i="1" s="1"/>
  <c r="C218" i="8"/>
  <c r="V220" i="1" s="1"/>
  <c r="B218" i="8"/>
  <c r="U220" i="1" s="1"/>
  <c r="I217" i="8"/>
  <c r="AB219" i="1" s="1"/>
  <c r="H217" i="8"/>
  <c r="AA219" i="1" s="1"/>
  <c r="G217" i="8"/>
  <c r="Z219" i="1" s="1"/>
  <c r="F217" i="8"/>
  <c r="Y219" i="1" s="1"/>
  <c r="E217" i="8"/>
  <c r="X219" i="1" s="1"/>
  <c r="D217" i="8"/>
  <c r="W219" i="1" s="1"/>
  <c r="C217" i="8"/>
  <c r="V219" i="1" s="1"/>
  <c r="B217" i="8"/>
  <c r="U219" i="1" s="1"/>
  <c r="I216" i="8"/>
  <c r="AB218" i="1" s="1"/>
  <c r="H216" i="8"/>
  <c r="AA218" i="1" s="1"/>
  <c r="G216" i="8"/>
  <c r="Z218" i="1" s="1"/>
  <c r="F216" i="8"/>
  <c r="Y218" i="1" s="1"/>
  <c r="E216" i="8"/>
  <c r="X218" i="1" s="1"/>
  <c r="D216" i="8"/>
  <c r="W218" i="1" s="1"/>
  <c r="C216" i="8"/>
  <c r="V218" i="1" s="1"/>
  <c r="B216" i="8"/>
  <c r="U218" i="1" s="1"/>
  <c r="I215" i="8"/>
  <c r="AB217" i="1" s="1"/>
  <c r="H215" i="8"/>
  <c r="AA217" i="1" s="1"/>
  <c r="G215" i="8"/>
  <c r="Z217" i="1" s="1"/>
  <c r="F215" i="8"/>
  <c r="Y217" i="1" s="1"/>
  <c r="E215" i="8"/>
  <c r="X217" i="1" s="1"/>
  <c r="D215" i="8"/>
  <c r="W217" i="1" s="1"/>
  <c r="C215" i="8"/>
  <c r="V217" i="1" s="1"/>
  <c r="B215" i="8"/>
  <c r="U217" i="1" s="1"/>
  <c r="I214" i="8"/>
  <c r="AB216" i="1" s="1"/>
  <c r="H214" i="8"/>
  <c r="AA216" i="1" s="1"/>
  <c r="G214" i="8"/>
  <c r="Z216" i="1" s="1"/>
  <c r="F214" i="8"/>
  <c r="Y216" i="1" s="1"/>
  <c r="E214" i="8"/>
  <c r="X216" i="1" s="1"/>
  <c r="D214" i="8"/>
  <c r="W216" i="1" s="1"/>
  <c r="C214" i="8"/>
  <c r="V216" i="1" s="1"/>
  <c r="B214" i="8"/>
  <c r="U216" i="1" s="1"/>
  <c r="I213" i="8"/>
  <c r="AB215" i="1" s="1"/>
  <c r="H213" i="8"/>
  <c r="AA215" i="1" s="1"/>
  <c r="G213" i="8"/>
  <c r="Z215" i="1" s="1"/>
  <c r="F213" i="8"/>
  <c r="Y215" i="1" s="1"/>
  <c r="E213" i="8"/>
  <c r="X215" i="1" s="1"/>
  <c r="D213" i="8"/>
  <c r="W215" i="1" s="1"/>
  <c r="C213" i="8"/>
  <c r="V215" i="1" s="1"/>
  <c r="B213" i="8"/>
  <c r="U215" i="1" s="1"/>
  <c r="I212" i="8"/>
  <c r="AB214" i="1" s="1"/>
  <c r="H212" i="8"/>
  <c r="AA214" i="1" s="1"/>
  <c r="G212" i="8"/>
  <c r="Z214" i="1" s="1"/>
  <c r="F212" i="8"/>
  <c r="Y214" i="1" s="1"/>
  <c r="E212" i="8"/>
  <c r="X214" i="1" s="1"/>
  <c r="D212" i="8"/>
  <c r="W214" i="1" s="1"/>
  <c r="C212" i="8"/>
  <c r="V214" i="1" s="1"/>
  <c r="B212" i="8"/>
  <c r="U214" i="1" s="1"/>
  <c r="I211" i="8"/>
  <c r="AB213" i="1" s="1"/>
  <c r="H211" i="8"/>
  <c r="AA213" i="1" s="1"/>
  <c r="G211" i="8"/>
  <c r="Z213" i="1" s="1"/>
  <c r="F211" i="8"/>
  <c r="Y213" i="1" s="1"/>
  <c r="E211" i="8"/>
  <c r="X213" i="1" s="1"/>
  <c r="D211" i="8"/>
  <c r="W213" i="1" s="1"/>
  <c r="C211" i="8"/>
  <c r="V213" i="1" s="1"/>
  <c r="B211" i="8"/>
  <c r="U213" i="1" s="1"/>
  <c r="I210" i="8"/>
  <c r="AB212" i="1" s="1"/>
  <c r="H210" i="8"/>
  <c r="AA212" i="1" s="1"/>
  <c r="G210" i="8"/>
  <c r="Z212" i="1" s="1"/>
  <c r="F210" i="8"/>
  <c r="Y212" i="1" s="1"/>
  <c r="E210" i="8"/>
  <c r="X212" i="1" s="1"/>
  <c r="D210" i="8"/>
  <c r="W212" i="1" s="1"/>
  <c r="C210" i="8"/>
  <c r="V212" i="1" s="1"/>
  <c r="B210" i="8"/>
  <c r="U212" i="1" s="1"/>
  <c r="I209" i="8"/>
  <c r="AB211" i="1" s="1"/>
  <c r="H209" i="8"/>
  <c r="AA211" i="1" s="1"/>
  <c r="G209" i="8"/>
  <c r="Z211" i="1" s="1"/>
  <c r="F209" i="8"/>
  <c r="Y211" i="1" s="1"/>
  <c r="E209" i="8"/>
  <c r="X211" i="1" s="1"/>
  <c r="D209" i="8"/>
  <c r="W211" i="1" s="1"/>
  <c r="C209" i="8"/>
  <c r="V211" i="1" s="1"/>
  <c r="B209" i="8"/>
  <c r="U211" i="1" s="1"/>
  <c r="I208" i="8"/>
  <c r="AB210" i="1" s="1"/>
  <c r="H208" i="8"/>
  <c r="AA210" i="1" s="1"/>
  <c r="G208" i="8"/>
  <c r="Z210" i="1" s="1"/>
  <c r="F208" i="8"/>
  <c r="Y210" i="1" s="1"/>
  <c r="E208" i="8"/>
  <c r="X210" i="1" s="1"/>
  <c r="D208" i="8"/>
  <c r="W210" i="1" s="1"/>
  <c r="C208" i="8"/>
  <c r="V210" i="1" s="1"/>
  <c r="B208" i="8"/>
  <c r="U210" i="1" s="1"/>
  <c r="I207" i="8"/>
  <c r="AB209" i="1" s="1"/>
  <c r="H207" i="8"/>
  <c r="AA209" i="1" s="1"/>
  <c r="G207" i="8"/>
  <c r="Z209" i="1" s="1"/>
  <c r="F207" i="8"/>
  <c r="Y209" i="1" s="1"/>
  <c r="E207" i="8"/>
  <c r="X209" i="1" s="1"/>
  <c r="D207" i="8"/>
  <c r="W209" i="1" s="1"/>
  <c r="C207" i="8"/>
  <c r="V209" i="1" s="1"/>
  <c r="B207" i="8"/>
  <c r="U209" i="1" s="1"/>
  <c r="I206" i="8"/>
  <c r="AB208" i="1" s="1"/>
  <c r="H206" i="8"/>
  <c r="AA208" i="1" s="1"/>
  <c r="G206" i="8"/>
  <c r="Z208" i="1" s="1"/>
  <c r="F206" i="8"/>
  <c r="Y208" i="1" s="1"/>
  <c r="E206" i="8"/>
  <c r="X208" i="1" s="1"/>
  <c r="D206" i="8"/>
  <c r="W208" i="1" s="1"/>
  <c r="C206" i="8"/>
  <c r="V208" i="1" s="1"/>
  <c r="B206" i="8"/>
  <c r="U208" i="1" s="1"/>
  <c r="I205" i="8"/>
  <c r="AB207" i="1" s="1"/>
  <c r="H205" i="8"/>
  <c r="AA207" i="1" s="1"/>
  <c r="G205" i="8"/>
  <c r="Z207" i="1" s="1"/>
  <c r="F205" i="8"/>
  <c r="Y207" i="1" s="1"/>
  <c r="E205" i="8"/>
  <c r="X207" i="1" s="1"/>
  <c r="D205" i="8"/>
  <c r="W207" i="1" s="1"/>
  <c r="C205" i="8"/>
  <c r="V207" i="1" s="1"/>
  <c r="B205" i="8"/>
  <c r="U207" i="1" s="1"/>
  <c r="I204" i="8"/>
  <c r="AB206" i="1" s="1"/>
  <c r="H204" i="8"/>
  <c r="AA206" i="1" s="1"/>
  <c r="G204" i="8"/>
  <c r="Z206" i="1" s="1"/>
  <c r="F204" i="8"/>
  <c r="Y206" i="1" s="1"/>
  <c r="E204" i="8"/>
  <c r="X206" i="1" s="1"/>
  <c r="D204" i="8"/>
  <c r="W206" i="1" s="1"/>
  <c r="C204" i="8"/>
  <c r="V206" i="1" s="1"/>
  <c r="B204" i="8"/>
  <c r="U206" i="1" s="1"/>
  <c r="I203" i="8"/>
  <c r="AB205" i="1" s="1"/>
  <c r="H203" i="8"/>
  <c r="AA205" i="1" s="1"/>
  <c r="G203" i="8"/>
  <c r="Z205" i="1" s="1"/>
  <c r="F203" i="8"/>
  <c r="Y205" i="1" s="1"/>
  <c r="E203" i="8"/>
  <c r="X205" i="1" s="1"/>
  <c r="D203" i="8"/>
  <c r="W205" i="1" s="1"/>
  <c r="C203" i="8"/>
  <c r="V205" i="1" s="1"/>
  <c r="B203" i="8"/>
  <c r="U205" i="1" s="1"/>
  <c r="I202" i="8"/>
  <c r="AB204" i="1" s="1"/>
  <c r="H202" i="8"/>
  <c r="AA204" i="1" s="1"/>
  <c r="G202" i="8"/>
  <c r="Z204" i="1" s="1"/>
  <c r="F202" i="8"/>
  <c r="Y204" i="1" s="1"/>
  <c r="E202" i="8"/>
  <c r="X204" i="1" s="1"/>
  <c r="D202" i="8"/>
  <c r="W204" i="1" s="1"/>
  <c r="C202" i="8"/>
  <c r="V204" i="1" s="1"/>
  <c r="B202" i="8"/>
  <c r="U204" i="1" s="1"/>
  <c r="I201" i="8"/>
  <c r="AB203" i="1" s="1"/>
  <c r="H201" i="8"/>
  <c r="AA203" i="1" s="1"/>
  <c r="G201" i="8"/>
  <c r="Z203" i="1" s="1"/>
  <c r="F201" i="8"/>
  <c r="Y203" i="1" s="1"/>
  <c r="E201" i="8"/>
  <c r="X203" i="1" s="1"/>
  <c r="D201" i="8"/>
  <c r="W203" i="1" s="1"/>
  <c r="C201" i="8"/>
  <c r="V203" i="1" s="1"/>
  <c r="B201" i="8"/>
  <c r="U203" i="1" s="1"/>
  <c r="I200" i="8"/>
  <c r="AB202" i="1" s="1"/>
  <c r="H200" i="8"/>
  <c r="AA202" i="1" s="1"/>
  <c r="G200" i="8"/>
  <c r="Z202" i="1" s="1"/>
  <c r="F200" i="8"/>
  <c r="Y202" i="1" s="1"/>
  <c r="E200" i="8"/>
  <c r="X202" i="1" s="1"/>
  <c r="D200" i="8"/>
  <c r="W202" i="1" s="1"/>
  <c r="C200" i="8"/>
  <c r="V202" i="1" s="1"/>
  <c r="B200" i="8"/>
  <c r="U202" i="1" s="1"/>
  <c r="I199" i="8"/>
  <c r="AB201" i="1" s="1"/>
  <c r="H199" i="8"/>
  <c r="AA201" i="1" s="1"/>
  <c r="G199" i="8"/>
  <c r="Z201" i="1" s="1"/>
  <c r="F199" i="8"/>
  <c r="Y201" i="1" s="1"/>
  <c r="E199" i="8"/>
  <c r="X201" i="1" s="1"/>
  <c r="D199" i="8"/>
  <c r="W201" i="1" s="1"/>
  <c r="C199" i="8"/>
  <c r="V201" i="1" s="1"/>
  <c r="B199" i="8"/>
  <c r="U201" i="1" s="1"/>
  <c r="I198" i="8"/>
  <c r="AB200" i="1" s="1"/>
  <c r="H198" i="8"/>
  <c r="AA200" i="1" s="1"/>
  <c r="G198" i="8"/>
  <c r="Z200" i="1" s="1"/>
  <c r="F198" i="8"/>
  <c r="Y200" i="1" s="1"/>
  <c r="E198" i="8"/>
  <c r="X200" i="1" s="1"/>
  <c r="D198" i="8"/>
  <c r="W200" i="1" s="1"/>
  <c r="C198" i="8"/>
  <c r="V200" i="1" s="1"/>
  <c r="B198" i="8"/>
  <c r="U200" i="1" s="1"/>
  <c r="I197" i="8"/>
  <c r="AB199" i="1" s="1"/>
  <c r="H197" i="8"/>
  <c r="AA199" i="1" s="1"/>
  <c r="G197" i="8"/>
  <c r="Z199" i="1" s="1"/>
  <c r="F197" i="8"/>
  <c r="Y199" i="1" s="1"/>
  <c r="E197" i="8"/>
  <c r="X199" i="1" s="1"/>
  <c r="D197" i="8"/>
  <c r="W199" i="1" s="1"/>
  <c r="C197" i="8"/>
  <c r="V199" i="1" s="1"/>
  <c r="B197" i="8"/>
  <c r="U199" i="1" s="1"/>
  <c r="I196" i="8"/>
  <c r="AB198" i="1" s="1"/>
  <c r="H196" i="8"/>
  <c r="AA198" i="1" s="1"/>
  <c r="G196" i="8"/>
  <c r="Z198" i="1" s="1"/>
  <c r="F196" i="8"/>
  <c r="Y198" i="1" s="1"/>
  <c r="E196" i="8"/>
  <c r="X198" i="1" s="1"/>
  <c r="D196" i="8"/>
  <c r="W198" i="1" s="1"/>
  <c r="C196" i="8"/>
  <c r="V198" i="1" s="1"/>
  <c r="B196" i="8"/>
  <c r="U198" i="1" s="1"/>
  <c r="I195" i="8"/>
  <c r="AB197" i="1" s="1"/>
  <c r="H195" i="8"/>
  <c r="AA197" i="1" s="1"/>
  <c r="G195" i="8"/>
  <c r="Z197" i="1" s="1"/>
  <c r="F195" i="8"/>
  <c r="Y197" i="1" s="1"/>
  <c r="E195" i="8"/>
  <c r="X197" i="1" s="1"/>
  <c r="D195" i="8"/>
  <c r="W197" i="1" s="1"/>
  <c r="C195" i="8"/>
  <c r="V197" i="1" s="1"/>
  <c r="B195" i="8"/>
  <c r="U197" i="1" s="1"/>
  <c r="I194" i="8"/>
  <c r="AB196" i="1" s="1"/>
  <c r="H194" i="8"/>
  <c r="AA196" i="1" s="1"/>
  <c r="G194" i="8"/>
  <c r="Z196" i="1" s="1"/>
  <c r="F194" i="8"/>
  <c r="Y196" i="1" s="1"/>
  <c r="E194" i="8"/>
  <c r="X196" i="1" s="1"/>
  <c r="D194" i="8"/>
  <c r="W196" i="1" s="1"/>
  <c r="C194" i="8"/>
  <c r="V196" i="1" s="1"/>
  <c r="B194" i="8"/>
  <c r="U196" i="1" s="1"/>
  <c r="I193" i="8"/>
  <c r="AB195" i="1" s="1"/>
  <c r="H193" i="8"/>
  <c r="AA195" i="1" s="1"/>
  <c r="G193" i="8"/>
  <c r="Z195" i="1" s="1"/>
  <c r="F193" i="8"/>
  <c r="Y195" i="1" s="1"/>
  <c r="E193" i="8"/>
  <c r="X195" i="1" s="1"/>
  <c r="D193" i="8"/>
  <c r="W195" i="1" s="1"/>
  <c r="C193" i="8"/>
  <c r="V195" i="1" s="1"/>
  <c r="B193" i="8"/>
  <c r="U195" i="1" s="1"/>
  <c r="I192" i="8"/>
  <c r="AB194" i="1" s="1"/>
  <c r="H192" i="8"/>
  <c r="AA194" i="1" s="1"/>
  <c r="G192" i="8"/>
  <c r="Z194" i="1" s="1"/>
  <c r="F192" i="8"/>
  <c r="Y194" i="1" s="1"/>
  <c r="E192" i="8"/>
  <c r="X194" i="1" s="1"/>
  <c r="D192" i="8"/>
  <c r="W194" i="1" s="1"/>
  <c r="C192" i="8"/>
  <c r="V194" i="1" s="1"/>
  <c r="B192" i="8"/>
  <c r="U194" i="1" s="1"/>
  <c r="I191" i="8"/>
  <c r="AB193" i="1" s="1"/>
  <c r="H191" i="8"/>
  <c r="AA193" i="1" s="1"/>
  <c r="G191" i="8"/>
  <c r="Z193" i="1" s="1"/>
  <c r="F191" i="8"/>
  <c r="Y193" i="1" s="1"/>
  <c r="E191" i="8"/>
  <c r="X193" i="1" s="1"/>
  <c r="D191" i="8"/>
  <c r="W193" i="1" s="1"/>
  <c r="C191" i="8"/>
  <c r="V193" i="1" s="1"/>
  <c r="B191" i="8"/>
  <c r="U193" i="1" s="1"/>
  <c r="I190" i="8"/>
  <c r="AB192" i="1" s="1"/>
  <c r="H190" i="8"/>
  <c r="AA192" i="1" s="1"/>
  <c r="G190" i="8"/>
  <c r="Z192" i="1" s="1"/>
  <c r="F190" i="8"/>
  <c r="Y192" i="1" s="1"/>
  <c r="E190" i="8"/>
  <c r="X192" i="1" s="1"/>
  <c r="D190" i="8"/>
  <c r="W192" i="1" s="1"/>
  <c r="C190" i="8"/>
  <c r="V192" i="1" s="1"/>
  <c r="B190" i="8"/>
  <c r="U192" i="1" s="1"/>
  <c r="I189" i="8"/>
  <c r="AB191" i="1" s="1"/>
  <c r="H189" i="8"/>
  <c r="AA191" i="1" s="1"/>
  <c r="G189" i="8"/>
  <c r="Z191" i="1" s="1"/>
  <c r="F189" i="8"/>
  <c r="Y191" i="1" s="1"/>
  <c r="E189" i="8"/>
  <c r="X191" i="1" s="1"/>
  <c r="D189" i="8"/>
  <c r="W191" i="1" s="1"/>
  <c r="C189" i="8"/>
  <c r="V191" i="1" s="1"/>
  <c r="B189" i="8"/>
  <c r="U191" i="1" s="1"/>
  <c r="I188" i="8"/>
  <c r="AB190" i="1" s="1"/>
  <c r="H188" i="8"/>
  <c r="AA190" i="1" s="1"/>
  <c r="G188" i="8"/>
  <c r="Z190" i="1" s="1"/>
  <c r="F188" i="8"/>
  <c r="Y190" i="1" s="1"/>
  <c r="E188" i="8"/>
  <c r="X190" i="1" s="1"/>
  <c r="D188" i="8"/>
  <c r="W190" i="1" s="1"/>
  <c r="C188" i="8"/>
  <c r="V190" i="1" s="1"/>
  <c r="B188" i="8"/>
  <c r="U190" i="1" s="1"/>
  <c r="I187" i="8"/>
  <c r="AB189" i="1" s="1"/>
  <c r="H187" i="8"/>
  <c r="AA189" i="1" s="1"/>
  <c r="G187" i="8"/>
  <c r="Z189" i="1" s="1"/>
  <c r="F187" i="8"/>
  <c r="Y189" i="1" s="1"/>
  <c r="E187" i="8"/>
  <c r="X189" i="1" s="1"/>
  <c r="D187" i="8"/>
  <c r="W189" i="1" s="1"/>
  <c r="C187" i="8"/>
  <c r="V189" i="1" s="1"/>
  <c r="B187" i="8"/>
  <c r="U189" i="1" s="1"/>
  <c r="I186" i="8"/>
  <c r="AB188" i="1" s="1"/>
  <c r="H186" i="8"/>
  <c r="AA188" i="1" s="1"/>
  <c r="G186" i="8"/>
  <c r="Z188" i="1" s="1"/>
  <c r="F186" i="8"/>
  <c r="Y188" i="1" s="1"/>
  <c r="E186" i="8"/>
  <c r="X188" i="1" s="1"/>
  <c r="D186" i="8"/>
  <c r="W188" i="1" s="1"/>
  <c r="C186" i="8"/>
  <c r="V188" i="1" s="1"/>
  <c r="B186" i="8"/>
  <c r="U188" i="1" s="1"/>
  <c r="I185" i="8"/>
  <c r="AB187" i="1" s="1"/>
  <c r="H185" i="8"/>
  <c r="AA187" i="1" s="1"/>
  <c r="G185" i="8"/>
  <c r="Z187" i="1" s="1"/>
  <c r="F185" i="8"/>
  <c r="Y187" i="1" s="1"/>
  <c r="E185" i="8"/>
  <c r="X187" i="1" s="1"/>
  <c r="D185" i="8"/>
  <c r="W187" i="1" s="1"/>
  <c r="C185" i="8"/>
  <c r="V187" i="1" s="1"/>
  <c r="B185" i="8"/>
  <c r="U187" i="1" s="1"/>
  <c r="I184" i="8"/>
  <c r="AB186" i="1" s="1"/>
  <c r="H184" i="8"/>
  <c r="AA186" i="1" s="1"/>
  <c r="G184" i="8"/>
  <c r="Z186" i="1" s="1"/>
  <c r="F184" i="8"/>
  <c r="Y186" i="1" s="1"/>
  <c r="E184" i="8"/>
  <c r="X186" i="1" s="1"/>
  <c r="D184" i="8"/>
  <c r="W186" i="1" s="1"/>
  <c r="C184" i="8"/>
  <c r="V186" i="1" s="1"/>
  <c r="B184" i="8"/>
  <c r="U186" i="1" s="1"/>
  <c r="I183" i="8"/>
  <c r="AB185" i="1" s="1"/>
  <c r="H183" i="8"/>
  <c r="AA185" i="1" s="1"/>
  <c r="G183" i="8"/>
  <c r="Z185" i="1" s="1"/>
  <c r="F183" i="8"/>
  <c r="Y185" i="1" s="1"/>
  <c r="E183" i="8"/>
  <c r="X185" i="1" s="1"/>
  <c r="D183" i="8"/>
  <c r="W185" i="1" s="1"/>
  <c r="C183" i="8"/>
  <c r="V185" i="1" s="1"/>
  <c r="B183" i="8"/>
  <c r="U185" i="1" s="1"/>
  <c r="I182" i="8"/>
  <c r="AB184" i="1" s="1"/>
  <c r="H182" i="8"/>
  <c r="AA184" i="1" s="1"/>
  <c r="G182" i="8"/>
  <c r="Z184" i="1" s="1"/>
  <c r="F182" i="8"/>
  <c r="Y184" i="1" s="1"/>
  <c r="E182" i="8"/>
  <c r="X184" i="1" s="1"/>
  <c r="D182" i="8"/>
  <c r="W184" i="1" s="1"/>
  <c r="C182" i="8"/>
  <c r="V184" i="1" s="1"/>
  <c r="B182" i="8"/>
  <c r="U184" i="1" s="1"/>
  <c r="I181" i="8"/>
  <c r="AB183" i="1" s="1"/>
  <c r="H181" i="8"/>
  <c r="AA183" i="1" s="1"/>
  <c r="G181" i="8"/>
  <c r="Z183" i="1" s="1"/>
  <c r="F181" i="8"/>
  <c r="Y183" i="1" s="1"/>
  <c r="E181" i="8"/>
  <c r="X183" i="1" s="1"/>
  <c r="D181" i="8"/>
  <c r="W183" i="1" s="1"/>
  <c r="C181" i="8"/>
  <c r="V183" i="1" s="1"/>
  <c r="B181" i="8"/>
  <c r="U183" i="1" s="1"/>
  <c r="I180" i="8"/>
  <c r="AB182" i="1" s="1"/>
  <c r="H180" i="8"/>
  <c r="AA182" i="1" s="1"/>
  <c r="G180" i="8"/>
  <c r="Z182" i="1" s="1"/>
  <c r="F180" i="8"/>
  <c r="Y182" i="1" s="1"/>
  <c r="E180" i="8"/>
  <c r="X182" i="1" s="1"/>
  <c r="D180" i="8"/>
  <c r="W182" i="1" s="1"/>
  <c r="C180" i="8"/>
  <c r="V182" i="1" s="1"/>
  <c r="B180" i="8"/>
  <c r="U182" i="1" s="1"/>
  <c r="I179" i="8"/>
  <c r="AB181" i="1" s="1"/>
  <c r="H179" i="8"/>
  <c r="AA181" i="1" s="1"/>
  <c r="G179" i="8"/>
  <c r="Z181" i="1" s="1"/>
  <c r="F179" i="8"/>
  <c r="Y181" i="1" s="1"/>
  <c r="E179" i="8"/>
  <c r="X181" i="1" s="1"/>
  <c r="D179" i="8"/>
  <c r="W181" i="1" s="1"/>
  <c r="C179" i="8"/>
  <c r="V181" i="1" s="1"/>
  <c r="B179" i="8"/>
  <c r="U181" i="1" s="1"/>
  <c r="I178" i="8"/>
  <c r="AB180" i="1" s="1"/>
  <c r="H178" i="8"/>
  <c r="AA180" i="1" s="1"/>
  <c r="G178" i="8"/>
  <c r="Z180" i="1" s="1"/>
  <c r="F178" i="8"/>
  <c r="Y180" i="1" s="1"/>
  <c r="E178" i="8"/>
  <c r="X180" i="1" s="1"/>
  <c r="D178" i="8"/>
  <c r="W180" i="1" s="1"/>
  <c r="C178" i="8"/>
  <c r="V180" i="1" s="1"/>
  <c r="B178" i="8"/>
  <c r="U180" i="1" s="1"/>
  <c r="I177" i="8"/>
  <c r="AB179" i="1" s="1"/>
  <c r="H177" i="8"/>
  <c r="AA179" i="1" s="1"/>
  <c r="G177" i="8"/>
  <c r="Z179" i="1" s="1"/>
  <c r="F177" i="8"/>
  <c r="Y179" i="1" s="1"/>
  <c r="E177" i="8"/>
  <c r="X179" i="1" s="1"/>
  <c r="D177" i="8"/>
  <c r="W179" i="1" s="1"/>
  <c r="C177" i="8"/>
  <c r="V179" i="1" s="1"/>
  <c r="B177" i="8"/>
  <c r="U179" i="1" s="1"/>
  <c r="I176" i="8"/>
  <c r="AB178" i="1" s="1"/>
  <c r="H176" i="8"/>
  <c r="AA178" i="1" s="1"/>
  <c r="G176" i="8"/>
  <c r="Z178" i="1" s="1"/>
  <c r="F176" i="8"/>
  <c r="Y178" i="1" s="1"/>
  <c r="E176" i="8"/>
  <c r="X178" i="1" s="1"/>
  <c r="D176" i="8"/>
  <c r="W178" i="1" s="1"/>
  <c r="C176" i="8"/>
  <c r="V178" i="1" s="1"/>
  <c r="B176" i="8"/>
  <c r="U178" i="1" s="1"/>
  <c r="I175" i="8"/>
  <c r="AB177" i="1" s="1"/>
  <c r="H175" i="8"/>
  <c r="AA177" i="1" s="1"/>
  <c r="G175" i="8"/>
  <c r="Z177" i="1" s="1"/>
  <c r="F175" i="8"/>
  <c r="Y177" i="1" s="1"/>
  <c r="E175" i="8"/>
  <c r="X177" i="1" s="1"/>
  <c r="D175" i="8"/>
  <c r="W177" i="1" s="1"/>
  <c r="C175" i="8"/>
  <c r="V177" i="1" s="1"/>
  <c r="B175" i="8"/>
  <c r="U177" i="1" s="1"/>
  <c r="I174" i="8"/>
  <c r="AB176" i="1" s="1"/>
  <c r="H174" i="8"/>
  <c r="AA176" i="1" s="1"/>
  <c r="G174" i="8"/>
  <c r="Z176" i="1" s="1"/>
  <c r="F174" i="8"/>
  <c r="Y176" i="1" s="1"/>
  <c r="E174" i="8"/>
  <c r="X176" i="1" s="1"/>
  <c r="D174" i="8"/>
  <c r="W176" i="1" s="1"/>
  <c r="C174" i="8"/>
  <c r="V176" i="1" s="1"/>
  <c r="B174" i="8"/>
  <c r="U176" i="1" s="1"/>
  <c r="I173" i="8"/>
  <c r="AB175" i="1" s="1"/>
  <c r="H173" i="8"/>
  <c r="AA175" i="1" s="1"/>
  <c r="G173" i="8"/>
  <c r="Z175" i="1" s="1"/>
  <c r="F173" i="8"/>
  <c r="Y175" i="1" s="1"/>
  <c r="E173" i="8"/>
  <c r="X175" i="1" s="1"/>
  <c r="D173" i="8"/>
  <c r="W175" i="1" s="1"/>
  <c r="C173" i="8"/>
  <c r="V175" i="1" s="1"/>
  <c r="B173" i="8"/>
  <c r="U175" i="1" s="1"/>
  <c r="I172" i="8"/>
  <c r="AB174" i="1" s="1"/>
  <c r="H172" i="8"/>
  <c r="AA174" i="1" s="1"/>
  <c r="G172" i="8"/>
  <c r="Z174" i="1" s="1"/>
  <c r="F172" i="8"/>
  <c r="Y174" i="1" s="1"/>
  <c r="E172" i="8"/>
  <c r="X174" i="1" s="1"/>
  <c r="D172" i="8"/>
  <c r="W174" i="1" s="1"/>
  <c r="C172" i="8"/>
  <c r="V174" i="1" s="1"/>
  <c r="B172" i="8"/>
  <c r="U174" i="1" s="1"/>
  <c r="I171" i="8"/>
  <c r="AB173" i="1" s="1"/>
  <c r="H171" i="8"/>
  <c r="AA173" i="1" s="1"/>
  <c r="G171" i="8"/>
  <c r="Z173" i="1" s="1"/>
  <c r="F171" i="8"/>
  <c r="Y173" i="1" s="1"/>
  <c r="E171" i="8"/>
  <c r="X173" i="1" s="1"/>
  <c r="D171" i="8"/>
  <c r="W173" i="1" s="1"/>
  <c r="C171" i="8"/>
  <c r="V173" i="1" s="1"/>
  <c r="B171" i="8"/>
  <c r="U173" i="1" s="1"/>
  <c r="I170" i="8"/>
  <c r="AB172" i="1" s="1"/>
  <c r="H170" i="8"/>
  <c r="AA172" i="1" s="1"/>
  <c r="G170" i="8"/>
  <c r="Z172" i="1" s="1"/>
  <c r="F170" i="8"/>
  <c r="Y172" i="1" s="1"/>
  <c r="E170" i="8"/>
  <c r="X172" i="1" s="1"/>
  <c r="D170" i="8"/>
  <c r="W172" i="1" s="1"/>
  <c r="C170" i="8"/>
  <c r="V172" i="1" s="1"/>
  <c r="B170" i="8"/>
  <c r="U172" i="1" s="1"/>
  <c r="I169" i="8"/>
  <c r="AB171" i="1" s="1"/>
  <c r="H169" i="8"/>
  <c r="AA171" i="1" s="1"/>
  <c r="G169" i="8"/>
  <c r="Z171" i="1" s="1"/>
  <c r="F169" i="8"/>
  <c r="Y171" i="1" s="1"/>
  <c r="E169" i="8"/>
  <c r="X171" i="1" s="1"/>
  <c r="D169" i="8"/>
  <c r="W171" i="1" s="1"/>
  <c r="C169" i="8"/>
  <c r="V171" i="1" s="1"/>
  <c r="B169" i="8"/>
  <c r="U171" i="1" s="1"/>
  <c r="I168" i="8"/>
  <c r="AB170" i="1" s="1"/>
  <c r="H168" i="8"/>
  <c r="AA170" i="1" s="1"/>
  <c r="G168" i="8"/>
  <c r="Z170" i="1" s="1"/>
  <c r="F168" i="8"/>
  <c r="Y170" i="1" s="1"/>
  <c r="E168" i="8"/>
  <c r="X170" i="1" s="1"/>
  <c r="D168" i="8"/>
  <c r="W170" i="1" s="1"/>
  <c r="C168" i="8"/>
  <c r="V170" i="1" s="1"/>
  <c r="B168" i="8"/>
  <c r="U170" i="1" s="1"/>
  <c r="I167" i="8"/>
  <c r="AB169" i="1" s="1"/>
  <c r="H167" i="8"/>
  <c r="AA169" i="1" s="1"/>
  <c r="G167" i="8"/>
  <c r="Z169" i="1" s="1"/>
  <c r="F167" i="8"/>
  <c r="Y169" i="1" s="1"/>
  <c r="E167" i="8"/>
  <c r="X169" i="1" s="1"/>
  <c r="D167" i="8"/>
  <c r="W169" i="1" s="1"/>
  <c r="C167" i="8"/>
  <c r="V169" i="1" s="1"/>
  <c r="B167" i="8"/>
  <c r="U169" i="1" s="1"/>
  <c r="I166" i="8"/>
  <c r="AB168" i="1" s="1"/>
  <c r="H166" i="8"/>
  <c r="AA168" i="1" s="1"/>
  <c r="G166" i="8"/>
  <c r="Z168" i="1" s="1"/>
  <c r="F166" i="8"/>
  <c r="Y168" i="1" s="1"/>
  <c r="E166" i="8"/>
  <c r="X168" i="1" s="1"/>
  <c r="D166" i="8"/>
  <c r="W168" i="1" s="1"/>
  <c r="C166" i="8"/>
  <c r="V168" i="1" s="1"/>
  <c r="B166" i="8"/>
  <c r="U168" i="1" s="1"/>
  <c r="I165" i="8"/>
  <c r="AB167" i="1" s="1"/>
  <c r="H165" i="8"/>
  <c r="AA167" i="1" s="1"/>
  <c r="G165" i="8"/>
  <c r="Z167" i="1" s="1"/>
  <c r="F165" i="8"/>
  <c r="Y167" i="1" s="1"/>
  <c r="E165" i="8"/>
  <c r="X167" i="1" s="1"/>
  <c r="D165" i="8"/>
  <c r="W167" i="1" s="1"/>
  <c r="C165" i="8"/>
  <c r="V167" i="1" s="1"/>
  <c r="B165" i="8"/>
  <c r="U167" i="1" s="1"/>
  <c r="I164" i="8"/>
  <c r="AB166" i="1" s="1"/>
  <c r="H164" i="8"/>
  <c r="AA166" i="1" s="1"/>
  <c r="G164" i="8"/>
  <c r="Z166" i="1" s="1"/>
  <c r="F164" i="8"/>
  <c r="Y166" i="1" s="1"/>
  <c r="E164" i="8"/>
  <c r="X166" i="1" s="1"/>
  <c r="D164" i="8"/>
  <c r="W166" i="1" s="1"/>
  <c r="C164" i="8"/>
  <c r="V166" i="1" s="1"/>
  <c r="B164" i="8"/>
  <c r="U166" i="1" s="1"/>
  <c r="I163" i="8"/>
  <c r="AB165" i="1" s="1"/>
  <c r="H163" i="8"/>
  <c r="AA165" i="1" s="1"/>
  <c r="G163" i="8"/>
  <c r="Z165" i="1" s="1"/>
  <c r="F163" i="8"/>
  <c r="Y165" i="1" s="1"/>
  <c r="E163" i="8"/>
  <c r="X165" i="1" s="1"/>
  <c r="D163" i="8"/>
  <c r="W165" i="1" s="1"/>
  <c r="C163" i="8"/>
  <c r="V165" i="1" s="1"/>
  <c r="B163" i="8"/>
  <c r="U165" i="1" s="1"/>
  <c r="I162" i="8"/>
  <c r="AB164" i="1" s="1"/>
  <c r="H162" i="8"/>
  <c r="AA164" i="1" s="1"/>
  <c r="G162" i="8"/>
  <c r="Z164" i="1" s="1"/>
  <c r="F162" i="8"/>
  <c r="Y164" i="1" s="1"/>
  <c r="E162" i="8"/>
  <c r="X164" i="1" s="1"/>
  <c r="D162" i="8"/>
  <c r="W164" i="1" s="1"/>
  <c r="C162" i="8"/>
  <c r="V164" i="1" s="1"/>
  <c r="B162" i="8"/>
  <c r="U164" i="1" s="1"/>
  <c r="I161" i="8"/>
  <c r="AB163" i="1" s="1"/>
  <c r="H161" i="8"/>
  <c r="AA163" i="1" s="1"/>
  <c r="G161" i="8"/>
  <c r="Z163" i="1" s="1"/>
  <c r="F161" i="8"/>
  <c r="Y163" i="1" s="1"/>
  <c r="E161" i="8"/>
  <c r="X163" i="1" s="1"/>
  <c r="D161" i="8"/>
  <c r="W163" i="1" s="1"/>
  <c r="C161" i="8"/>
  <c r="V163" i="1" s="1"/>
  <c r="B161" i="8"/>
  <c r="U163" i="1" s="1"/>
  <c r="I160" i="8"/>
  <c r="AB162" i="1" s="1"/>
  <c r="H160" i="8"/>
  <c r="AA162" i="1" s="1"/>
  <c r="G160" i="8"/>
  <c r="Z162" i="1" s="1"/>
  <c r="F160" i="8"/>
  <c r="Y162" i="1" s="1"/>
  <c r="E160" i="8"/>
  <c r="X162" i="1" s="1"/>
  <c r="D160" i="8"/>
  <c r="W162" i="1" s="1"/>
  <c r="C160" i="8"/>
  <c r="V162" i="1" s="1"/>
  <c r="B160" i="8"/>
  <c r="U162" i="1" s="1"/>
  <c r="I159" i="8"/>
  <c r="AB161" i="1" s="1"/>
  <c r="H159" i="8"/>
  <c r="AA161" i="1" s="1"/>
  <c r="G159" i="8"/>
  <c r="Z161" i="1" s="1"/>
  <c r="F159" i="8"/>
  <c r="Y161" i="1" s="1"/>
  <c r="E159" i="8"/>
  <c r="X161" i="1" s="1"/>
  <c r="D159" i="8"/>
  <c r="W161" i="1" s="1"/>
  <c r="C159" i="8"/>
  <c r="V161" i="1" s="1"/>
  <c r="B159" i="8"/>
  <c r="U161" i="1" s="1"/>
  <c r="I158" i="8"/>
  <c r="AB160" i="1" s="1"/>
  <c r="H158" i="8"/>
  <c r="AA160" i="1" s="1"/>
  <c r="G158" i="8"/>
  <c r="Z160" i="1" s="1"/>
  <c r="F158" i="8"/>
  <c r="Y160" i="1" s="1"/>
  <c r="E158" i="8"/>
  <c r="X160" i="1" s="1"/>
  <c r="D158" i="8"/>
  <c r="W160" i="1" s="1"/>
  <c r="C158" i="8"/>
  <c r="V160" i="1" s="1"/>
  <c r="B158" i="8"/>
  <c r="U160" i="1" s="1"/>
  <c r="I157" i="8"/>
  <c r="AB159" i="1" s="1"/>
  <c r="H157" i="8"/>
  <c r="AA159" i="1" s="1"/>
  <c r="G157" i="8"/>
  <c r="Z159" i="1" s="1"/>
  <c r="F157" i="8"/>
  <c r="Y159" i="1" s="1"/>
  <c r="E157" i="8"/>
  <c r="X159" i="1" s="1"/>
  <c r="D157" i="8"/>
  <c r="W159" i="1" s="1"/>
  <c r="C157" i="8"/>
  <c r="V159" i="1" s="1"/>
  <c r="B157" i="8"/>
  <c r="U159" i="1" s="1"/>
  <c r="I156" i="8"/>
  <c r="AB158" i="1" s="1"/>
  <c r="H156" i="8"/>
  <c r="AA158" i="1" s="1"/>
  <c r="G156" i="8"/>
  <c r="Z158" i="1" s="1"/>
  <c r="F156" i="8"/>
  <c r="Y158" i="1" s="1"/>
  <c r="E156" i="8"/>
  <c r="X158" i="1" s="1"/>
  <c r="D156" i="8"/>
  <c r="W158" i="1" s="1"/>
  <c r="C156" i="8"/>
  <c r="V158" i="1" s="1"/>
  <c r="B156" i="8"/>
  <c r="U158" i="1" s="1"/>
  <c r="I155" i="8"/>
  <c r="AB157" i="1" s="1"/>
  <c r="H155" i="8"/>
  <c r="AA157" i="1" s="1"/>
  <c r="G155" i="8"/>
  <c r="Z157" i="1" s="1"/>
  <c r="F155" i="8"/>
  <c r="Y157" i="1" s="1"/>
  <c r="E155" i="8"/>
  <c r="X157" i="1" s="1"/>
  <c r="D155" i="8"/>
  <c r="W157" i="1" s="1"/>
  <c r="C155" i="8"/>
  <c r="V157" i="1" s="1"/>
  <c r="B155" i="8"/>
  <c r="U157" i="1" s="1"/>
  <c r="I154" i="8"/>
  <c r="AB156" i="1" s="1"/>
  <c r="H154" i="8"/>
  <c r="AA156" i="1" s="1"/>
  <c r="G154" i="8"/>
  <c r="Z156" i="1" s="1"/>
  <c r="F154" i="8"/>
  <c r="Y156" i="1" s="1"/>
  <c r="E154" i="8"/>
  <c r="X156" i="1" s="1"/>
  <c r="D154" i="8"/>
  <c r="W156" i="1" s="1"/>
  <c r="C154" i="8"/>
  <c r="V156" i="1" s="1"/>
  <c r="B154" i="8"/>
  <c r="U156" i="1" s="1"/>
  <c r="I153" i="8"/>
  <c r="AB155" i="1" s="1"/>
  <c r="H153" i="8"/>
  <c r="AA155" i="1" s="1"/>
  <c r="G153" i="8"/>
  <c r="Z155" i="1" s="1"/>
  <c r="F153" i="8"/>
  <c r="Y155" i="1" s="1"/>
  <c r="E153" i="8"/>
  <c r="X155" i="1" s="1"/>
  <c r="D153" i="8"/>
  <c r="W155" i="1" s="1"/>
  <c r="C153" i="8"/>
  <c r="V155" i="1" s="1"/>
  <c r="B153" i="8"/>
  <c r="U155" i="1" s="1"/>
  <c r="I152" i="8"/>
  <c r="AB154" i="1" s="1"/>
  <c r="H152" i="8"/>
  <c r="AA154" i="1" s="1"/>
  <c r="G152" i="8"/>
  <c r="Z154" i="1" s="1"/>
  <c r="F152" i="8"/>
  <c r="Y154" i="1" s="1"/>
  <c r="E152" i="8"/>
  <c r="X154" i="1" s="1"/>
  <c r="D152" i="8"/>
  <c r="W154" i="1" s="1"/>
  <c r="C152" i="8"/>
  <c r="V154" i="1" s="1"/>
  <c r="B152" i="8"/>
  <c r="U154" i="1" s="1"/>
  <c r="I151" i="8"/>
  <c r="AB153" i="1" s="1"/>
  <c r="H151" i="8"/>
  <c r="AA153" i="1" s="1"/>
  <c r="G151" i="8"/>
  <c r="Z153" i="1" s="1"/>
  <c r="F151" i="8"/>
  <c r="Y153" i="1" s="1"/>
  <c r="E151" i="8"/>
  <c r="X153" i="1" s="1"/>
  <c r="D151" i="8"/>
  <c r="W153" i="1" s="1"/>
  <c r="C151" i="8"/>
  <c r="V153" i="1" s="1"/>
  <c r="B151" i="8"/>
  <c r="U153" i="1" s="1"/>
  <c r="I150" i="8"/>
  <c r="AB152" i="1" s="1"/>
  <c r="H150" i="8"/>
  <c r="AA152" i="1" s="1"/>
  <c r="G150" i="8"/>
  <c r="Z152" i="1" s="1"/>
  <c r="F150" i="8"/>
  <c r="Y152" i="1" s="1"/>
  <c r="E150" i="8"/>
  <c r="X152" i="1" s="1"/>
  <c r="D150" i="8"/>
  <c r="W152" i="1" s="1"/>
  <c r="C150" i="8"/>
  <c r="V152" i="1" s="1"/>
  <c r="B150" i="8"/>
  <c r="U152" i="1" s="1"/>
  <c r="I149" i="8"/>
  <c r="AB151" i="1" s="1"/>
  <c r="H149" i="8"/>
  <c r="AA151" i="1" s="1"/>
  <c r="G149" i="8"/>
  <c r="Z151" i="1" s="1"/>
  <c r="F149" i="8"/>
  <c r="Y151" i="1" s="1"/>
  <c r="E149" i="8"/>
  <c r="X151" i="1" s="1"/>
  <c r="D149" i="8"/>
  <c r="W151" i="1" s="1"/>
  <c r="C149" i="8"/>
  <c r="V151" i="1" s="1"/>
  <c r="B149" i="8"/>
  <c r="U151" i="1" s="1"/>
  <c r="I148" i="8"/>
  <c r="AB150" i="1" s="1"/>
  <c r="H148" i="8"/>
  <c r="AA150" i="1" s="1"/>
  <c r="G148" i="8"/>
  <c r="Z150" i="1" s="1"/>
  <c r="F148" i="8"/>
  <c r="Y150" i="1" s="1"/>
  <c r="E148" i="8"/>
  <c r="X150" i="1" s="1"/>
  <c r="D148" i="8"/>
  <c r="W150" i="1" s="1"/>
  <c r="C148" i="8"/>
  <c r="V150" i="1" s="1"/>
  <c r="B148" i="8"/>
  <c r="U150" i="1" s="1"/>
  <c r="I147" i="8"/>
  <c r="AB149" i="1" s="1"/>
  <c r="H147" i="8"/>
  <c r="AA149" i="1" s="1"/>
  <c r="G147" i="8"/>
  <c r="Z149" i="1" s="1"/>
  <c r="F147" i="8"/>
  <c r="Y149" i="1" s="1"/>
  <c r="E147" i="8"/>
  <c r="X149" i="1" s="1"/>
  <c r="D147" i="8"/>
  <c r="W149" i="1" s="1"/>
  <c r="C147" i="8"/>
  <c r="V149" i="1" s="1"/>
  <c r="B147" i="8"/>
  <c r="U149" i="1" s="1"/>
  <c r="I146" i="8"/>
  <c r="AB148" i="1" s="1"/>
  <c r="H146" i="8"/>
  <c r="AA148" i="1" s="1"/>
  <c r="G146" i="8"/>
  <c r="Z148" i="1" s="1"/>
  <c r="F146" i="8"/>
  <c r="Y148" i="1" s="1"/>
  <c r="E146" i="8"/>
  <c r="X148" i="1" s="1"/>
  <c r="D146" i="8"/>
  <c r="W148" i="1" s="1"/>
  <c r="C146" i="8"/>
  <c r="V148" i="1" s="1"/>
  <c r="B146" i="8"/>
  <c r="U148" i="1" s="1"/>
  <c r="I145" i="8"/>
  <c r="AB147" i="1" s="1"/>
  <c r="H145" i="8"/>
  <c r="AA147" i="1" s="1"/>
  <c r="G145" i="8"/>
  <c r="Z147" i="1" s="1"/>
  <c r="F145" i="8"/>
  <c r="Y147" i="1" s="1"/>
  <c r="E145" i="8"/>
  <c r="X147" i="1" s="1"/>
  <c r="D145" i="8"/>
  <c r="W147" i="1" s="1"/>
  <c r="C145" i="8"/>
  <c r="V147" i="1" s="1"/>
  <c r="B145" i="8"/>
  <c r="U147" i="1" s="1"/>
  <c r="I144" i="8"/>
  <c r="AB146" i="1" s="1"/>
  <c r="H144" i="8"/>
  <c r="AA146" i="1" s="1"/>
  <c r="G144" i="8"/>
  <c r="Z146" i="1" s="1"/>
  <c r="F144" i="8"/>
  <c r="Y146" i="1" s="1"/>
  <c r="E144" i="8"/>
  <c r="X146" i="1" s="1"/>
  <c r="D144" i="8"/>
  <c r="W146" i="1" s="1"/>
  <c r="C144" i="8"/>
  <c r="V146" i="1" s="1"/>
  <c r="B144" i="8"/>
  <c r="U146" i="1" s="1"/>
  <c r="I143" i="8"/>
  <c r="AB145" i="1" s="1"/>
  <c r="H143" i="8"/>
  <c r="AA145" i="1" s="1"/>
  <c r="G143" i="8"/>
  <c r="Z145" i="1" s="1"/>
  <c r="F143" i="8"/>
  <c r="Y145" i="1" s="1"/>
  <c r="E143" i="8"/>
  <c r="X145" i="1" s="1"/>
  <c r="D143" i="8"/>
  <c r="W145" i="1" s="1"/>
  <c r="C143" i="8"/>
  <c r="V145" i="1" s="1"/>
  <c r="B143" i="8"/>
  <c r="U145" i="1" s="1"/>
  <c r="I142" i="8"/>
  <c r="AB144" i="1" s="1"/>
  <c r="H142" i="8"/>
  <c r="AA144" i="1" s="1"/>
  <c r="G142" i="8"/>
  <c r="Z144" i="1" s="1"/>
  <c r="F142" i="8"/>
  <c r="Y144" i="1" s="1"/>
  <c r="E142" i="8"/>
  <c r="X144" i="1" s="1"/>
  <c r="D142" i="8"/>
  <c r="W144" i="1" s="1"/>
  <c r="C142" i="8"/>
  <c r="V144" i="1" s="1"/>
  <c r="B142" i="8"/>
  <c r="U144" i="1" s="1"/>
  <c r="I141" i="8"/>
  <c r="AB143" i="1" s="1"/>
  <c r="H141" i="8"/>
  <c r="AA143" i="1" s="1"/>
  <c r="G141" i="8"/>
  <c r="Z143" i="1" s="1"/>
  <c r="F141" i="8"/>
  <c r="Y143" i="1" s="1"/>
  <c r="E141" i="8"/>
  <c r="X143" i="1" s="1"/>
  <c r="D141" i="8"/>
  <c r="W143" i="1" s="1"/>
  <c r="C141" i="8"/>
  <c r="V143" i="1" s="1"/>
  <c r="B141" i="8"/>
  <c r="U143" i="1" s="1"/>
  <c r="I140" i="8"/>
  <c r="AB142" i="1" s="1"/>
  <c r="H140" i="8"/>
  <c r="AA142" i="1" s="1"/>
  <c r="G140" i="8"/>
  <c r="Z142" i="1" s="1"/>
  <c r="F140" i="8"/>
  <c r="Y142" i="1" s="1"/>
  <c r="E140" i="8"/>
  <c r="X142" i="1" s="1"/>
  <c r="D140" i="8"/>
  <c r="W142" i="1" s="1"/>
  <c r="C140" i="8"/>
  <c r="V142" i="1" s="1"/>
  <c r="B140" i="8"/>
  <c r="U142" i="1" s="1"/>
  <c r="I139" i="8"/>
  <c r="AB141" i="1" s="1"/>
  <c r="H139" i="8"/>
  <c r="AA141" i="1" s="1"/>
  <c r="G139" i="8"/>
  <c r="Z141" i="1" s="1"/>
  <c r="F139" i="8"/>
  <c r="Y141" i="1" s="1"/>
  <c r="E139" i="8"/>
  <c r="X141" i="1" s="1"/>
  <c r="D139" i="8"/>
  <c r="W141" i="1" s="1"/>
  <c r="C139" i="8"/>
  <c r="V141" i="1" s="1"/>
  <c r="B139" i="8"/>
  <c r="U141" i="1" s="1"/>
  <c r="I138" i="8"/>
  <c r="AB140" i="1" s="1"/>
  <c r="H138" i="8"/>
  <c r="AA140" i="1" s="1"/>
  <c r="G138" i="8"/>
  <c r="Z140" i="1" s="1"/>
  <c r="F138" i="8"/>
  <c r="Y140" i="1" s="1"/>
  <c r="E138" i="8"/>
  <c r="X140" i="1" s="1"/>
  <c r="D138" i="8"/>
  <c r="W140" i="1" s="1"/>
  <c r="C138" i="8"/>
  <c r="V140" i="1" s="1"/>
  <c r="B138" i="8"/>
  <c r="U140" i="1" s="1"/>
  <c r="I137" i="8"/>
  <c r="AB139" i="1" s="1"/>
  <c r="H137" i="8"/>
  <c r="AA139" i="1" s="1"/>
  <c r="G137" i="8"/>
  <c r="Z139" i="1" s="1"/>
  <c r="F137" i="8"/>
  <c r="Y139" i="1" s="1"/>
  <c r="E137" i="8"/>
  <c r="X139" i="1" s="1"/>
  <c r="D137" i="8"/>
  <c r="W139" i="1" s="1"/>
  <c r="C137" i="8"/>
  <c r="V139" i="1" s="1"/>
  <c r="B137" i="8"/>
  <c r="U139" i="1" s="1"/>
  <c r="I136" i="8"/>
  <c r="AB138" i="1" s="1"/>
  <c r="H136" i="8"/>
  <c r="AA138" i="1" s="1"/>
  <c r="G136" i="8"/>
  <c r="Z138" i="1" s="1"/>
  <c r="F136" i="8"/>
  <c r="Y138" i="1" s="1"/>
  <c r="E136" i="8"/>
  <c r="X138" i="1" s="1"/>
  <c r="D136" i="8"/>
  <c r="W138" i="1" s="1"/>
  <c r="C136" i="8"/>
  <c r="V138" i="1" s="1"/>
  <c r="B136" i="8"/>
  <c r="U138" i="1" s="1"/>
  <c r="I135" i="8"/>
  <c r="AB137" i="1" s="1"/>
  <c r="H135" i="8"/>
  <c r="AA137" i="1" s="1"/>
  <c r="G135" i="8"/>
  <c r="Z137" i="1" s="1"/>
  <c r="F135" i="8"/>
  <c r="Y137" i="1" s="1"/>
  <c r="E135" i="8"/>
  <c r="X137" i="1" s="1"/>
  <c r="D135" i="8"/>
  <c r="W137" i="1" s="1"/>
  <c r="C135" i="8"/>
  <c r="V137" i="1" s="1"/>
  <c r="B135" i="8"/>
  <c r="U137" i="1" s="1"/>
  <c r="I134" i="8"/>
  <c r="AB136" i="1" s="1"/>
  <c r="H134" i="8"/>
  <c r="AA136" i="1" s="1"/>
  <c r="G134" i="8"/>
  <c r="Z136" i="1" s="1"/>
  <c r="F134" i="8"/>
  <c r="Y136" i="1" s="1"/>
  <c r="E134" i="8"/>
  <c r="X136" i="1" s="1"/>
  <c r="D134" i="8"/>
  <c r="W136" i="1" s="1"/>
  <c r="C134" i="8"/>
  <c r="V136" i="1" s="1"/>
  <c r="B134" i="8"/>
  <c r="U136" i="1" s="1"/>
  <c r="I133" i="8"/>
  <c r="AB135" i="1" s="1"/>
  <c r="H133" i="8"/>
  <c r="AA135" i="1" s="1"/>
  <c r="G133" i="8"/>
  <c r="Z135" i="1" s="1"/>
  <c r="F133" i="8"/>
  <c r="Y135" i="1" s="1"/>
  <c r="E133" i="8"/>
  <c r="X135" i="1" s="1"/>
  <c r="D133" i="8"/>
  <c r="W135" i="1" s="1"/>
  <c r="C133" i="8"/>
  <c r="V135" i="1" s="1"/>
  <c r="B133" i="8"/>
  <c r="U135" i="1" s="1"/>
  <c r="I132" i="8"/>
  <c r="AB134" i="1" s="1"/>
  <c r="H132" i="8"/>
  <c r="AA134" i="1" s="1"/>
  <c r="G132" i="8"/>
  <c r="Z134" i="1" s="1"/>
  <c r="F132" i="8"/>
  <c r="Y134" i="1" s="1"/>
  <c r="E132" i="8"/>
  <c r="X134" i="1" s="1"/>
  <c r="D132" i="8"/>
  <c r="W134" i="1" s="1"/>
  <c r="C132" i="8"/>
  <c r="V134" i="1" s="1"/>
  <c r="B132" i="8"/>
  <c r="U134" i="1" s="1"/>
  <c r="I131" i="8"/>
  <c r="AB133" i="1" s="1"/>
  <c r="H131" i="8"/>
  <c r="AA133" i="1" s="1"/>
  <c r="G131" i="8"/>
  <c r="Z133" i="1" s="1"/>
  <c r="F131" i="8"/>
  <c r="Y133" i="1" s="1"/>
  <c r="E131" i="8"/>
  <c r="X133" i="1" s="1"/>
  <c r="D131" i="8"/>
  <c r="W133" i="1" s="1"/>
  <c r="C131" i="8"/>
  <c r="V133" i="1" s="1"/>
  <c r="B131" i="8"/>
  <c r="U133" i="1" s="1"/>
  <c r="I130" i="8"/>
  <c r="AB132" i="1" s="1"/>
  <c r="H130" i="8"/>
  <c r="AA132" i="1" s="1"/>
  <c r="G130" i="8"/>
  <c r="Z132" i="1" s="1"/>
  <c r="F130" i="8"/>
  <c r="Y132" i="1" s="1"/>
  <c r="E130" i="8"/>
  <c r="X132" i="1" s="1"/>
  <c r="D130" i="8"/>
  <c r="W132" i="1" s="1"/>
  <c r="C130" i="8"/>
  <c r="V132" i="1" s="1"/>
  <c r="B130" i="8"/>
  <c r="U132" i="1" s="1"/>
  <c r="I129" i="8"/>
  <c r="AB131" i="1" s="1"/>
  <c r="H129" i="8"/>
  <c r="AA131" i="1" s="1"/>
  <c r="G129" i="8"/>
  <c r="Z131" i="1" s="1"/>
  <c r="F129" i="8"/>
  <c r="Y131" i="1" s="1"/>
  <c r="E129" i="8"/>
  <c r="X131" i="1" s="1"/>
  <c r="D129" i="8"/>
  <c r="W131" i="1" s="1"/>
  <c r="C129" i="8"/>
  <c r="V131" i="1" s="1"/>
  <c r="B129" i="8"/>
  <c r="U131" i="1" s="1"/>
  <c r="I128" i="8"/>
  <c r="AB130" i="1" s="1"/>
  <c r="H128" i="8"/>
  <c r="AA130" i="1" s="1"/>
  <c r="G128" i="8"/>
  <c r="Z130" i="1" s="1"/>
  <c r="F128" i="8"/>
  <c r="Y130" i="1" s="1"/>
  <c r="E128" i="8"/>
  <c r="X130" i="1" s="1"/>
  <c r="D128" i="8"/>
  <c r="W130" i="1" s="1"/>
  <c r="C128" i="8"/>
  <c r="V130" i="1" s="1"/>
  <c r="B128" i="8"/>
  <c r="U130" i="1" s="1"/>
  <c r="I127" i="8"/>
  <c r="AB129" i="1" s="1"/>
  <c r="H127" i="8"/>
  <c r="AA129" i="1" s="1"/>
  <c r="G127" i="8"/>
  <c r="Z129" i="1" s="1"/>
  <c r="F127" i="8"/>
  <c r="Y129" i="1" s="1"/>
  <c r="E127" i="8"/>
  <c r="X129" i="1" s="1"/>
  <c r="D127" i="8"/>
  <c r="W129" i="1" s="1"/>
  <c r="C127" i="8"/>
  <c r="V129" i="1" s="1"/>
  <c r="B127" i="8"/>
  <c r="U129" i="1" s="1"/>
  <c r="I126" i="8"/>
  <c r="AB128" i="1" s="1"/>
  <c r="H126" i="8"/>
  <c r="AA128" i="1" s="1"/>
  <c r="G126" i="8"/>
  <c r="Z128" i="1" s="1"/>
  <c r="F126" i="8"/>
  <c r="Y128" i="1" s="1"/>
  <c r="E126" i="8"/>
  <c r="X128" i="1" s="1"/>
  <c r="D126" i="8"/>
  <c r="W128" i="1" s="1"/>
  <c r="C126" i="8"/>
  <c r="V128" i="1" s="1"/>
  <c r="B126" i="8"/>
  <c r="U128" i="1" s="1"/>
  <c r="I125" i="8"/>
  <c r="AB127" i="1" s="1"/>
  <c r="H125" i="8"/>
  <c r="AA127" i="1" s="1"/>
  <c r="G125" i="8"/>
  <c r="Z127" i="1" s="1"/>
  <c r="F125" i="8"/>
  <c r="Y127" i="1" s="1"/>
  <c r="E125" i="8"/>
  <c r="X127" i="1" s="1"/>
  <c r="D125" i="8"/>
  <c r="W127" i="1" s="1"/>
  <c r="C125" i="8"/>
  <c r="V127" i="1" s="1"/>
  <c r="B125" i="8"/>
  <c r="U127" i="1" s="1"/>
  <c r="I124" i="8"/>
  <c r="AB126" i="1" s="1"/>
  <c r="H124" i="8"/>
  <c r="AA126" i="1" s="1"/>
  <c r="G124" i="8"/>
  <c r="Z126" i="1" s="1"/>
  <c r="F124" i="8"/>
  <c r="Y126" i="1" s="1"/>
  <c r="E124" i="8"/>
  <c r="X126" i="1" s="1"/>
  <c r="D124" i="8"/>
  <c r="W126" i="1" s="1"/>
  <c r="C124" i="8"/>
  <c r="V126" i="1" s="1"/>
  <c r="B124" i="8"/>
  <c r="U126" i="1" s="1"/>
  <c r="I123" i="8"/>
  <c r="AB125" i="1" s="1"/>
  <c r="H123" i="8"/>
  <c r="AA125" i="1" s="1"/>
  <c r="G123" i="8"/>
  <c r="Z125" i="1" s="1"/>
  <c r="F123" i="8"/>
  <c r="Y125" i="1" s="1"/>
  <c r="E123" i="8"/>
  <c r="X125" i="1" s="1"/>
  <c r="D123" i="8"/>
  <c r="W125" i="1" s="1"/>
  <c r="C123" i="8"/>
  <c r="V125" i="1" s="1"/>
  <c r="B123" i="8"/>
  <c r="U125" i="1" s="1"/>
  <c r="I122" i="8"/>
  <c r="AB124" i="1" s="1"/>
  <c r="H122" i="8"/>
  <c r="AA124" i="1" s="1"/>
  <c r="G122" i="8"/>
  <c r="Z124" i="1" s="1"/>
  <c r="F122" i="8"/>
  <c r="Y124" i="1" s="1"/>
  <c r="E122" i="8"/>
  <c r="X124" i="1" s="1"/>
  <c r="D122" i="8"/>
  <c r="W124" i="1" s="1"/>
  <c r="C122" i="8"/>
  <c r="V124" i="1" s="1"/>
  <c r="B122" i="8"/>
  <c r="U124" i="1" s="1"/>
  <c r="I121" i="8"/>
  <c r="AB123" i="1" s="1"/>
  <c r="H121" i="8"/>
  <c r="AA123" i="1" s="1"/>
  <c r="G121" i="8"/>
  <c r="Z123" i="1" s="1"/>
  <c r="F121" i="8"/>
  <c r="Y123" i="1" s="1"/>
  <c r="E121" i="8"/>
  <c r="X123" i="1" s="1"/>
  <c r="D121" i="8"/>
  <c r="W123" i="1" s="1"/>
  <c r="C121" i="8"/>
  <c r="V123" i="1" s="1"/>
  <c r="B121" i="8"/>
  <c r="U123" i="1" s="1"/>
  <c r="I120" i="8"/>
  <c r="AB122" i="1" s="1"/>
  <c r="H120" i="8"/>
  <c r="AA122" i="1" s="1"/>
  <c r="G120" i="8"/>
  <c r="Z122" i="1" s="1"/>
  <c r="F120" i="8"/>
  <c r="Y122" i="1" s="1"/>
  <c r="E120" i="8"/>
  <c r="X122" i="1" s="1"/>
  <c r="D120" i="8"/>
  <c r="W122" i="1" s="1"/>
  <c r="C120" i="8"/>
  <c r="V122" i="1" s="1"/>
  <c r="B120" i="8"/>
  <c r="U122" i="1" s="1"/>
  <c r="I119" i="8"/>
  <c r="AB121" i="1" s="1"/>
  <c r="H119" i="8"/>
  <c r="AA121" i="1" s="1"/>
  <c r="G119" i="8"/>
  <c r="Z121" i="1" s="1"/>
  <c r="F119" i="8"/>
  <c r="Y121" i="1" s="1"/>
  <c r="E119" i="8"/>
  <c r="X121" i="1" s="1"/>
  <c r="D119" i="8"/>
  <c r="W121" i="1" s="1"/>
  <c r="C119" i="8"/>
  <c r="V121" i="1" s="1"/>
  <c r="B119" i="8"/>
  <c r="U121" i="1" s="1"/>
  <c r="I118" i="8"/>
  <c r="AB120" i="1" s="1"/>
  <c r="H118" i="8"/>
  <c r="AA120" i="1" s="1"/>
  <c r="G118" i="8"/>
  <c r="Z120" i="1" s="1"/>
  <c r="F118" i="8"/>
  <c r="Y120" i="1" s="1"/>
  <c r="E118" i="8"/>
  <c r="X120" i="1" s="1"/>
  <c r="D118" i="8"/>
  <c r="W120" i="1" s="1"/>
  <c r="C118" i="8"/>
  <c r="V120" i="1" s="1"/>
  <c r="B118" i="8"/>
  <c r="U120" i="1" s="1"/>
  <c r="I117" i="8"/>
  <c r="AB119" i="1" s="1"/>
  <c r="H117" i="8"/>
  <c r="AA119" i="1" s="1"/>
  <c r="G117" i="8"/>
  <c r="Z119" i="1" s="1"/>
  <c r="F117" i="8"/>
  <c r="Y119" i="1" s="1"/>
  <c r="E117" i="8"/>
  <c r="X119" i="1" s="1"/>
  <c r="D117" i="8"/>
  <c r="W119" i="1" s="1"/>
  <c r="C117" i="8"/>
  <c r="V119" i="1" s="1"/>
  <c r="B117" i="8"/>
  <c r="U119" i="1" s="1"/>
  <c r="I116" i="8"/>
  <c r="AB118" i="1" s="1"/>
  <c r="H116" i="8"/>
  <c r="AA118" i="1" s="1"/>
  <c r="G116" i="8"/>
  <c r="Z118" i="1" s="1"/>
  <c r="F116" i="8"/>
  <c r="Y118" i="1" s="1"/>
  <c r="E116" i="8"/>
  <c r="X118" i="1" s="1"/>
  <c r="D116" i="8"/>
  <c r="W118" i="1" s="1"/>
  <c r="C116" i="8"/>
  <c r="V118" i="1" s="1"/>
  <c r="B116" i="8"/>
  <c r="U118" i="1" s="1"/>
  <c r="I115" i="8"/>
  <c r="AB117" i="1" s="1"/>
  <c r="H115" i="8"/>
  <c r="AA117" i="1" s="1"/>
  <c r="G115" i="8"/>
  <c r="Z117" i="1" s="1"/>
  <c r="F115" i="8"/>
  <c r="Y117" i="1" s="1"/>
  <c r="E115" i="8"/>
  <c r="X117" i="1" s="1"/>
  <c r="D115" i="8"/>
  <c r="W117" i="1" s="1"/>
  <c r="C115" i="8"/>
  <c r="V117" i="1" s="1"/>
  <c r="B115" i="8"/>
  <c r="U117" i="1" s="1"/>
  <c r="I114" i="8"/>
  <c r="AB116" i="1" s="1"/>
  <c r="H114" i="8"/>
  <c r="AA116" i="1" s="1"/>
  <c r="G114" i="8"/>
  <c r="Z116" i="1" s="1"/>
  <c r="F114" i="8"/>
  <c r="Y116" i="1" s="1"/>
  <c r="E114" i="8"/>
  <c r="X116" i="1" s="1"/>
  <c r="D114" i="8"/>
  <c r="W116" i="1" s="1"/>
  <c r="C114" i="8"/>
  <c r="V116" i="1" s="1"/>
  <c r="B114" i="8"/>
  <c r="U116" i="1" s="1"/>
  <c r="I113" i="8"/>
  <c r="AB115" i="1" s="1"/>
  <c r="H113" i="8"/>
  <c r="AA115" i="1" s="1"/>
  <c r="G113" i="8"/>
  <c r="Z115" i="1" s="1"/>
  <c r="F113" i="8"/>
  <c r="Y115" i="1" s="1"/>
  <c r="E113" i="8"/>
  <c r="X115" i="1" s="1"/>
  <c r="D113" i="8"/>
  <c r="W115" i="1" s="1"/>
  <c r="C113" i="8"/>
  <c r="V115" i="1" s="1"/>
  <c r="B113" i="8"/>
  <c r="U115" i="1" s="1"/>
  <c r="I112" i="8"/>
  <c r="AB114" i="1" s="1"/>
  <c r="H112" i="8"/>
  <c r="AA114" i="1" s="1"/>
  <c r="G112" i="8"/>
  <c r="Z114" i="1" s="1"/>
  <c r="F112" i="8"/>
  <c r="Y114" i="1" s="1"/>
  <c r="E112" i="8"/>
  <c r="X114" i="1" s="1"/>
  <c r="D112" i="8"/>
  <c r="W114" i="1" s="1"/>
  <c r="C112" i="8"/>
  <c r="V114" i="1" s="1"/>
  <c r="B112" i="8"/>
  <c r="U114" i="1" s="1"/>
  <c r="I111" i="8"/>
  <c r="AB113" i="1" s="1"/>
  <c r="H111" i="8"/>
  <c r="AA113" i="1" s="1"/>
  <c r="G111" i="8"/>
  <c r="Z113" i="1" s="1"/>
  <c r="F111" i="8"/>
  <c r="Y113" i="1" s="1"/>
  <c r="E111" i="8"/>
  <c r="X113" i="1" s="1"/>
  <c r="D111" i="8"/>
  <c r="W113" i="1" s="1"/>
  <c r="C111" i="8"/>
  <c r="V113" i="1" s="1"/>
  <c r="B111" i="8"/>
  <c r="U113" i="1" s="1"/>
  <c r="I110" i="8"/>
  <c r="AB112" i="1" s="1"/>
  <c r="H110" i="8"/>
  <c r="AA112" i="1" s="1"/>
  <c r="G110" i="8"/>
  <c r="Z112" i="1" s="1"/>
  <c r="F110" i="8"/>
  <c r="Y112" i="1" s="1"/>
  <c r="E110" i="8"/>
  <c r="X112" i="1" s="1"/>
  <c r="D110" i="8"/>
  <c r="W112" i="1" s="1"/>
  <c r="C110" i="8"/>
  <c r="V112" i="1" s="1"/>
  <c r="B110" i="8"/>
  <c r="U112" i="1" s="1"/>
  <c r="I109" i="8"/>
  <c r="AB111" i="1" s="1"/>
  <c r="H109" i="8"/>
  <c r="AA111" i="1" s="1"/>
  <c r="G109" i="8"/>
  <c r="Z111" i="1" s="1"/>
  <c r="F109" i="8"/>
  <c r="Y111" i="1" s="1"/>
  <c r="E109" i="8"/>
  <c r="X111" i="1" s="1"/>
  <c r="D109" i="8"/>
  <c r="W111" i="1" s="1"/>
  <c r="C109" i="8"/>
  <c r="V111" i="1" s="1"/>
  <c r="B109" i="8"/>
  <c r="U111" i="1" s="1"/>
  <c r="I108" i="8"/>
  <c r="AB110" i="1" s="1"/>
  <c r="H108" i="8"/>
  <c r="AA110" i="1" s="1"/>
  <c r="G108" i="8"/>
  <c r="Z110" i="1" s="1"/>
  <c r="F108" i="8"/>
  <c r="Y110" i="1" s="1"/>
  <c r="E108" i="8"/>
  <c r="X110" i="1" s="1"/>
  <c r="D108" i="8"/>
  <c r="W110" i="1" s="1"/>
  <c r="C108" i="8"/>
  <c r="V110" i="1" s="1"/>
  <c r="B108" i="8"/>
  <c r="U110" i="1" s="1"/>
  <c r="I107" i="8"/>
  <c r="AB109" i="1" s="1"/>
  <c r="H107" i="8"/>
  <c r="AA109" i="1" s="1"/>
  <c r="G107" i="8"/>
  <c r="Z109" i="1" s="1"/>
  <c r="F107" i="8"/>
  <c r="Y109" i="1" s="1"/>
  <c r="E107" i="8"/>
  <c r="X109" i="1" s="1"/>
  <c r="D107" i="8"/>
  <c r="W109" i="1" s="1"/>
  <c r="C107" i="8"/>
  <c r="V109" i="1" s="1"/>
  <c r="B107" i="8"/>
  <c r="U109" i="1" s="1"/>
  <c r="I106" i="8"/>
  <c r="AB108" i="1" s="1"/>
  <c r="H106" i="8"/>
  <c r="AA108" i="1" s="1"/>
  <c r="G106" i="8"/>
  <c r="Z108" i="1" s="1"/>
  <c r="F106" i="8"/>
  <c r="Y108" i="1" s="1"/>
  <c r="E106" i="8"/>
  <c r="X108" i="1" s="1"/>
  <c r="D106" i="8"/>
  <c r="W108" i="1" s="1"/>
  <c r="C106" i="8"/>
  <c r="V108" i="1" s="1"/>
  <c r="B106" i="8"/>
  <c r="U108" i="1" s="1"/>
  <c r="I105" i="8"/>
  <c r="AB107" i="1" s="1"/>
  <c r="H105" i="8"/>
  <c r="AA107" i="1" s="1"/>
  <c r="G105" i="8"/>
  <c r="Z107" i="1" s="1"/>
  <c r="F105" i="8"/>
  <c r="Y107" i="1" s="1"/>
  <c r="E105" i="8"/>
  <c r="X107" i="1" s="1"/>
  <c r="D105" i="8"/>
  <c r="W107" i="1" s="1"/>
  <c r="C105" i="8"/>
  <c r="V107" i="1" s="1"/>
  <c r="B105" i="8"/>
  <c r="U107" i="1" s="1"/>
  <c r="I104" i="8"/>
  <c r="AB106" i="1" s="1"/>
  <c r="H104" i="8"/>
  <c r="AA106" i="1" s="1"/>
  <c r="G104" i="8"/>
  <c r="Z106" i="1" s="1"/>
  <c r="F104" i="8"/>
  <c r="Y106" i="1" s="1"/>
  <c r="E104" i="8"/>
  <c r="X106" i="1" s="1"/>
  <c r="D104" i="8"/>
  <c r="W106" i="1" s="1"/>
  <c r="C104" i="8"/>
  <c r="V106" i="1" s="1"/>
  <c r="B104" i="8"/>
  <c r="U106" i="1" s="1"/>
  <c r="I103" i="8"/>
  <c r="AB105" i="1" s="1"/>
  <c r="H103" i="8"/>
  <c r="AA105" i="1" s="1"/>
  <c r="G103" i="8"/>
  <c r="Z105" i="1" s="1"/>
  <c r="F103" i="8"/>
  <c r="Y105" i="1" s="1"/>
  <c r="E103" i="8"/>
  <c r="X105" i="1" s="1"/>
  <c r="D103" i="8"/>
  <c r="W105" i="1" s="1"/>
  <c r="C103" i="8"/>
  <c r="V105" i="1" s="1"/>
  <c r="B103" i="8"/>
  <c r="U105" i="1" s="1"/>
  <c r="I102" i="8"/>
  <c r="AB104" i="1" s="1"/>
  <c r="H102" i="8"/>
  <c r="AA104" i="1" s="1"/>
  <c r="G102" i="8"/>
  <c r="Z104" i="1" s="1"/>
  <c r="F102" i="8"/>
  <c r="Y104" i="1" s="1"/>
  <c r="E102" i="8"/>
  <c r="X104" i="1" s="1"/>
  <c r="D102" i="8"/>
  <c r="W104" i="1" s="1"/>
  <c r="C102" i="8"/>
  <c r="V104" i="1" s="1"/>
  <c r="B102" i="8"/>
  <c r="U104" i="1" s="1"/>
  <c r="I101" i="8"/>
  <c r="AB103" i="1" s="1"/>
  <c r="H101" i="8"/>
  <c r="AA103" i="1" s="1"/>
  <c r="G101" i="8"/>
  <c r="Z103" i="1" s="1"/>
  <c r="F101" i="8"/>
  <c r="Y103" i="1" s="1"/>
  <c r="E101" i="8"/>
  <c r="X103" i="1" s="1"/>
  <c r="D101" i="8"/>
  <c r="W103" i="1" s="1"/>
  <c r="C101" i="8"/>
  <c r="V103" i="1" s="1"/>
  <c r="B101" i="8"/>
  <c r="U103" i="1" s="1"/>
  <c r="I100" i="8"/>
  <c r="AB102" i="1" s="1"/>
  <c r="H100" i="8"/>
  <c r="AA102" i="1" s="1"/>
  <c r="G100" i="8"/>
  <c r="Z102" i="1" s="1"/>
  <c r="F100" i="8"/>
  <c r="Y102" i="1" s="1"/>
  <c r="E100" i="8"/>
  <c r="X102" i="1" s="1"/>
  <c r="D100" i="8"/>
  <c r="W102" i="1" s="1"/>
  <c r="C100" i="8"/>
  <c r="V102" i="1" s="1"/>
  <c r="B100" i="8"/>
  <c r="U102" i="1" s="1"/>
  <c r="I99" i="8"/>
  <c r="AB101" i="1" s="1"/>
  <c r="H99" i="8"/>
  <c r="AA101" i="1" s="1"/>
  <c r="G99" i="8"/>
  <c r="Z101" i="1" s="1"/>
  <c r="F99" i="8"/>
  <c r="Y101" i="1" s="1"/>
  <c r="E99" i="8"/>
  <c r="X101" i="1" s="1"/>
  <c r="D99" i="8"/>
  <c r="W101" i="1" s="1"/>
  <c r="C99" i="8"/>
  <c r="V101" i="1" s="1"/>
  <c r="B99" i="8"/>
  <c r="U101" i="1" s="1"/>
  <c r="I98" i="8"/>
  <c r="AB100" i="1" s="1"/>
  <c r="H98" i="8"/>
  <c r="AA100" i="1" s="1"/>
  <c r="G98" i="8"/>
  <c r="Z100" i="1" s="1"/>
  <c r="F98" i="8"/>
  <c r="Y100" i="1" s="1"/>
  <c r="E98" i="8"/>
  <c r="X100" i="1" s="1"/>
  <c r="D98" i="8"/>
  <c r="W100" i="1" s="1"/>
  <c r="C98" i="8"/>
  <c r="V100" i="1" s="1"/>
  <c r="B98" i="8"/>
  <c r="U100" i="1" s="1"/>
  <c r="I97" i="8"/>
  <c r="AB99" i="1" s="1"/>
  <c r="H97" i="8"/>
  <c r="AA99" i="1" s="1"/>
  <c r="G97" i="8"/>
  <c r="Z99" i="1" s="1"/>
  <c r="F97" i="8"/>
  <c r="Y99" i="1" s="1"/>
  <c r="E97" i="8"/>
  <c r="X99" i="1" s="1"/>
  <c r="D97" i="8"/>
  <c r="W99" i="1" s="1"/>
  <c r="C97" i="8"/>
  <c r="V99" i="1" s="1"/>
  <c r="B97" i="8"/>
  <c r="U99" i="1" s="1"/>
  <c r="I96" i="8"/>
  <c r="AB98" i="1" s="1"/>
  <c r="H96" i="8"/>
  <c r="AA98" i="1" s="1"/>
  <c r="G96" i="8"/>
  <c r="Z98" i="1" s="1"/>
  <c r="F96" i="8"/>
  <c r="Y98" i="1" s="1"/>
  <c r="E96" i="8"/>
  <c r="X98" i="1" s="1"/>
  <c r="D96" i="8"/>
  <c r="W98" i="1" s="1"/>
  <c r="C96" i="8"/>
  <c r="V98" i="1" s="1"/>
  <c r="B96" i="8"/>
  <c r="U98" i="1" s="1"/>
  <c r="I95" i="8"/>
  <c r="AB97" i="1" s="1"/>
  <c r="H95" i="8"/>
  <c r="AA97" i="1" s="1"/>
  <c r="G95" i="8"/>
  <c r="Z97" i="1" s="1"/>
  <c r="F95" i="8"/>
  <c r="Y97" i="1" s="1"/>
  <c r="E95" i="8"/>
  <c r="X97" i="1" s="1"/>
  <c r="D95" i="8"/>
  <c r="W97" i="1" s="1"/>
  <c r="C95" i="8"/>
  <c r="V97" i="1" s="1"/>
  <c r="B95" i="8"/>
  <c r="U97" i="1" s="1"/>
  <c r="I94" i="8"/>
  <c r="AB96" i="1" s="1"/>
  <c r="H94" i="8"/>
  <c r="AA96" i="1" s="1"/>
  <c r="G94" i="8"/>
  <c r="Z96" i="1" s="1"/>
  <c r="F94" i="8"/>
  <c r="Y96" i="1" s="1"/>
  <c r="E94" i="8"/>
  <c r="X96" i="1" s="1"/>
  <c r="D94" i="8"/>
  <c r="W96" i="1" s="1"/>
  <c r="C94" i="8"/>
  <c r="V96" i="1" s="1"/>
  <c r="B94" i="8"/>
  <c r="U96" i="1" s="1"/>
  <c r="I93" i="8"/>
  <c r="AB95" i="1" s="1"/>
  <c r="H93" i="8"/>
  <c r="AA95" i="1" s="1"/>
  <c r="G93" i="8"/>
  <c r="Z95" i="1" s="1"/>
  <c r="F93" i="8"/>
  <c r="Y95" i="1" s="1"/>
  <c r="E93" i="8"/>
  <c r="X95" i="1" s="1"/>
  <c r="D93" i="8"/>
  <c r="W95" i="1" s="1"/>
  <c r="C93" i="8"/>
  <c r="V95" i="1" s="1"/>
  <c r="B93" i="8"/>
  <c r="U95" i="1" s="1"/>
  <c r="I92" i="8"/>
  <c r="AB94" i="1" s="1"/>
  <c r="H92" i="8"/>
  <c r="AA94" i="1" s="1"/>
  <c r="G92" i="8"/>
  <c r="Z94" i="1" s="1"/>
  <c r="F92" i="8"/>
  <c r="Y94" i="1" s="1"/>
  <c r="E92" i="8"/>
  <c r="X94" i="1" s="1"/>
  <c r="D92" i="8"/>
  <c r="W94" i="1" s="1"/>
  <c r="C92" i="8"/>
  <c r="V94" i="1" s="1"/>
  <c r="B92" i="8"/>
  <c r="U94" i="1" s="1"/>
  <c r="I91" i="8"/>
  <c r="AB93" i="1" s="1"/>
  <c r="H91" i="8"/>
  <c r="AA93" i="1" s="1"/>
  <c r="G91" i="8"/>
  <c r="Z93" i="1" s="1"/>
  <c r="F91" i="8"/>
  <c r="Y93" i="1" s="1"/>
  <c r="E91" i="8"/>
  <c r="X93" i="1" s="1"/>
  <c r="D91" i="8"/>
  <c r="W93" i="1" s="1"/>
  <c r="C91" i="8"/>
  <c r="V93" i="1" s="1"/>
  <c r="B91" i="8"/>
  <c r="U93" i="1" s="1"/>
  <c r="I90" i="8"/>
  <c r="AB92" i="1" s="1"/>
  <c r="H90" i="8"/>
  <c r="AA92" i="1" s="1"/>
  <c r="G90" i="8"/>
  <c r="Z92" i="1" s="1"/>
  <c r="F90" i="8"/>
  <c r="Y92" i="1" s="1"/>
  <c r="E90" i="8"/>
  <c r="X92" i="1" s="1"/>
  <c r="D90" i="8"/>
  <c r="W92" i="1" s="1"/>
  <c r="C90" i="8"/>
  <c r="V92" i="1" s="1"/>
  <c r="B90" i="8"/>
  <c r="U92" i="1" s="1"/>
  <c r="I89" i="8"/>
  <c r="AB91" i="1" s="1"/>
  <c r="H89" i="8"/>
  <c r="AA91" i="1" s="1"/>
  <c r="G89" i="8"/>
  <c r="Z91" i="1" s="1"/>
  <c r="F89" i="8"/>
  <c r="Y91" i="1" s="1"/>
  <c r="E89" i="8"/>
  <c r="X91" i="1" s="1"/>
  <c r="D89" i="8"/>
  <c r="W91" i="1" s="1"/>
  <c r="C89" i="8"/>
  <c r="V91" i="1" s="1"/>
  <c r="B89" i="8"/>
  <c r="U91" i="1" s="1"/>
  <c r="I88" i="8"/>
  <c r="AB90" i="1" s="1"/>
  <c r="H88" i="8"/>
  <c r="AA90" i="1" s="1"/>
  <c r="G88" i="8"/>
  <c r="Z90" i="1" s="1"/>
  <c r="F88" i="8"/>
  <c r="Y90" i="1" s="1"/>
  <c r="E88" i="8"/>
  <c r="X90" i="1" s="1"/>
  <c r="D88" i="8"/>
  <c r="W90" i="1" s="1"/>
  <c r="C88" i="8"/>
  <c r="V90" i="1" s="1"/>
  <c r="B88" i="8"/>
  <c r="U90" i="1" s="1"/>
  <c r="I87" i="8"/>
  <c r="AB89" i="1" s="1"/>
  <c r="H87" i="8"/>
  <c r="AA89" i="1" s="1"/>
  <c r="G87" i="8"/>
  <c r="Z89" i="1" s="1"/>
  <c r="F87" i="8"/>
  <c r="Y89" i="1" s="1"/>
  <c r="E87" i="8"/>
  <c r="X89" i="1" s="1"/>
  <c r="D87" i="8"/>
  <c r="W89" i="1" s="1"/>
  <c r="C87" i="8"/>
  <c r="V89" i="1" s="1"/>
  <c r="B87" i="8"/>
  <c r="U89" i="1" s="1"/>
  <c r="I86" i="8"/>
  <c r="AB88" i="1" s="1"/>
  <c r="H86" i="8"/>
  <c r="AA88" i="1" s="1"/>
  <c r="G86" i="8"/>
  <c r="Z88" i="1" s="1"/>
  <c r="F86" i="8"/>
  <c r="Y88" i="1" s="1"/>
  <c r="E86" i="8"/>
  <c r="X88" i="1" s="1"/>
  <c r="D86" i="8"/>
  <c r="W88" i="1" s="1"/>
  <c r="C86" i="8"/>
  <c r="V88" i="1" s="1"/>
  <c r="B86" i="8"/>
  <c r="U88" i="1" s="1"/>
  <c r="I85" i="8"/>
  <c r="AB87" i="1" s="1"/>
  <c r="H85" i="8"/>
  <c r="AA87" i="1" s="1"/>
  <c r="G85" i="8"/>
  <c r="Z87" i="1" s="1"/>
  <c r="F85" i="8"/>
  <c r="Y87" i="1" s="1"/>
  <c r="E85" i="8"/>
  <c r="X87" i="1" s="1"/>
  <c r="D85" i="8"/>
  <c r="W87" i="1" s="1"/>
  <c r="C85" i="8"/>
  <c r="V87" i="1" s="1"/>
  <c r="B85" i="8"/>
  <c r="U87" i="1" s="1"/>
  <c r="I84" i="8"/>
  <c r="AB86" i="1" s="1"/>
  <c r="H84" i="8"/>
  <c r="AA86" i="1" s="1"/>
  <c r="G84" i="8"/>
  <c r="Z86" i="1" s="1"/>
  <c r="F84" i="8"/>
  <c r="Y86" i="1" s="1"/>
  <c r="E84" i="8"/>
  <c r="X86" i="1" s="1"/>
  <c r="D84" i="8"/>
  <c r="W86" i="1" s="1"/>
  <c r="C84" i="8"/>
  <c r="V86" i="1" s="1"/>
  <c r="B84" i="8"/>
  <c r="U86" i="1" s="1"/>
  <c r="I83" i="8"/>
  <c r="AB85" i="1" s="1"/>
  <c r="H83" i="8"/>
  <c r="AA85" i="1" s="1"/>
  <c r="G83" i="8"/>
  <c r="Z85" i="1" s="1"/>
  <c r="F83" i="8"/>
  <c r="Y85" i="1" s="1"/>
  <c r="E83" i="8"/>
  <c r="X85" i="1" s="1"/>
  <c r="D83" i="8"/>
  <c r="W85" i="1" s="1"/>
  <c r="C83" i="8"/>
  <c r="V85" i="1" s="1"/>
  <c r="B83" i="8"/>
  <c r="U85" i="1" s="1"/>
  <c r="I82" i="8"/>
  <c r="AB84" i="1" s="1"/>
  <c r="H82" i="8"/>
  <c r="AA84" i="1" s="1"/>
  <c r="G82" i="8"/>
  <c r="Z84" i="1" s="1"/>
  <c r="F82" i="8"/>
  <c r="Y84" i="1" s="1"/>
  <c r="E82" i="8"/>
  <c r="X84" i="1" s="1"/>
  <c r="D82" i="8"/>
  <c r="W84" i="1" s="1"/>
  <c r="C82" i="8"/>
  <c r="V84" i="1" s="1"/>
  <c r="B82" i="8"/>
  <c r="U84" i="1" s="1"/>
  <c r="I81" i="8"/>
  <c r="AB83" i="1" s="1"/>
  <c r="H81" i="8"/>
  <c r="AA83" i="1" s="1"/>
  <c r="G81" i="8"/>
  <c r="Z83" i="1" s="1"/>
  <c r="F81" i="8"/>
  <c r="Y83" i="1" s="1"/>
  <c r="E81" i="8"/>
  <c r="X83" i="1" s="1"/>
  <c r="D81" i="8"/>
  <c r="W83" i="1" s="1"/>
  <c r="C81" i="8"/>
  <c r="V83" i="1" s="1"/>
  <c r="B81" i="8"/>
  <c r="U83" i="1" s="1"/>
  <c r="I80" i="8"/>
  <c r="AB82" i="1" s="1"/>
  <c r="H80" i="8"/>
  <c r="AA82" i="1" s="1"/>
  <c r="G80" i="8"/>
  <c r="Z82" i="1" s="1"/>
  <c r="F80" i="8"/>
  <c r="Y82" i="1" s="1"/>
  <c r="E80" i="8"/>
  <c r="X82" i="1" s="1"/>
  <c r="D80" i="8"/>
  <c r="W82" i="1" s="1"/>
  <c r="C80" i="8"/>
  <c r="V82" i="1" s="1"/>
  <c r="B80" i="8"/>
  <c r="U82" i="1" s="1"/>
  <c r="I79" i="8"/>
  <c r="AB81" i="1" s="1"/>
  <c r="H79" i="8"/>
  <c r="AA81" i="1" s="1"/>
  <c r="G79" i="8"/>
  <c r="Z81" i="1" s="1"/>
  <c r="F79" i="8"/>
  <c r="Y81" i="1" s="1"/>
  <c r="E79" i="8"/>
  <c r="X81" i="1" s="1"/>
  <c r="D79" i="8"/>
  <c r="W81" i="1" s="1"/>
  <c r="C79" i="8"/>
  <c r="V81" i="1" s="1"/>
  <c r="B79" i="8"/>
  <c r="U81" i="1" s="1"/>
  <c r="I78" i="8"/>
  <c r="AB80" i="1" s="1"/>
  <c r="H78" i="8"/>
  <c r="AA80" i="1" s="1"/>
  <c r="G78" i="8"/>
  <c r="Z80" i="1" s="1"/>
  <c r="F78" i="8"/>
  <c r="Y80" i="1" s="1"/>
  <c r="E78" i="8"/>
  <c r="X80" i="1" s="1"/>
  <c r="D78" i="8"/>
  <c r="W80" i="1" s="1"/>
  <c r="C78" i="8"/>
  <c r="V80" i="1" s="1"/>
  <c r="B78" i="8"/>
  <c r="U80" i="1" s="1"/>
  <c r="I77" i="8"/>
  <c r="AB79" i="1" s="1"/>
  <c r="H77" i="8"/>
  <c r="AA79" i="1" s="1"/>
  <c r="G77" i="8"/>
  <c r="Z79" i="1" s="1"/>
  <c r="F77" i="8"/>
  <c r="Y79" i="1" s="1"/>
  <c r="E77" i="8"/>
  <c r="X79" i="1" s="1"/>
  <c r="D77" i="8"/>
  <c r="W79" i="1" s="1"/>
  <c r="C77" i="8"/>
  <c r="V79" i="1" s="1"/>
  <c r="B77" i="8"/>
  <c r="U79" i="1" s="1"/>
  <c r="I76" i="8"/>
  <c r="AB78" i="1" s="1"/>
  <c r="H76" i="8"/>
  <c r="AA78" i="1" s="1"/>
  <c r="G76" i="8"/>
  <c r="Z78" i="1" s="1"/>
  <c r="F76" i="8"/>
  <c r="Y78" i="1" s="1"/>
  <c r="E76" i="8"/>
  <c r="X78" i="1" s="1"/>
  <c r="D76" i="8"/>
  <c r="W78" i="1" s="1"/>
  <c r="C76" i="8"/>
  <c r="V78" i="1" s="1"/>
  <c r="B76" i="8"/>
  <c r="U78" i="1" s="1"/>
  <c r="I75" i="8"/>
  <c r="AB77" i="1" s="1"/>
  <c r="H75" i="8"/>
  <c r="AA77" i="1" s="1"/>
  <c r="G75" i="8"/>
  <c r="Z77" i="1" s="1"/>
  <c r="F75" i="8"/>
  <c r="Y77" i="1" s="1"/>
  <c r="E75" i="8"/>
  <c r="X77" i="1" s="1"/>
  <c r="D75" i="8"/>
  <c r="W77" i="1" s="1"/>
  <c r="C75" i="8"/>
  <c r="V77" i="1" s="1"/>
  <c r="B75" i="8"/>
  <c r="U77" i="1" s="1"/>
  <c r="I74" i="8"/>
  <c r="AB76" i="1" s="1"/>
  <c r="H74" i="8"/>
  <c r="AA76" i="1" s="1"/>
  <c r="G74" i="8"/>
  <c r="Z76" i="1" s="1"/>
  <c r="F74" i="8"/>
  <c r="Y76" i="1" s="1"/>
  <c r="E74" i="8"/>
  <c r="X76" i="1" s="1"/>
  <c r="D74" i="8"/>
  <c r="W76" i="1" s="1"/>
  <c r="C74" i="8"/>
  <c r="V76" i="1" s="1"/>
  <c r="B74" i="8"/>
  <c r="U76" i="1" s="1"/>
  <c r="I73" i="8"/>
  <c r="AB75" i="1" s="1"/>
  <c r="H73" i="8"/>
  <c r="AA75" i="1" s="1"/>
  <c r="G73" i="8"/>
  <c r="Z75" i="1" s="1"/>
  <c r="F73" i="8"/>
  <c r="Y75" i="1" s="1"/>
  <c r="E73" i="8"/>
  <c r="X75" i="1" s="1"/>
  <c r="D73" i="8"/>
  <c r="W75" i="1" s="1"/>
  <c r="C73" i="8"/>
  <c r="V75" i="1" s="1"/>
  <c r="B73" i="8"/>
  <c r="U75" i="1" s="1"/>
  <c r="I72" i="8"/>
  <c r="AB74" i="1" s="1"/>
  <c r="H72" i="8"/>
  <c r="AA74" i="1" s="1"/>
  <c r="G72" i="8"/>
  <c r="Z74" i="1" s="1"/>
  <c r="F72" i="8"/>
  <c r="Y74" i="1" s="1"/>
  <c r="E72" i="8"/>
  <c r="X74" i="1" s="1"/>
  <c r="D72" i="8"/>
  <c r="W74" i="1" s="1"/>
  <c r="C72" i="8"/>
  <c r="V74" i="1" s="1"/>
  <c r="B72" i="8"/>
  <c r="U74" i="1" s="1"/>
  <c r="I71" i="8"/>
  <c r="AB73" i="1" s="1"/>
  <c r="H71" i="8"/>
  <c r="AA73" i="1" s="1"/>
  <c r="G71" i="8"/>
  <c r="Z73" i="1" s="1"/>
  <c r="F71" i="8"/>
  <c r="Y73" i="1" s="1"/>
  <c r="E71" i="8"/>
  <c r="X73" i="1" s="1"/>
  <c r="D71" i="8"/>
  <c r="W73" i="1" s="1"/>
  <c r="C71" i="8"/>
  <c r="V73" i="1" s="1"/>
  <c r="B71" i="8"/>
  <c r="U73" i="1" s="1"/>
  <c r="I70" i="8"/>
  <c r="AB72" i="1" s="1"/>
  <c r="H70" i="8"/>
  <c r="AA72" i="1" s="1"/>
  <c r="G70" i="8"/>
  <c r="Z72" i="1" s="1"/>
  <c r="F70" i="8"/>
  <c r="Y72" i="1" s="1"/>
  <c r="E70" i="8"/>
  <c r="X72" i="1" s="1"/>
  <c r="D70" i="8"/>
  <c r="W72" i="1" s="1"/>
  <c r="C70" i="8"/>
  <c r="V72" i="1" s="1"/>
  <c r="B70" i="8"/>
  <c r="U72" i="1" s="1"/>
  <c r="I69" i="8"/>
  <c r="AB71" i="1" s="1"/>
  <c r="H69" i="8"/>
  <c r="AA71" i="1" s="1"/>
  <c r="G69" i="8"/>
  <c r="Z71" i="1" s="1"/>
  <c r="F69" i="8"/>
  <c r="Y71" i="1" s="1"/>
  <c r="E69" i="8"/>
  <c r="X71" i="1" s="1"/>
  <c r="D69" i="8"/>
  <c r="W71" i="1" s="1"/>
  <c r="C69" i="8"/>
  <c r="V71" i="1" s="1"/>
  <c r="B69" i="8"/>
  <c r="U71" i="1" s="1"/>
  <c r="I68" i="8"/>
  <c r="AB70" i="1" s="1"/>
  <c r="H68" i="8"/>
  <c r="AA70" i="1" s="1"/>
  <c r="G68" i="8"/>
  <c r="Z70" i="1" s="1"/>
  <c r="F68" i="8"/>
  <c r="Y70" i="1" s="1"/>
  <c r="E68" i="8"/>
  <c r="X70" i="1" s="1"/>
  <c r="D68" i="8"/>
  <c r="W70" i="1" s="1"/>
  <c r="C68" i="8"/>
  <c r="V70" i="1" s="1"/>
  <c r="B68" i="8"/>
  <c r="U70" i="1" s="1"/>
  <c r="I67" i="8"/>
  <c r="AB69" i="1" s="1"/>
  <c r="H67" i="8"/>
  <c r="AA69" i="1" s="1"/>
  <c r="G67" i="8"/>
  <c r="Z69" i="1" s="1"/>
  <c r="F67" i="8"/>
  <c r="Y69" i="1" s="1"/>
  <c r="E67" i="8"/>
  <c r="X69" i="1" s="1"/>
  <c r="D67" i="8"/>
  <c r="W69" i="1" s="1"/>
  <c r="C67" i="8"/>
  <c r="V69" i="1" s="1"/>
  <c r="B67" i="8"/>
  <c r="U69" i="1" s="1"/>
  <c r="I66" i="8"/>
  <c r="AB68" i="1" s="1"/>
  <c r="H66" i="8"/>
  <c r="AA68" i="1" s="1"/>
  <c r="G66" i="8"/>
  <c r="Z68" i="1" s="1"/>
  <c r="F66" i="8"/>
  <c r="Y68" i="1" s="1"/>
  <c r="E66" i="8"/>
  <c r="X68" i="1" s="1"/>
  <c r="D66" i="8"/>
  <c r="W68" i="1" s="1"/>
  <c r="C66" i="8"/>
  <c r="V68" i="1" s="1"/>
  <c r="B66" i="8"/>
  <c r="U68" i="1" s="1"/>
  <c r="I65" i="8"/>
  <c r="AB67" i="1" s="1"/>
  <c r="H65" i="8"/>
  <c r="AA67" i="1" s="1"/>
  <c r="G65" i="8"/>
  <c r="Z67" i="1" s="1"/>
  <c r="F65" i="8"/>
  <c r="Y67" i="1" s="1"/>
  <c r="E65" i="8"/>
  <c r="X67" i="1" s="1"/>
  <c r="D65" i="8"/>
  <c r="W67" i="1" s="1"/>
  <c r="C65" i="8"/>
  <c r="V67" i="1" s="1"/>
  <c r="B65" i="8"/>
  <c r="U67" i="1" s="1"/>
  <c r="I64" i="8"/>
  <c r="AB66" i="1" s="1"/>
  <c r="H64" i="8"/>
  <c r="AA66" i="1" s="1"/>
  <c r="G64" i="8"/>
  <c r="Z66" i="1" s="1"/>
  <c r="F64" i="8"/>
  <c r="Y66" i="1" s="1"/>
  <c r="E64" i="8"/>
  <c r="X66" i="1" s="1"/>
  <c r="D64" i="8"/>
  <c r="W66" i="1" s="1"/>
  <c r="C64" i="8"/>
  <c r="V66" i="1" s="1"/>
  <c r="B64" i="8"/>
  <c r="U66" i="1" s="1"/>
  <c r="I63" i="8"/>
  <c r="AB65" i="1" s="1"/>
  <c r="H63" i="8"/>
  <c r="AA65" i="1" s="1"/>
  <c r="G63" i="8"/>
  <c r="Z65" i="1" s="1"/>
  <c r="F63" i="8"/>
  <c r="Y65" i="1" s="1"/>
  <c r="E63" i="8"/>
  <c r="X65" i="1" s="1"/>
  <c r="D63" i="8"/>
  <c r="W65" i="1" s="1"/>
  <c r="C63" i="8"/>
  <c r="V65" i="1" s="1"/>
  <c r="B63" i="8"/>
  <c r="U65" i="1" s="1"/>
  <c r="I62" i="8"/>
  <c r="AB64" i="1" s="1"/>
  <c r="H62" i="8"/>
  <c r="AA64" i="1" s="1"/>
  <c r="G62" i="8"/>
  <c r="Z64" i="1" s="1"/>
  <c r="F62" i="8"/>
  <c r="Y64" i="1" s="1"/>
  <c r="E62" i="8"/>
  <c r="X64" i="1" s="1"/>
  <c r="D62" i="8"/>
  <c r="W64" i="1" s="1"/>
  <c r="C62" i="8"/>
  <c r="V64" i="1" s="1"/>
  <c r="B62" i="8"/>
  <c r="U64" i="1" s="1"/>
  <c r="I61" i="8"/>
  <c r="AB63" i="1" s="1"/>
  <c r="H61" i="8"/>
  <c r="AA63" i="1" s="1"/>
  <c r="G61" i="8"/>
  <c r="Z63" i="1" s="1"/>
  <c r="F61" i="8"/>
  <c r="Y63" i="1" s="1"/>
  <c r="E61" i="8"/>
  <c r="X63" i="1" s="1"/>
  <c r="D61" i="8"/>
  <c r="W63" i="1" s="1"/>
  <c r="C61" i="8"/>
  <c r="V63" i="1" s="1"/>
  <c r="B61" i="8"/>
  <c r="U63" i="1" s="1"/>
  <c r="I60" i="8"/>
  <c r="AB62" i="1" s="1"/>
  <c r="H60" i="8"/>
  <c r="AA62" i="1" s="1"/>
  <c r="G60" i="8"/>
  <c r="Z62" i="1" s="1"/>
  <c r="F60" i="8"/>
  <c r="Y62" i="1" s="1"/>
  <c r="E60" i="8"/>
  <c r="X62" i="1" s="1"/>
  <c r="D60" i="8"/>
  <c r="W62" i="1" s="1"/>
  <c r="C60" i="8"/>
  <c r="V62" i="1" s="1"/>
  <c r="B60" i="8"/>
  <c r="U62" i="1" s="1"/>
  <c r="I59" i="8"/>
  <c r="AB61" i="1" s="1"/>
  <c r="H59" i="8"/>
  <c r="AA61" i="1" s="1"/>
  <c r="G59" i="8"/>
  <c r="Z61" i="1" s="1"/>
  <c r="F59" i="8"/>
  <c r="Y61" i="1" s="1"/>
  <c r="E59" i="8"/>
  <c r="X61" i="1" s="1"/>
  <c r="D59" i="8"/>
  <c r="W61" i="1" s="1"/>
  <c r="C59" i="8"/>
  <c r="V61" i="1" s="1"/>
  <c r="B59" i="8"/>
  <c r="U61" i="1" s="1"/>
  <c r="I58" i="8"/>
  <c r="AB60" i="1" s="1"/>
  <c r="H58" i="8"/>
  <c r="AA60" i="1" s="1"/>
  <c r="G58" i="8"/>
  <c r="Z60" i="1" s="1"/>
  <c r="F58" i="8"/>
  <c r="Y60" i="1" s="1"/>
  <c r="E58" i="8"/>
  <c r="X60" i="1" s="1"/>
  <c r="D58" i="8"/>
  <c r="W60" i="1" s="1"/>
  <c r="C58" i="8"/>
  <c r="V60" i="1" s="1"/>
  <c r="B58" i="8"/>
  <c r="U60" i="1" s="1"/>
  <c r="I57" i="8"/>
  <c r="AB59" i="1" s="1"/>
  <c r="H57" i="8"/>
  <c r="AA59" i="1" s="1"/>
  <c r="G57" i="8"/>
  <c r="Z59" i="1" s="1"/>
  <c r="F57" i="8"/>
  <c r="Y59" i="1" s="1"/>
  <c r="E57" i="8"/>
  <c r="X59" i="1" s="1"/>
  <c r="D57" i="8"/>
  <c r="W59" i="1" s="1"/>
  <c r="C57" i="8"/>
  <c r="V59" i="1" s="1"/>
  <c r="B57" i="8"/>
  <c r="U59" i="1" s="1"/>
  <c r="I56" i="8"/>
  <c r="AB58" i="1" s="1"/>
  <c r="H56" i="8"/>
  <c r="AA58" i="1" s="1"/>
  <c r="G56" i="8"/>
  <c r="Z58" i="1" s="1"/>
  <c r="F56" i="8"/>
  <c r="Y58" i="1" s="1"/>
  <c r="E56" i="8"/>
  <c r="X58" i="1" s="1"/>
  <c r="D56" i="8"/>
  <c r="W58" i="1" s="1"/>
  <c r="C56" i="8"/>
  <c r="V58" i="1" s="1"/>
  <c r="B56" i="8"/>
  <c r="U58" i="1" s="1"/>
  <c r="I55" i="8"/>
  <c r="AB57" i="1" s="1"/>
  <c r="H55" i="8"/>
  <c r="AA57" i="1" s="1"/>
  <c r="G55" i="8"/>
  <c r="Z57" i="1" s="1"/>
  <c r="F55" i="8"/>
  <c r="Y57" i="1" s="1"/>
  <c r="E55" i="8"/>
  <c r="X57" i="1" s="1"/>
  <c r="D55" i="8"/>
  <c r="W57" i="1" s="1"/>
  <c r="C55" i="8"/>
  <c r="V57" i="1" s="1"/>
  <c r="B55" i="8"/>
  <c r="U57" i="1" s="1"/>
  <c r="I54" i="8"/>
  <c r="AB56" i="1" s="1"/>
  <c r="H54" i="8"/>
  <c r="AA56" i="1" s="1"/>
  <c r="G54" i="8"/>
  <c r="Z56" i="1" s="1"/>
  <c r="F54" i="8"/>
  <c r="Y56" i="1" s="1"/>
  <c r="E54" i="8"/>
  <c r="X56" i="1" s="1"/>
  <c r="D54" i="8"/>
  <c r="W56" i="1" s="1"/>
  <c r="C54" i="8"/>
  <c r="V56" i="1" s="1"/>
  <c r="B54" i="8"/>
  <c r="U56" i="1" s="1"/>
  <c r="I53" i="8"/>
  <c r="AB55" i="1" s="1"/>
  <c r="H53" i="8"/>
  <c r="AA55" i="1" s="1"/>
  <c r="G53" i="8"/>
  <c r="Z55" i="1" s="1"/>
  <c r="F53" i="8"/>
  <c r="Y55" i="1" s="1"/>
  <c r="E53" i="8"/>
  <c r="X55" i="1" s="1"/>
  <c r="D53" i="8"/>
  <c r="W55" i="1" s="1"/>
  <c r="C53" i="8"/>
  <c r="V55" i="1" s="1"/>
  <c r="B53" i="8"/>
  <c r="U55" i="1" s="1"/>
  <c r="I52" i="8"/>
  <c r="AB54" i="1" s="1"/>
  <c r="H52" i="8"/>
  <c r="AA54" i="1" s="1"/>
  <c r="G52" i="8"/>
  <c r="Z54" i="1" s="1"/>
  <c r="F52" i="8"/>
  <c r="Y54" i="1" s="1"/>
  <c r="E52" i="8"/>
  <c r="X54" i="1" s="1"/>
  <c r="D52" i="8"/>
  <c r="W54" i="1" s="1"/>
  <c r="C52" i="8"/>
  <c r="V54" i="1" s="1"/>
  <c r="B52" i="8"/>
  <c r="U54" i="1" s="1"/>
  <c r="I51" i="8"/>
  <c r="AB53" i="1" s="1"/>
  <c r="H51" i="8"/>
  <c r="AA53" i="1" s="1"/>
  <c r="G51" i="8"/>
  <c r="Z53" i="1" s="1"/>
  <c r="F51" i="8"/>
  <c r="Y53" i="1" s="1"/>
  <c r="E51" i="8"/>
  <c r="X53" i="1" s="1"/>
  <c r="D51" i="8"/>
  <c r="W53" i="1" s="1"/>
  <c r="C51" i="8"/>
  <c r="V53" i="1" s="1"/>
  <c r="B51" i="8"/>
  <c r="U53" i="1" s="1"/>
  <c r="I50" i="8"/>
  <c r="AB52" i="1" s="1"/>
  <c r="H50" i="8"/>
  <c r="AA52" i="1" s="1"/>
  <c r="G50" i="8"/>
  <c r="Z52" i="1" s="1"/>
  <c r="F50" i="8"/>
  <c r="Y52" i="1" s="1"/>
  <c r="E50" i="8"/>
  <c r="X52" i="1" s="1"/>
  <c r="D50" i="8"/>
  <c r="W52" i="1" s="1"/>
  <c r="C50" i="8"/>
  <c r="V52" i="1" s="1"/>
  <c r="B50" i="8"/>
  <c r="U52" i="1" s="1"/>
  <c r="I49" i="8"/>
  <c r="AB51" i="1" s="1"/>
  <c r="H49" i="8"/>
  <c r="AA51" i="1" s="1"/>
  <c r="G49" i="8"/>
  <c r="Z51" i="1" s="1"/>
  <c r="F49" i="8"/>
  <c r="Y51" i="1" s="1"/>
  <c r="E49" i="8"/>
  <c r="X51" i="1" s="1"/>
  <c r="D49" i="8"/>
  <c r="W51" i="1" s="1"/>
  <c r="C49" i="8"/>
  <c r="V51" i="1" s="1"/>
  <c r="B49" i="8"/>
  <c r="U51" i="1" s="1"/>
  <c r="I48" i="8"/>
  <c r="AB50" i="1" s="1"/>
  <c r="H48" i="8"/>
  <c r="AA50" i="1" s="1"/>
  <c r="G48" i="8"/>
  <c r="Z50" i="1" s="1"/>
  <c r="F48" i="8"/>
  <c r="Y50" i="1" s="1"/>
  <c r="E48" i="8"/>
  <c r="X50" i="1" s="1"/>
  <c r="D48" i="8"/>
  <c r="W50" i="1" s="1"/>
  <c r="C48" i="8"/>
  <c r="V50" i="1" s="1"/>
  <c r="B48" i="8"/>
  <c r="U50" i="1" s="1"/>
  <c r="I47" i="8"/>
  <c r="AB49" i="1" s="1"/>
  <c r="H47" i="8"/>
  <c r="AA49" i="1" s="1"/>
  <c r="G47" i="8"/>
  <c r="Z49" i="1" s="1"/>
  <c r="F47" i="8"/>
  <c r="Y49" i="1" s="1"/>
  <c r="E47" i="8"/>
  <c r="X49" i="1" s="1"/>
  <c r="D47" i="8"/>
  <c r="W49" i="1" s="1"/>
  <c r="C47" i="8"/>
  <c r="V49" i="1" s="1"/>
  <c r="B47" i="8"/>
  <c r="U49" i="1" s="1"/>
  <c r="I46" i="8"/>
  <c r="AB48" i="1" s="1"/>
  <c r="H46" i="8"/>
  <c r="AA48" i="1" s="1"/>
  <c r="G46" i="8"/>
  <c r="Z48" i="1" s="1"/>
  <c r="F46" i="8"/>
  <c r="Y48" i="1" s="1"/>
  <c r="E46" i="8"/>
  <c r="X48" i="1" s="1"/>
  <c r="D46" i="8"/>
  <c r="W48" i="1" s="1"/>
  <c r="C46" i="8"/>
  <c r="V48" i="1" s="1"/>
  <c r="B46" i="8"/>
  <c r="U48" i="1" s="1"/>
  <c r="I45" i="8"/>
  <c r="AB47" i="1" s="1"/>
  <c r="H45" i="8"/>
  <c r="AA47" i="1" s="1"/>
  <c r="G45" i="8"/>
  <c r="Z47" i="1" s="1"/>
  <c r="F45" i="8"/>
  <c r="Y47" i="1" s="1"/>
  <c r="E45" i="8"/>
  <c r="X47" i="1" s="1"/>
  <c r="D45" i="8"/>
  <c r="W47" i="1" s="1"/>
  <c r="C45" i="8"/>
  <c r="V47" i="1" s="1"/>
  <c r="B45" i="8"/>
  <c r="U47" i="1" s="1"/>
  <c r="I44" i="8"/>
  <c r="AB46" i="1" s="1"/>
  <c r="H44" i="8"/>
  <c r="AA46" i="1" s="1"/>
  <c r="G44" i="8"/>
  <c r="Z46" i="1" s="1"/>
  <c r="F44" i="8"/>
  <c r="Y46" i="1" s="1"/>
  <c r="E44" i="8"/>
  <c r="X46" i="1" s="1"/>
  <c r="D44" i="8"/>
  <c r="W46" i="1" s="1"/>
  <c r="C44" i="8"/>
  <c r="V46" i="1" s="1"/>
  <c r="B44" i="8"/>
  <c r="U46" i="1" s="1"/>
  <c r="I43" i="8"/>
  <c r="AB45" i="1" s="1"/>
  <c r="H43" i="8"/>
  <c r="AA45" i="1" s="1"/>
  <c r="G43" i="8"/>
  <c r="Z45" i="1" s="1"/>
  <c r="F43" i="8"/>
  <c r="Y45" i="1" s="1"/>
  <c r="E43" i="8"/>
  <c r="X45" i="1" s="1"/>
  <c r="D43" i="8"/>
  <c r="W45" i="1" s="1"/>
  <c r="C43" i="8"/>
  <c r="V45" i="1" s="1"/>
  <c r="B43" i="8"/>
  <c r="U45" i="1" s="1"/>
  <c r="I42" i="8"/>
  <c r="AB44" i="1" s="1"/>
  <c r="H42" i="8"/>
  <c r="AA44" i="1" s="1"/>
  <c r="G42" i="8"/>
  <c r="Z44" i="1" s="1"/>
  <c r="F42" i="8"/>
  <c r="Y44" i="1" s="1"/>
  <c r="E42" i="8"/>
  <c r="X44" i="1" s="1"/>
  <c r="D42" i="8"/>
  <c r="W44" i="1" s="1"/>
  <c r="C42" i="8"/>
  <c r="V44" i="1" s="1"/>
  <c r="B42" i="8"/>
  <c r="U44" i="1" s="1"/>
  <c r="I41" i="8"/>
  <c r="AB43" i="1" s="1"/>
  <c r="H41" i="8"/>
  <c r="AA43" i="1" s="1"/>
  <c r="G41" i="8"/>
  <c r="Z43" i="1" s="1"/>
  <c r="F41" i="8"/>
  <c r="Y43" i="1" s="1"/>
  <c r="E41" i="8"/>
  <c r="X43" i="1" s="1"/>
  <c r="D41" i="8"/>
  <c r="W43" i="1" s="1"/>
  <c r="C41" i="8"/>
  <c r="V43" i="1" s="1"/>
  <c r="B41" i="8"/>
  <c r="U43" i="1" s="1"/>
  <c r="I40" i="8"/>
  <c r="AB42" i="1" s="1"/>
  <c r="H40" i="8"/>
  <c r="AA42" i="1" s="1"/>
  <c r="G40" i="8"/>
  <c r="Z42" i="1" s="1"/>
  <c r="F40" i="8"/>
  <c r="Y42" i="1" s="1"/>
  <c r="E40" i="8"/>
  <c r="X42" i="1" s="1"/>
  <c r="D40" i="8"/>
  <c r="W42" i="1" s="1"/>
  <c r="C40" i="8"/>
  <c r="V42" i="1" s="1"/>
  <c r="B40" i="8"/>
  <c r="U42" i="1" s="1"/>
  <c r="I39" i="8"/>
  <c r="AB41" i="1" s="1"/>
  <c r="H39" i="8"/>
  <c r="AA41" i="1" s="1"/>
  <c r="G39" i="8"/>
  <c r="Z41" i="1" s="1"/>
  <c r="F39" i="8"/>
  <c r="Y41" i="1" s="1"/>
  <c r="E39" i="8"/>
  <c r="X41" i="1" s="1"/>
  <c r="D39" i="8"/>
  <c r="W41" i="1" s="1"/>
  <c r="C39" i="8"/>
  <c r="V41" i="1" s="1"/>
  <c r="B39" i="8"/>
  <c r="U41" i="1" s="1"/>
  <c r="I38" i="8"/>
  <c r="AB40" i="1" s="1"/>
  <c r="H38" i="8"/>
  <c r="AA40" i="1" s="1"/>
  <c r="G38" i="8"/>
  <c r="Z40" i="1" s="1"/>
  <c r="F38" i="8"/>
  <c r="Y40" i="1" s="1"/>
  <c r="E38" i="8"/>
  <c r="X40" i="1" s="1"/>
  <c r="D38" i="8"/>
  <c r="W40" i="1" s="1"/>
  <c r="C38" i="8"/>
  <c r="V40" i="1" s="1"/>
  <c r="B38" i="8"/>
  <c r="U40" i="1" s="1"/>
  <c r="I37" i="8"/>
  <c r="AB39" i="1" s="1"/>
  <c r="H37" i="8"/>
  <c r="AA39" i="1" s="1"/>
  <c r="G37" i="8"/>
  <c r="Z39" i="1" s="1"/>
  <c r="F37" i="8"/>
  <c r="Y39" i="1" s="1"/>
  <c r="E37" i="8"/>
  <c r="X39" i="1" s="1"/>
  <c r="D37" i="8"/>
  <c r="W39" i="1" s="1"/>
  <c r="C37" i="8"/>
  <c r="V39" i="1" s="1"/>
  <c r="B37" i="8"/>
  <c r="U39" i="1" s="1"/>
  <c r="I36" i="8"/>
  <c r="AB38" i="1" s="1"/>
  <c r="H36" i="8"/>
  <c r="AA38" i="1" s="1"/>
  <c r="G36" i="8"/>
  <c r="Z38" i="1" s="1"/>
  <c r="F36" i="8"/>
  <c r="Y38" i="1" s="1"/>
  <c r="E36" i="8"/>
  <c r="X38" i="1" s="1"/>
  <c r="D36" i="8"/>
  <c r="W38" i="1" s="1"/>
  <c r="C36" i="8"/>
  <c r="V38" i="1" s="1"/>
  <c r="B36" i="8"/>
  <c r="U38" i="1" s="1"/>
  <c r="I35" i="8"/>
  <c r="AB37" i="1" s="1"/>
  <c r="H35" i="8"/>
  <c r="AA37" i="1" s="1"/>
  <c r="G35" i="8"/>
  <c r="Z37" i="1" s="1"/>
  <c r="F35" i="8"/>
  <c r="Y37" i="1" s="1"/>
  <c r="E35" i="8"/>
  <c r="X37" i="1" s="1"/>
  <c r="D35" i="8"/>
  <c r="W37" i="1" s="1"/>
  <c r="C35" i="8"/>
  <c r="V37" i="1" s="1"/>
  <c r="B35" i="8"/>
  <c r="U37" i="1" s="1"/>
  <c r="I34" i="8"/>
  <c r="AB36" i="1" s="1"/>
  <c r="H34" i="8"/>
  <c r="AA36" i="1" s="1"/>
  <c r="G34" i="8"/>
  <c r="Z36" i="1" s="1"/>
  <c r="F34" i="8"/>
  <c r="Y36" i="1" s="1"/>
  <c r="E34" i="8"/>
  <c r="X36" i="1" s="1"/>
  <c r="D34" i="8"/>
  <c r="W36" i="1" s="1"/>
  <c r="C34" i="8"/>
  <c r="V36" i="1" s="1"/>
  <c r="B34" i="8"/>
  <c r="U36" i="1" s="1"/>
  <c r="I33" i="8"/>
  <c r="AB35" i="1" s="1"/>
  <c r="H33" i="8"/>
  <c r="AA35" i="1" s="1"/>
  <c r="G33" i="8"/>
  <c r="Z35" i="1" s="1"/>
  <c r="F33" i="8"/>
  <c r="Y35" i="1" s="1"/>
  <c r="E33" i="8"/>
  <c r="X35" i="1" s="1"/>
  <c r="D33" i="8"/>
  <c r="W35" i="1" s="1"/>
  <c r="C33" i="8"/>
  <c r="V35" i="1" s="1"/>
  <c r="B33" i="8"/>
  <c r="U35" i="1" s="1"/>
  <c r="I32" i="8"/>
  <c r="AB34" i="1" s="1"/>
  <c r="H32" i="8"/>
  <c r="AA34" i="1" s="1"/>
  <c r="G32" i="8"/>
  <c r="Z34" i="1" s="1"/>
  <c r="F32" i="8"/>
  <c r="Y34" i="1" s="1"/>
  <c r="E32" i="8"/>
  <c r="X34" i="1" s="1"/>
  <c r="D32" i="8"/>
  <c r="W34" i="1" s="1"/>
  <c r="C32" i="8"/>
  <c r="V34" i="1" s="1"/>
  <c r="B32" i="8"/>
  <c r="U34" i="1" s="1"/>
  <c r="I31" i="8"/>
  <c r="AB33" i="1" s="1"/>
  <c r="H31" i="8"/>
  <c r="AA33" i="1" s="1"/>
  <c r="G31" i="8"/>
  <c r="Z33" i="1" s="1"/>
  <c r="F31" i="8"/>
  <c r="Y33" i="1" s="1"/>
  <c r="E31" i="8"/>
  <c r="X33" i="1" s="1"/>
  <c r="D31" i="8"/>
  <c r="W33" i="1" s="1"/>
  <c r="C31" i="8"/>
  <c r="V33" i="1" s="1"/>
  <c r="B31" i="8"/>
  <c r="U33" i="1" s="1"/>
  <c r="I30" i="8"/>
  <c r="AB32" i="1" s="1"/>
  <c r="H30" i="8"/>
  <c r="AA32" i="1" s="1"/>
  <c r="G30" i="8"/>
  <c r="Z32" i="1" s="1"/>
  <c r="F30" i="8"/>
  <c r="Y32" i="1" s="1"/>
  <c r="E30" i="8"/>
  <c r="X32" i="1" s="1"/>
  <c r="D30" i="8"/>
  <c r="W32" i="1" s="1"/>
  <c r="C30" i="8"/>
  <c r="V32" i="1" s="1"/>
  <c r="B30" i="8"/>
  <c r="U32" i="1" s="1"/>
  <c r="I29" i="8"/>
  <c r="AB31" i="1" s="1"/>
  <c r="H29" i="8"/>
  <c r="AA31" i="1" s="1"/>
  <c r="G29" i="8"/>
  <c r="Z31" i="1" s="1"/>
  <c r="F29" i="8"/>
  <c r="Y31" i="1" s="1"/>
  <c r="E29" i="8"/>
  <c r="X31" i="1" s="1"/>
  <c r="D29" i="8"/>
  <c r="W31" i="1" s="1"/>
  <c r="C29" i="8"/>
  <c r="V31" i="1" s="1"/>
  <c r="B29" i="8"/>
  <c r="U31" i="1" s="1"/>
  <c r="I28" i="8"/>
  <c r="AB30" i="1" s="1"/>
  <c r="H28" i="8"/>
  <c r="AA30" i="1" s="1"/>
  <c r="G28" i="8"/>
  <c r="Z30" i="1" s="1"/>
  <c r="F28" i="8"/>
  <c r="Y30" i="1" s="1"/>
  <c r="E28" i="8"/>
  <c r="X30" i="1" s="1"/>
  <c r="D28" i="8"/>
  <c r="W30" i="1" s="1"/>
  <c r="C28" i="8"/>
  <c r="V30" i="1" s="1"/>
  <c r="B28" i="8"/>
  <c r="U30" i="1" s="1"/>
  <c r="I27" i="8"/>
  <c r="AB29" i="1" s="1"/>
  <c r="H27" i="8"/>
  <c r="AA29" i="1" s="1"/>
  <c r="G27" i="8"/>
  <c r="Z29" i="1" s="1"/>
  <c r="F27" i="8"/>
  <c r="Y29" i="1" s="1"/>
  <c r="E27" i="8"/>
  <c r="X29" i="1" s="1"/>
  <c r="D27" i="8"/>
  <c r="W29" i="1" s="1"/>
  <c r="C27" i="8"/>
  <c r="V29" i="1" s="1"/>
  <c r="B27" i="8"/>
  <c r="U29" i="1" s="1"/>
  <c r="I26" i="8"/>
  <c r="AB28" i="1" s="1"/>
  <c r="H26" i="8"/>
  <c r="AA28" i="1" s="1"/>
  <c r="G26" i="8"/>
  <c r="Z28" i="1" s="1"/>
  <c r="F26" i="8"/>
  <c r="Y28" i="1" s="1"/>
  <c r="E26" i="8"/>
  <c r="X28" i="1" s="1"/>
  <c r="D26" i="8"/>
  <c r="W28" i="1" s="1"/>
  <c r="C26" i="8"/>
  <c r="V28" i="1" s="1"/>
  <c r="B26" i="8"/>
  <c r="U28" i="1" s="1"/>
  <c r="I25" i="8"/>
  <c r="AB27" i="1" s="1"/>
  <c r="H25" i="8"/>
  <c r="AA27" i="1" s="1"/>
  <c r="G25" i="8"/>
  <c r="Z27" i="1" s="1"/>
  <c r="F25" i="8"/>
  <c r="Y27" i="1" s="1"/>
  <c r="E25" i="8"/>
  <c r="X27" i="1" s="1"/>
  <c r="D25" i="8"/>
  <c r="W27" i="1" s="1"/>
  <c r="C25" i="8"/>
  <c r="V27" i="1" s="1"/>
  <c r="B25" i="8"/>
  <c r="U27" i="1" s="1"/>
  <c r="I24" i="8"/>
  <c r="AB26" i="1" s="1"/>
  <c r="H24" i="8"/>
  <c r="AA26" i="1" s="1"/>
  <c r="G24" i="8"/>
  <c r="Z26" i="1" s="1"/>
  <c r="F24" i="8"/>
  <c r="Y26" i="1" s="1"/>
  <c r="E24" i="8"/>
  <c r="X26" i="1" s="1"/>
  <c r="D24" i="8"/>
  <c r="W26" i="1" s="1"/>
  <c r="C24" i="8"/>
  <c r="V26" i="1" s="1"/>
  <c r="B24" i="8"/>
  <c r="U26" i="1" s="1"/>
  <c r="I23" i="8"/>
  <c r="AB25" i="1" s="1"/>
  <c r="H23" i="8"/>
  <c r="AA25" i="1" s="1"/>
  <c r="G23" i="8"/>
  <c r="Z25" i="1" s="1"/>
  <c r="F23" i="8"/>
  <c r="Y25" i="1" s="1"/>
  <c r="E23" i="8"/>
  <c r="X25" i="1" s="1"/>
  <c r="D23" i="8"/>
  <c r="W25" i="1" s="1"/>
  <c r="C23" i="8"/>
  <c r="V25" i="1" s="1"/>
  <c r="B23" i="8"/>
  <c r="U25" i="1" s="1"/>
  <c r="I22" i="8"/>
  <c r="AB24" i="1" s="1"/>
  <c r="H22" i="8"/>
  <c r="AA24" i="1" s="1"/>
  <c r="G22" i="8"/>
  <c r="Z24" i="1" s="1"/>
  <c r="F22" i="8"/>
  <c r="Y24" i="1" s="1"/>
  <c r="E22" i="8"/>
  <c r="X24" i="1" s="1"/>
  <c r="D22" i="8"/>
  <c r="W24" i="1" s="1"/>
  <c r="C22" i="8"/>
  <c r="V24" i="1" s="1"/>
  <c r="B22" i="8"/>
  <c r="U24" i="1" s="1"/>
  <c r="I21" i="8"/>
  <c r="AB23" i="1" s="1"/>
  <c r="H21" i="8"/>
  <c r="AA23" i="1" s="1"/>
  <c r="G21" i="8"/>
  <c r="Z23" i="1" s="1"/>
  <c r="F21" i="8"/>
  <c r="Y23" i="1" s="1"/>
  <c r="E21" i="8"/>
  <c r="X23" i="1" s="1"/>
  <c r="D21" i="8"/>
  <c r="W23" i="1" s="1"/>
  <c r="C21" i="8"/>
  <c r="V23" i="1" s="1"/>
  <c r="B21" i="8"/>
  <c r="U23" i="1" s="1"/>
  <c r="I20" i="8"/>
  <c r="AB22" i="1" s="1"/>
  <c r="H20" i="8"/>
  <c r="AA22" i="1" s="1"/>
  <c r="G20" i="8"/>
  <c r="Z22" i="1" s="1"/>
  <c r="F20" i="8"/>
  <c r="Y22" i="1" s="1"/>
  <c r="E20" i="8"/>
  <c r="X22" i="1" s="1"/>
  <c r="D20" i="8"/>
  <c r="W22" i="1" s="1"/>
  <c r="C20" i="8"/>
  <c r="V22" i="1" s="1"/>
  <c r="B20" i="8"/>
  <c r="U22" i="1" s="1"/>
  <c r="I19" i="8"/>
  <c r="AB21" i="1" s="1"/>
  <c r="H19" i="8"/>
  <c r="AA21" i="1" s="1"/>
  <c r="G19" i="8"/>
  <c r="Z21" i="1" s="1"/>
  <c r="F19" i="8"/>
  <c r="Y21" i="1" s="1"/>
  <c r="E19" i="8"/>
  <c r="X21" i="1" s="1"/>
  <c r="D19" i="8"/>
  <c r="W21" i="1" s="1"/>
  <c r="C19" i="8"/>
  <c r="V21" i="1" s="1"/>
  <c r="B19" i="8"/>
  <c r="U21" i="1" s="1"/>
  <c r="I18" i="8"/>
  <c r="AB20" i="1" s="1"/>
  <c r="H18" i="8"/>
  <c r="AA20" i="1" s="1"/>
  <c r="G18" i="8"/>
  <c r="Z20" i="1" s="1"/>
  <c r="F18" i="8"/>
  <c r="Y20" i="1" s="1"/>
  <c r="E18" i="8"/>
  <c r="X20" i="1" s="1"/>
  <c r="D18" i="8"/>
  <c r="W20" i="1" s="1"/>
  <c r="C18" i="8"/>
  <c r="V20" i="1" s="1"/>
  <c r="B18" i="8"/>
  <c r="U20" i="1" s="1"/>
  <c r="I17" i="8"/>
  <c r="AB19" i="1" s="1"/>
  <c r="H17" i="8"/>
  <c r="AA19" i="1" s="1"/>
  <c r="G17" i="8"/>
  <c r="Z19" i="1" s="1"/>
  <c r="F17" i="8"/>
  <c r="Y19" i="1" s="1"/>
  <c r="E17" i="8"/>
  <c r="X19" i="1" s="1"/>
  <c r="D17" i="8"/>
  <c r="W19" i="1" s="1"/>
  <c r="C17" i="8"/>
  <c r="V19" i="1" s="1"/>
  <c r="B17" i="8"/>
  <c r="U19" i="1" s="1"/>
  <c r="I16" i="8"/>
  <c r="AB18" i="1" s="1"/>
  <c r="H16" i="8"/>
  <c r="AA18" i="1" s="1"/>
  <c r="G16" i="8"/>
  <c r="Z18" i="1" s="1"/>
  <c r="F16" i="8"/>
  <c r="Y18" i="1" s="1"/>
  <c r="E16" i="8"/>
  <c r="X18" i="1" s="1"/>
  <c r="D16" i="8"/>
  <c r="W18" i="1" s="1"/>
  <c r="C16" i="8"/>
  <c r="V18" i="1" s="1"/>
  <c r="B16" i="8"/>
  <c r="U18" i="1" s="1"/>
  <c r="I15" i="8"/>
  <c r="AB17" i="1" s="1"/>
  <c r="H15" i="8"/>
  <c r="AA17" i="1" s="1"/>
  <c r="G15" i="8"/>
  <c r="Z17" i="1" s="1"/>
  <c r="F15" i="8"/>
  <c r="Y17" i="1" s="1"/>
  <c r="E15" i="8"/>
  <c r="X17" i="1" s="1"/>
  <c r="D15" i="8"/>
  <c r="W17" i="1" s="1"/>
  <c r="C15" i="8"/>
  <c r="V17" i="1" s="1"/>
  <c r="B15" i="8"/>
  <c r="U17" i="1" s="1"/>
  <c r="I14" i="8"/>
  <c r="AB16" i="1" s="1"/>
  <c r="H14" i="8"/>
  <c r="AA16" i="1" s="1"/>
  <c r="G14" i="8"/>
  <c r="Z16" i="1" s="1"/>
  <c r="F14" i="8"/>
  <c r="Y16" i="1" s="1"/>
  <c r="E14" i="8"/>
  <c r="X16" i="1" s="1"/>
  <c r="D14" i="8"/>
  <c r="W16" i="1" s="1"/>
  <c r="C14" i="8"/>
  <c r="V16" i="1" s="1"/>
  <c r="B14" i="8"/>
  <c r="U16" i="1" s="1"/>
  <c r="I13" i="8"/>
  <c r="AB15" i="1" s="1"/>
  <c r="H13" i="8"/>
  <c r="AA15" i="1" s="1"/>
  <c r="G13" i="8"/>
  <c r="Z15" i="1" s="1"/>
  <c r="F13" i="8"/>
  <c r="Y15" i="1" s="1"/>
  <c r="E13" i="8"/>
  <c r="X15" i="1" s="1"/>
  <c r="D13" i="8"/>
  <c r="W15" i="1" s="1"/>
  <c r="C13" i="8"/>
  <c r="V15" i="1" s="1"/>
  <c r="B13" i="8"/>
  <c r="U15" i="1" s="1"/>
  <c r="I12" i="8"/>
  <c r="AB14" i="1" s="1"/>
  <c r="H12" i="8"/>
  <c r="AA14" i="1" s="1"/>
  <c r="G12" i="8"/>
  <c r="Z14" i="1" s="1"/>
  <c r="F12" i="8"/>
  <c r="Y14" i="1" s="1"/>
  <c r="E12" i="8"/>
  <c r="X14" i="1" s="1"/>
  <c r="D12" i="8"/>
  <c r="W14" i="1" s="1"/>
  <c r="C12" i="8"/>
  <c r="V14" i="1" s="1"/>
  <c r="B12" i="8"/>
  <c r="U14" i="1" s="1"/>
  <c r="I11" i="8"/>
  <c r="AB13" i="1" s="1"/>
  <c r="H11" i="8"/>
  <c r="AA13" i="1" s="1"/>
  <c r="G11" i="8"/>
  <c r="Z13" i="1" s="1"/>
  <c r="F11" i="8"/>
  <c r="Y13" i="1" s="1"/>
  <c r="E11" i="8"/>
  <c r="X13" i="1" s="1"/>
  <c r="D11" i="8"/>
  <c r="W13" i="1" s="1"/>
  <c r="C11" i="8"/>
  <c r="V13" i="1" s="1"/>
  <c r="B11" i="8"/>
  <c r="U13" i="1" s="1"/>
  <c r="I10" i="8"/>
  <c r="AB12" i="1" s="1"/>
  <c r="H10" i="8"/>
  <c r="AA12" i="1" s="1"/>
  <c r="G10" i="8"/>
  <c r="Z12" i="1" s="1"/>
  <c r="F10" i="8"/>
  <c r="Y12" i="1" s="1"/>
  <c r="E10" i="8"/>
  <c r="X12" i="1" s="1"/>
  <c r="D10" i="8"/>
  <c r="W12" i="1" s="1"/>
  <c r="C10" i="8"/>
  <c r="V12" i="1" s="1"/>
  <c r="B10" i="8"/>
  <c r="U12" i="1" s="1"/>
  <c r="I9" i="8"/>
  <c r="AB11" i="1" s="1"/>
  <c r="H9" i="8"/>
  <c r="AA11" i="1" s="1"/>
  <c r="G9" i="8"/>
  <c r="Z11" i="1" s="1"/>
  <c r="F9" i="8"/>
  <c r="Y11" i="1" s="1"/>
  <c r="E9" i="8"/>
  <c r="X11" i="1" s="1"/>
  <c r="D9" i="8"/>
  <c r="W11" i="1" s="1"/>
  <c r="C9" i="8"/>
  <c r="V11" i="1" s="1"/>
  <c r="B9" i="8"/>
  <c r="U11" i="1" s="1"/>
  <c r="I8" i="8"/>
  <c r="AB10" i="1" s="1"/>
  <c r="H8" i="8"/>
  <c r="AA10" i="1" s="1"/>
  <c r="G8" i="8"/>
  <c r="Z10" i="1" s="1"/>
  <c r="F8" i="8"/>
  <c r="Y10" i="1" s="1"/>
  <c r="E8" i="8"/>
  <c r="X10" i="1" s="1"/>
  <c r="D8" i="8"/>
  <c r="W10" i="1" s="1"/>
  <c r="C8" i="8"/>
  <c r="V10" i="1" s="1"/>
  <c r="B8" i="8"/>
  <c r="U10" i="1" s="1"/>
  <c r="I7" i="8"/>
  <c r="AB9" i="1" s="1"/>
  <c r="H7" i="8"/>
  <c r="AA9" i="1" s="1"/>
  <c r="G7" i="8"/>
  <c r="Z9" i="1" s="1"/>
  <c r="F7" i="8"/>
  <c r="Y9" i="1" s="1"/>
  <c r="E7" i="8"/>
  <c r="X9" i="1" s="1"/>
  <c r="D7" i="8"/>
  <c r="W9" i="1" s="1"/>
  <c r="C7" i="8"/>
  <c r="V9" i="1" s="1"/>
  <c r="B7" i="8"/>
  <c r="U9" i="1" s="1"/>
  <c r="I6" i="8"/>
  <c r="AB8" i="1" s="1"/>
  <c r="H6" i="8"/>
  <c r="AA8" i="1" s="1"/>
  <c r="G6" i="8"/>
  <c r="Z8" i="1" s="1"/>
  <c r="F6" i="8"/>
  <c r="Y8" i="1" s="1"/>
  <c r="E6" i="8"/>
  <c r="X8" i="1" s="1"/>
  <c r="D6" i="8"/>
  <c r="W8" i="1" s="1"/>
  <c r="C6" i="8"/>
  <c r="V8" i="1" s="1"/>
  <c r="B6" i="8"/>
  <c r="U8" i="1" s="1"/>
  <c r="I5" i="8"/>
  <c r="AB7" i="1" s="1"/>
  <c r="H5" i="8"/>
  <c r="AA7" i="1" s="1"/>
  <c r="G5" i="8"/>
  <c r="Z7" i="1" s="1"/>
  <c r="F5" i="8"/>
  <c r="Y7" i="1" s="1"/>
  <c r="E5" i="8"/>
  <c r="X7" i="1" s="1"/>
  <c r="D5" i="8"/>
  <c r="W7" i="1" s="1"/>
  <c r="C5" i="8"/>
  <c r="V7" i="1" s="1"/>
  <c r="B5" i="8"/>
  <c r="U7" i="1" s="1"/>
  <c r="I4" i="8"/>
  <c r="AB6" i="1" s="1"/>
  <c r="H4" i="8"/>
  <c r="AA6" i="1" s="1"/>
  <c r="G4" i="8"/>
  <c r="Z6" i="1" s="1"/>
  <c r="F4" i="8"/>
  <c r="Y6" i="1" s="1"/>
  <c r="E4" i="8"/>
  <c r="X6" i="1" s="1"/>
  <c r="D4" i="8"/>
  <c r="W6" i="1" s="1"/>
  <c r="C4" i="8"/>
  <c r="V6" i="1" s="1"/>
  <c r="B4" i="8"/>
  <c r="U6" i="1" s="1"/>
  <c r="I3" i="8"/>
  <c r="AB5" i="1" s="1"/>
  <c r="H3" i="8"/>
  <c r="AA5" i="1" s="1"/>
  <c r="G3" i="8"/>
  <c r="Z5" i="1" s="1"/>
  <c r="F3" i="8"/>
  <c r="Y5" i="1" s="1"/>
  <c r="E3" i="8"/>
  <c r="X5" i="1" s="1"/>
  <c r="D3" i="8"/>
  <c r="W5" i="1" s="1"/>
  <c r="C3" i="8"/>
  <c r="V5" i="1" s="1"/>
  <c r="B3" i="8"/>
  <c r="U5" i="1" s="1"/>
  <c r="I2" i="8"/>
  <c r="H2" i="8"/>
  <c r="G2" i="8"/>
  <c r="F2" i="8"/>
  <c r="E2" i="8"/>
  <c r="D2" i="8"/>
  <c r="C2" i="8"/>
  <c r="B2" i="8"/>
  <c r="I269" i="7"/>
  <c r="T271" i="1" s="1"/>
  <c r="H269" i="7"/>
  <c r="S271" i="1" s="1"/>
  <c r="G269" i="7"/>
  <c r="R271" i="1" s="1"/>
  <c r="F269" i="7"/>
  <c r="Q271" i="1" s="1"/>
  <c r="E269" i="7"/>
  <c r="P271" i="1" s="1"/>
  <c r="D269" i="7"/>
  <c r="O271" i="1" s="1"/>
  <c r="C269" i="7"/>
  <c r="N271" i="1" s="1"/>
  <c r="B269" i="7"/>
  <c r="M271" i="1" s="1"/>
  <c r="I268" i="7"/>
  <c r="T270" i="1" s="1"/>
  <c r="H268" i="7"/>
  <c r="S270" i="1" s="1"/>
  <c r="G268" i="7"/>
  <c r="R270" i="1" s="1"/>
  <c r="F268" i="7"/>
  <c r="Q270" i="1" s="1"/>
  <c r="E268" i="7"/>
  <c r="P270" i="1" s="1"/>
  <c r="D268" i="7"/>
  <c r="O270" i="1" s="1"/>
  <c r="C268" i="7"/>
  <c r="N270" i="1" s="1"/>
  <c r="B268" i="7"/>
  <c r="M270" i="1" s="1"/>
  <c r="I267" i="7"/>
  <c r="T269" i="1" s="1"/>
  <c r="H267" i="7"/>
  <c r="S269" i="1" s="1"/>
  <c r="G267" i="7"/>
  <c r="R269" i="1" s="1"/>
  <c r="F267" i="7"/>
  <c r="Q269" i="1" s="1"/>
  <c r="E267" i="7"/>
  <c r="P269" i="1" s="1"/>
  <c r="D267" i="7"/>
  <c r="O269" i="1" s="1"/>
  <c r="C267" i="7"/>
  <c r="N269" i="1" s="1"/>
  <c r="B267" i="7"/>
  <c r="M269" i="1" s="1"/>
  <c r="I266" i="7"/>
  <c r="T268" i="1" s="1"/>
  <c r="H266" i="7"/>
  <c r="S268" i="1" s="1"/>
  <c r="G266" i="7"/>
  <c r="R268" i="1" s="1"/>
  <c r="F266" i="7"/>
  <c r="Q268" i="1" s="1"/>
  <c r="E266" i="7"/>
  <c r="P268" i="1" s="1"/>
  <c r="D266" i="7"/>
  <c r="O268" i="1" s="1"/>
  <c r="C266" i="7"/>
  <c r="N268" i="1" s="1"/>
  <c r="B266" i="7"/>
  <c r="M268" i="1" s="1"/>
  <c r="I265" i="7"/>
  <c r="T267" i="1" s="1"/>
  <c r="H265" i="7"/>
  <c r="S267" i="1" s="1"/>
  <c r="G265" i="7"/>
  <c r="R267" i="1" s="1"/>
  <c r="F265" i="7"/>
  <c r="Q267" i="1" s="1"/>
  <c r="E265" i="7"/>
  <c r="P267" i="1" s="1"/>
  <c r="D265" i="7"/>
  <c r="O267" i="1" s="1"/>
  <c r="C265" i="7"/>
  <c r="N267" i="1" s="1"/>
  <c r="B265" i="7"/>
  <c r="M267" i="1" s="1"/>
  <c r="I264" i="7"/>
  <c r="T266" i="1" s="1"/>
  <c r="H264" i="7"/>
  <c r="S266" i="1" s="1"/>
  <c r="G264" i="7"/>
  <c r="R266" i="1" s="1"/>
  <c r="F264" i="7"/>
  <c r="Q266" i="1" s="1"/>
  <c r="E264" i="7"/>
  <c r="P266" i="1" s="1"/>
  <c r="D264" i="7"/>
  <c r="O266" i="1" s="1"/>
  <c r="C264" i="7"/>
  <c r="N266" i="1" s="1"/>
  <c r="B264" i="7"/>
  <c r="M266" i="1" s="1"/>
  <c r="I263" i="7"/>
  <c r="T265" i="1" s="1"/>
  <c r="H263" i="7"/>
  <c r="S265" i="1" s="1"/>
  <c r="G263" i="7"/>
  <c r="R265" i="1" s="1"/>
  <c r="F263" i="7"/>
  <c r="Q265" i="1" s="1"/>
  <c r="E263" i="7"/>
  <c r="P265" i="1" s="1"/>
  <c r="D263" i="7"/>
  <c r="O265" i="1" s="1"/>
  <c r="C263" i="7"/>
  <c r="N265" i="1" s="1"/>
  <c r="B263" i="7"/>
  <c r="M265" i="1" s="1"/>
  <c r="I262" i="7"/>
  <c r="T264" i="1" s="1"/>
  <c r="H262" i="7"/>
  <c r="S264" i="1" s="1"/>
  <c r="G262" i="7"/>
  <c r="R264" i="1" s="1"/>
  <c r="F262" i="7"/>
  <c r="Q264" i="1" s="1"/>
  <c r="E262" i="7"/>
  <c r="P264" i="1" s="1"/>
  <c r="D262" i="7"/>
  <c r="O264" i="1" s="1"/>
  <c r="C262" i="7"/>
  <c r="N264" i="1" s="1"/>
  <c r="B262" i="7"/>
  <c r="M264" i="1" s="1"/>
  <c r="I261" i="7"/>
  <c r="T263" i="1" s="1"/>
  <c r="H261" i="7"/>
  <c r="S263" i="1" s="1"/>
  <c r="G261" i="7"/>
  <c r="R263" i="1" s="1"/>
  <c r="F261" i="7"/>
  <c r="Q263" i="1" s="1"/>
  <c r="E261" i="7"/>
  <c r="P263" i="1" s="1"/>
  <c r="D261" i="7"/>
  <c r="O263" i="1" s="1"/>
  <c r="C261" i="7"/>
  <c r="N263" i="1" s="1"/>
  <c r="B261" i="7"/>
  <c r="M263" i="1" s="1"/>
  <c r="I260" i="7"/>
  <c r="T262" i="1" s="1"/>
  <c r="H260" i="7"/>
  <c r="S262" i="1" s="1"/>
  <c r="G260" i="7"/>
  <c r="R262" i="1" s="1"/>
  <c r="F260" i="7"/>
  <c r="Q262" i="1" s="1"/>
  <c r="E260" i="7"/>
  <c r="P262" i="1" s="1"/>
  <c r="D260" i="7"/>
  <c r="O262" i="1" s="1"/>
  <c r="C260" i="7"/>
  <c r="N262" i="1" s="1"/>
  <c r="B260" i="7"/>
  <c r="M262" i="1" s="1"/>
  <c r="I259" i="7"/>
  <c r="T261" i="1" s="1"/>
  <c r="H259" i="7"/>
  <c r="S261" i="1" s="1"/>
  <c r="G259" i="7"/>
  <c r="R261" i="1" s="1"/>
  <c r="F259" i="7"/>
  <c r="Q261" i="1" s="1"/>
  <c r="E259" i="7"/>
  <c r="P261" i="1" s="1"/>
  <c r="D259" i="7"/>
  <c r="O261" i="1" s="1"/>
  <c r="C259" i="7"/>
  <c r="N261" i="1" s="1"/>
  <c r="B259" i="7"/>
  <c r="M261" i="1" s="1"/>
  <c r="I258" i="7"/>
  <c r="T260" i="1" s="1"/>
  <c r="H258" i="7"/>
  <c r="S260" i="1" s="1"/>
  <c r="G258" i="7"/>
  <c r="R260" i="1" s="1"/>
  <c r="F258" i="7"/>
  <c r="Q260" i="1" s="1"/>
  <c r="E258" i="7"/>
  <c r="P260" i="1" s="1"/>
  <c r="D258" i="7"/>
  <c r="O260" i="1" s="1"/>
  <c r="C258" i="7"/>
  <c r="N260" i="1" s="1"/>
  <c r="B258" i="7"/>
  <c r="M260" i="1" s="1"/>
  <c r="I257" i="7"/>
  <c r="T259" i="1" s="1"/>
  <c r="H257" i="7"/>
  <c r="S259" i="1" s="1"/>
  <c r="G257" i="7"/>
  <c r="R259" i="1" s="1"/>
  <c r="F257" i="7"/>
  <c r="Q259" i="1" s="1"/>
  <c r="E257" i="7"/>
  <c r="P259" i="1" s="1"/>
  <c r="D257" i="7"/>
  <c r="O259" i="1" s="1"/>
  <c r="C257" i="7"/>
  <c r="N259" i="1" s="1"/>
  <c r="B257" i="7"/>
  <c r="M259" i="1" s="1"/>
  <c r="I256" i="7"/>
  <c r="T258" i="1" s="1"/>
  <c r="H256" i="7"/>
  <c r="S258" i="1" s="1"/>
  <c r="G256" i="7"/>
  <c r="R258" i="1" s="1"/>
  <c r="F256" i="7"/>
  <c r="Q258" i="1" s="1"/>
  <c r="E256" i="7"/>
  <c r="P258" i="1" s="1"/>
  <c r="D256" i="7"/>
  <c r="O258" i="1" s="1"/>
  <c r="C256" i="7"/>
  <c r="N258" i="1" s="1"/>
  <c r="B256" i="7"/>
  <c r="M258" i="1" s="1"/>
  <c r="I255" i="7"/>
  <c r="T257" i="1" s="1"/>
  <c r="H255" i="7"/>
  <c r="S257" i="1" s="1"/>
  <c r="G255" i="7"/>
  <c r="R257" i="1" s="1"/>
  <c r="F255" i="7"/>
  <c r="Q257" i="1" s="1"/>
  <c r="E255" i="7"/>
  <c r="P257" i="1" s="1"/>
  <c r="D255" i="7"/>
  <c r="O257" i="1" s="1"/>
  <c r="C255" i="7"/>
  <c r="N257" i="1" s="1"/>
  <c r="B255" i="7"/>
  <c r="M257" i="1" s="1"/>
  <c r="I254" i="7"/>
  <c r="T256" i="1" s="1"/>
  <c r="H254" i="7"/>
  <c r="S256" i="1" s="1"/>
  <c r="G254" i="7"/>
  <c r="R256" i="1" s="1"/>
  <c r="F254" i="7"/>
  <c r="Q256" i="1" s="1"/>
  <c r="E254" i="7"/>
  <c r="P256" i="1" s="1"/>
  <c r="D254" i="7"/>
  <c r="O256" i="1" s="1"/>
  <c r="C254" i="7"/>
  <c r="N256" i="1" s="1"/>
  <c r="B254" i="7"/>
  <c r="M256" i="1" s="1"/>
  <c r="I253" i="7"/>
  <c r="T255" i="1" s="1"/>
  <c r="H253" i="7"/>
  <c r="S255" i="1" s="1"/>
  <c r="G253" i="7"/>
  <c r="R255" i="1" s="1"/>
  <c r="F253" i="7"/>
  <c r="Q255" i="1" s="1"/>
  <c r="E253" i="7"/>
  <c r="P255" i="1" s="1"/>
  <c r="D253" i="7"/>
  <c r="O255" i="1" s="1"/>
  <c r="C253" i="7"/>
  <c r="N255" i="1" s="1"/>
  <c r="B253" i="7"/>
  <c r="M255" i="1" s="1"/>
  <c r="I252" i="7"/>
  <c r="T254" i="1" s="1"/>
  <c r="H252" i="7"/>
  <c r="S254" i="1" s="1"/>
  <c r="G252" i="7"/>
  <c r="R254" i="1" s="1"/>
  <c r="F252" i="7"/>
  <c r="Q254" i="1" s="1"/>
  <c r="E252" i="7"/>
  <c r="P254" i="1" s="1"/>
  <c r="D252" i="7"/>
  <c r="O254" i="1" s="1"/>
  <c r="C252" i="7"/>
  <c r="N254" i="1" s="1"/>
  <c r="B252" i="7"/>
  <c r="M254" i="1" s="1"/>
  <c r="I251" i="7"/>
  <c r="T253" i="1" s="1"/>
  <c r="H251" i="7"/>
  <c r="S253" i="1" s="1"/>
  <c r="G251" i="7"/>
  <c r="R253" i="1" s="1"/>
  <c r="F251" i="7"/>
  <c r="Q253" i="1" s="1"/>
  <c r="E251" i="7"/>
  <c r="P253" i="1" s="1"/>
  <c r="D251" i="7"/>
  <c r="O253" i="1" s="1"/>
  <c r="C251" i="7"/>
  <c r="N253" i="1" s="1"/>
  <c r="B251" i="7"/>
  <c r="M253" i="1" s="1"/>
  <c r="I250" i="7"/>
  <c r="T252" i="1" s="1"/>
  <c r="H250" i="7"/>
  <c r="S252" i="1" s="1"/>
  <c r="G250" i="7"/>
  <c r="R252" i="1" s="1"/>
  <c r="F250" i="7"/>
  <c r="Q252" i="1" s="1"/>
  <c r="E250" i="7"/>
  <c r="P252" i="1" s="1"/>
  <c r="D250" i="7"/>
  <c r="O252" i="1" s="1"/>
  <c r="C250" i="7"/>
  <c r="N252" i="1" s="1"/>
  <c r="B250" i="7"/>
  <c r="M252" i="1" s="1"/>
  <c r="I249" i="7"/>
  <c r="T251" i="1" s="1"/>
  <c r="H249" i="7"/>
  <c r="S251" i="1" s="1"/>
  <c r="G249" i="7"/>
  <c r="R251" i="1" s="1"/>
  <c r="F249" i="7"/>
  <c r="Q251" i="1" s="1"/>
  <c r="E249" i="7"/>
  <c r="P251" i="1" s="1"/>
  <c r="D249" i="7"/>
  <c r="O251" i="1" s="1"/>
  <c r="C249" i="7"/>
  <c r="N251" i="1" s="1"/>
  <c r="B249" i="7"/>
  <c r="M251" i="1" s="1"/>
  <c r="I248" i="7"/>
  <c r="T250" i="1" s="1"/>
  <c r="H248" i="7"/>
  <c r="S250" i="1" s="1"/>
  <c r="G248" i="7"/>
  <c r="R250" i="1" s="1"/>
  <c r="F248" i="7"/>
  <c r="Q250" i="1" s="1"/>
  <c r="E248" i="7"/>
  <c r="P250" i="1" s="1"/>
  <c r="D248" i="7"/>
  <c r="O250" i="1" s="1"/>
  <c r="C248" i="7"/>
  <c r="N250" i="1" s="1"/>
  <c r="B248" i="7"/>
  <c r="M250" i="1" s="1"/>
  <c r="I247" i="7"/>
  <c r="T249" i="1" s="1"/>
  <c r="H247" i="7"/>
  <c r="S249" i="1" s="1"/>
  <c r="G247" i="7"/>
  <c r="R249" i="1" s="1"/>
  <c r="F247" i="7"/>
  <c r="Q249" i="1" s="1"/>
  <c r="E247" i="7"/>
  <c r="P249" i="1" s="1"/>
  <c r="D247" i="7"/>
  <c r="O249" i="1" s="1"/>
  <c r="C247" i="7"/>
  <c r="N249" i="1" s="1"/>
  <c r="B247" i="7"/>
  <c r="M249" i="1" s="1"/>
  <c r="I246" i="7"/>
  <c r="T248" i="1" s="1"/>
  <c r="H246" i="7"/>
  <c r="S248" i="1" s="1"/>
  <c r="G246" i="7"/>
  <c r="R248" i="1" s="1"/>
  <c r="F246" i="7"/>
  <c r="Q248" i="1" s="1"/>
  <c r="E246" i="7"/>
  <c r="P248" i="1" s="1"/>
  <c r="D246" i="7"/>
  <c r="O248" i="1" s="1"/>
  <c r="C246" i="7"/>
  <c r="N248" i="1" s="1"/>
  <c r="B246" i="7"/>
  <c r="M248" i="1" s="1"/>
  <c r="I245" i="7"/>
  <c r="T247" i="1" s="1"/>
  <c r="H245" i="7"/>
  <c r="S247" i="1" s="1"/>
  <c r="G245" i="7"/>
  <c r="R247" i="1" s="1"/>
  <c r="F245" i="7"/>
  <c r="Q247" i="1" s="1"/>
  <c r="E245" i="7"/>
  <c r="P247" i="1" s="1"/>
  <c r="D245" i="7"/>
  <c r="O247" i="1" s="1"/>
  <c r="C245" i="7"/>
  <c r="N247" i="1" s="1"/>
  <c r="B245" i="7"/>
  <c r="M247" i="1" s="1"/>
  <c r="I244" i="7"/>
  <c r="T246" i="1" s="1"/>
  <c r="H244" i="7"/>
  <c r="S246" i="1" s="1"/>
  <c r="G244" i="7"/>
  <c r="R246" i="1" s="1"/>
  <c r="F244" i="7"/>
  <c r="Q246" i="1" s="1"/>
  <c r="E244" i="7"/>
  <c r="P246" i="1" s="1"/>
  <c r="D244" i="7"/>
  <c r="O246" i="1" s="1"/>
  <c r="C244" i="7"/>
  <c r="N246" i="1" s="1"/>
  <c r="B244" i="7"/>
  <c r="M246" i="1" s="1"/>
  <c r="I243" i="7"/>
  <c r="T245" i="1" s="1"/>
  <c r="H243" i="7"/>
  <c r="S245" i="1" s="1"/>
  <c r="G243" i="7"/>
  <c r="R245" i="1" s="1"/>
  <c r="F243" i="7"/>
  <c r="Q245" i="1" s="1"/>
  <c r="E243" i="7"/>
  <c r="P245" i="1" s="1"/>
  <c r="D243" i="7"/>
  <c r="O245" i="1" s="1"/>
  <c r="C243" i="7"/>
  <c r="N245" i="1" s="1"/>
  <c r="B243" i="7"/>
  <c r="M245" i="1" s="1"/>
  <c r="I242" i="7"/>
  <c r="T244" i="1" s="1"/>
  <c r="H242" i="7"/>
  <c r="S244" i="1" s="1"/>
  <c r="G242" i="7"/>
  <c r="R244" i="1" s="1"/>
  <c r="F242" i="7"/>
  <c r="Q244" i="1" s="1"/>
  <c r="E242" i="7"/>
  <c r="P244" i="1" s="1"/>
  <c r="D242" i="7"/>
  <c r="O244" i="1" s="1"/>
  <c r="C242" i="7"/>
  <c r="N244" i="1" s="1"/>
  <c r="B242" i="7"/>
  <c r="M244" i="1" s="1"/>
  <c r="I241" i="7"/>
  <c r="T243" i="1" s="1"/>
  <c r="H241" i="7"/>
  <c r="S243" i="1" s="1"/>
  <c r="G241" i="7"/>
  <c r="R243" i="1" s="1"/>
  <c r="F241" i="7"/>
  <c r="Q243" i="1" s="1"/>
  <c r="E241" i="7"/>
  <c r="P243" i="1" s="1"/>
  <c r="D241" i="7"/>
  <c r="O243" i="1" s="1"/>
  <c r="C241" i="7"/>
  <c r="N243" i="1" s="1"/>
  <c r="B241" i="7"/>
  <c r="M243" i="1" s="1"/>
  <c r="I240" i="7"/>
  <c r="T242" i="1" s="1"/>
  <c r="H240" i="7"/>
  <c r="S242" i="1" s="1"/>
  <c r="G240" i="7"/>
  <c r="R242" i="1" s="1"/>
  <c r="F240" i="7"/>
  <c r="Q242" i="1" s="1"/>
  <c r="E240" i="7"/>
  <c r="P242" i="1" s="1"/>
  <c r="D240" i="7"/>
  <c r="O242" i="1" s="1"/>
  <c r="C240" i="7"/>
  <c r="N242" i="1" s="1"/>
  <c r="B240" i="7"/>
  <c r="M242" i="1" s="1"/>
  <c r="I239" i="7"/>
  <c r="T241" i="1" s="1"/>
  <c r="H239" i="7"/>
  <c r="S241" i="1" s="1"/>
  <c r="G239" i="7"/>
  <c r="R241" i="1" s="1"/>
  <c r="F239" i="7"/>
  <c r="Q241" i="1" s="1"/>
  <c r="E239" i="7"/>
  <c r="P241" i="1" s="1"/>
  <c r="D239" i="7"/>
  <c r="O241" i="1" s="1"/>
  <c r="C239" i="7"/>
  <c r="N241" i="1" s="1"/>
  <c r="B239" i="7"/>
  <c r="M241" i="1" s="1"/>
  <c r="I238" i="7"/>
  <c r="T240" i="1" s="1"/>
  <c r="H238" i="7"/>
  <c r="S240" i="1" s="1"/>
  <c r="G238" i="7"/>
  <c r="R240" i="1" s="1"/>
  <c r="F238" i="7"/>
  <c r="Q240" i="1" s="1"/>
  <c r="E238" i="7"/>
  <c r="P240" i="1" s="1"/>
  <c r="D238" i="7"/>
  <c r="O240" i="1" s="1"/>
  <c r="C238" i="7"/>
  <c r="N240" i="1" s="1"/>
  <c r="B238" i="7"/>
  <c r="M240" i="1" s="1"/>
  <c r="I237" i="7"/>
  <c r="T239" i="1" s="1"/>
  <c r="H237" i="7"/>
  <c r="S239" i="1" s="1"/>
  <c r="G237" i="7"/>
  <c r="R239" i="1" s="1"/>
  <c r="F237" i="7"/>
  <c r="Q239" i="1" s="1"/>
  <c r="E237" i="7"/>
  <c r="P239" i="1" s="1"/>
  <c r="D237" i="7"/>
  <c r="O239" i="1" s="1"/>
  <c r="C237" i="7"/>
  <c r="N239" i="1" s="1"/>
  <c r="B237" i="7"/>
  <c r="M239" i="1" s="1"/>
  <c r="I236" i="7"/>
  <c r="T238" i="1" s="1"/>
  <c r="H236" i="7"/>
  <c r="S238" i="1" s="1"/>
  <c r="G236" i="7"/>
  <c r="R238" i="1" s="1"/>
  <c r="F236" i="7"/>
  <c r="Q238" i="1" s="1"/>
  <c r="E236" i="7"/>
  <c r="P238" i="1" s="1"/>
  <c r="D236" i="7"/>
  <c r="O238" i="1" s="1"/>
  <c r="C236" i="7"/>
  <c r="N238" i="1" s="1"/>
  <c r="B236" i="7"/>
  <c r="M238" i="1" s="1"/>
  <c r="I235" i="7"/>
  <c r="T237" i="1" s="1"/>
  <c r="H235" i="7"/>
  <c r="S237" i="1" s="1"/>
  <c r="G235" i="7"/>
  <c r="R237" i="1" s="1"/>
  <c r="F235" i="7"/>
  <c r="Q237" i="1" s="1"/>
  <c r="E235" i="7"/>
  <c r="P237" i="1" s="1"/>
  <c r="D235" i="7"/>
  <c r="O237" i="1" s="1"/>
  <c r="C235" i="7"/>
  <c r="N237" i="1" s="1"/>
  <c r="B235" i="7"/>
  <c r="M237" i="1" s="1"/>
  <c r="I234" i="7"/>
  <c r="T236" i="1" s="1"/>
  <c r="H234" i="7"/>
  <c r="S236" i="1" s="1"/>
  <c r="G234" i="7"/>
  <c r="R236" i="1" s="1"/>
  <c r="F234" i="7"/>
  <c r="Q236" i="1" s="1"/>
  <c r="E234" i="7"/>
  <c r="P236" i="1" s="1"/>
  <c r="D234" i="7"/>
  <c r="O236" i="1" s="1"/>
  <c r="C234" i="7"/>
  <c r="N236" i="1" s="1"/>
  <c r="B234" i="7"/>
  <c r="M236" i="1" s="1"/>
  <c r="I233" i="7"/>
  <c r="T235" i="1" s="1"/>
  <c r="H233" i="7"/>
  <c r="S235" i="1" s="1"/>
  <c r="G233" i="7"/>
  <c r="R235" i="1" s="1"/>
  <c r="F233" i="7"/>
  <c r="Q235" i="1" s="1"/>
  <c r="E233" i="7"/>
  <c r="P235" i="1" s="1"/>
  <c r="D233" i="7"/>
  <c r="O235" i="1" s="1"/>
  <c r="C233" i="7"/>
  <c r="N235" i="1" s="1"/>
  <c r="B233" i="7"/>
  <c r="M235" i="1" s="1"/>
  <c r="I232" i="7"/>
  <c r="T234" i="1" s="1"/>
  <c r="H232" i="7"/>
  <c r="S234" i="1" s="1"/>
  <c r="G232" i="7"/>
  <c r="R234" i="1" s="1"/>
  <c r="F232" i="7"/>
  <c r="Q234" i="1" s="1"/>
  <c r="E232" i="7"/>
  <c r="P234" i="1" s="1"/>
  <c r="D232" i="7"/>
  <c r="O234" i="1" s="1"/>
  <c r="C232" i="7"/>
  <c r="N234" i="1" s="1"/>
  <c r="B232" i="7"/>
  <c r="M234" i="1" s="1"/>
  <c r="I231" i="7"/>
  <c r="T233" i="1" s="1"/>
  <c r="H231" i="7"/>
  <c r="S233" i="1" s="1"/>
  <c r="G231" i="7"/>
  <c r="R233" i="1" s="1"/>
  <c r="F231" i="7"/>
  <c r="Q233" i="1" s="1"/>
  <c r="E231" i="7"/>
  <c r="P233" i="1" s="1"/>
  <c r="D231" i="7"/>
  <c r="O233" i="1" s="1"/>
  <c r="C231" i="7"/>
  <c r="N233" i="1" s="1"/>
  <c r="B231" i="7"/>
  <c r="M233" i="1" s="1"/>
  <c r="I230" i="7"/>
  <c r="T232" i="1" s="1"/>
  <c r="H230" i="7"/>
  <c r="S232" i="1" s="1"/>
  <c r="G230" i="7"/>
  <c r="R232" i="1" s="1"/>
  <c r="F230" i="7"/>
  <c r="Q232" i="1" s="1"/>
  <c r="E230" i="7"/>
  <c r="P232" i="1" s="1"/>
  <c r="D230" i="7"/>
  <c r="O232" i="1" s="1"/>
  <c r="C230" i="7"/>
  <c r="N232" i="1" s="1"/>
  <c r="B230" i="7"/>
  <c r="M232" i="1" s="1"/>
  <c r="I229" i="7"/>
  <c r="T231" i="1" s="1"/>
  <c r="H229" i="7"/>
  <c r="S231" i="1" s="1"/>
  <c r="G229" i="7"/>
  <c r="R231" i="1" s="1"/>
  <c r="F229" i="7"/>
  <c r="Q231" i="1" s="1"/>
  <c r="E229" i="7"/>
  <c r="P231" i="1" s="1"/>
  <c r="D229" i="7"/>
  <c r="O231" i="1" s="1"/>
  <c r="C229" i="7"/>
  <c r="N231" i="1" s="1"/>
  <c r="B229" i="7"/>
  <c r="M231" i="1" s="1"/>
  <c r="I228" i="7"/>
  <c r="T230" i="1" s="1"/>
  <c r="H228" i="7"/>
  <c r="S230" i="1" s="1"/>
  <c r="G228" i="7"/>
  <c r="R230" i="1" s="1"/>
  <c r="F228" i="7"/>
  <c r="Q230" i="1" s="1"/>
  <c r="E228" i="7"/>
  <c r="P230" i="1" s="1"/>
  <c r="D228" i="7"/>
  <c r="O230" i="1" s="1"/>
  <c r="C228" i="7"/>
  <c r="N230" i="1" s="1"/>
  <c r="B228" i="7"/>
  <c r="M230" i="1" s="1"/>
  <c r="I227" i="7"/>
  <c r="T229" i="1" s="1"/>
  <c r="H227" i="7"/>
  <c r="S229" i="1" s="1"/>
  <c r="G227" i="7"/>
  <c r="R229" i="1" s="1"/>
  <c r="F227" i="7"/>
  <c r="Q229" i="1" s="1"/>
  <c r="E227" i="7"/>
  <c r="P229" i="1" s="1"/>
  <c r="D227" i="7"/>
  <c r="O229" i="1" s="1"/>
  <c r="C227" i="7"/>
  <c r="N229" i="1" s="1"/>
  <c r="B227" i="7"/>
  <c r="M229" i="1" s="1"/>
  <c r="I226" i="7"/>
  <c r="T228" i="1" s="1"/>
  <c r="H226" i="7"/>
  <c r="S228" i="1" s="1"/>
  <c r="G226" i="7"/>
  <c r="R228" i="1" s="1"/>
  <c r="F226" i="7"/>
  <c r="Q228" i="1" s="1"/>
  <c r="E226" i="7"/>
  <c r="P228" i="1" s="1"/>
  <c r="D226" i="7"/>
  <c r="O228" i="1" s="1"/>
  <c r="C226" i="7"/>
  <c r="N228" i="1" s="1"/>
  <c r="B226" i="7"/>
  <c r="M228" i="1" s="1"/>
  <c r="I225" i="7"/>
  <c r="T227" i="1" s="1"/>
  <c r="H225" i="7"/>
  <c r="S227" i="1" s="1"/>
  <c r="G225" i="7"/>
  <c r="R227" i="1" s="1"/>
  <c r="F225" i="7"/>
  <c r="Q227" i="1" s="1"/>
  <c r="E225" i="7"/>
  <c r="P227" i="1" s="1"/>
  <c r="D225" i="7"/>
  <c r="O227" i="1" s="1"/>
  <c r="C225" i="7"/>
  <c r="N227" i="1" s="1"/>
  <c r="B225" i="7"/>
  <c r="M227" i="1" s="1"/>
  <c r="I224" i="7"/>
  <c r="T226" i="1" s="1"/>
  <c r="H224" i="7"/>
  <c r="S226" i="1" s="1"/>
  <c r="G224" i="7"/>
  <c r="R226" i="1" s="1"/>
  <c r="F224" i="7"/>
  <c r="Q226" i="1" s="1"/>
  <c r="E224" i="7"/>
  <c r="P226" i="1" s="1"/>
  <c r="D224" i="7"/>
  <c r="O226" i="1" s="1"/>
  <c r="C224" i="7"/>
  <c r="N226" i="1" s="1"/>
  <c r="B224" i="7"/>
  <c r="M226" i="1" s="1"/>
  <c r="I223" i="7"/>
  <c r="T225" i="1" s="1"/>
  <c r="H223" i="7"/>
  <c r="S225" i="1" s="1"/>
  <c r="G223" i="7"/>
  <c r="R225" i="1" s="1"/>
  <c r="F223" i="7"/>
  <c r="Q225" i="1" s="1"/>
  <c r="E223" i="7"/>
  <c r="P225" i="1" s="1"/>
  <c r="D223" i="7"/>
  <c r="O225" i="1" s="1"/>
  <c r="C223" i="7"/>
  <c r="N225" i="1" s="1"/>
  <c r="B223" i="7"/>
  <c r="M225" i="1" s="1"/>
  <c r="I222" i="7"/>
  <c r="T224" i="1" s="1"/>
  <c r="H222" i="7"/>
  <c r="S224" i="1" s="1"/>
  <c r="G222" i="7"/>
  <c r="R224" i="1" s="1"/>
  <c r="F222" i="7"/>
  <c r="Q224" i="1" s="1"/>
  <c r="E222" i="7"/>
  <c r="P224" i="1" s="1"/>
  <c r="D222" i="7"/>
  <c r="O224" i="1" s="1"/>
  <c r="C222" i="7"/>
  <c r="N224" i="1" s="1"/>
  <c r="B222" i="7"/>
  <c r="M224" i="1" s="1"/>
  <c r="I221" i="7"/>
  <c r="T223" i="1" s="1"/>
  <c r="H221" i="7"/>
  <c r="S223" i="1" s="1"/>
  <c r="G221" i="7"/>
  <c r="R223" i="1" s="1"/>
  <c r="F221" i="7"/>
  <c r="Q223" i="1" s="1"/>
  <c r="E221" i="7"/>
  <c r="P223" i="1" s="1"/>
  <c r="D221" i="7"/>
  <c r="O223" i="1" s="1"/>
  <c r="C221" i="7"/>
  <c r="N223" i="1" s="1"/>
  <c r="B221" i="7"/>
  <c r="M223" i="1" s="1"/>
  <c r="I220" i="7"/>
  <c r="T222" i="1" s="1"/>
  <c r="H220" i="7"/>
  <c r="S222" i="1" s="1"/>
  <c r="G220" i="7"/>
  <c r="R222" i="1" s="1"/>
  <c r="F220" i="7"/>
  <c r="Q222" i="1" s="1"/>
  <c r="E220" i="7"/>
  <c r="P222" i="1" s="1"/>
  <c r="D220" i="7"/>
  <c r="O222" i="1" s="1"/>
  <c r="C220" i="7"/>
  <c r="N222" i="1" s="1"/>
  <c r="B220" i="7"/>
  <c r="M222" i="1" s="1"/>
  <c r="I219" i="7"/>
  <c r="T221" i="1" s="1"/>
  <c r="H219" i="7"/>
  <c r="S221" i="1" s="1"/>
  <c r="G219" i="7"/>
  <c r="R221" i="1" s="1"/>
  <c r="F219" i="7"/>
  <c r="Q221" i="1" s="1"/>
  <c r="E219" i="7"/>
  <c r="P221" i="1" s="1"/>
  <c r="D219" i="7"/>
  <c r="O221" i="1" s="1"/>
  <c r="C219" i="7"/>
  <c r="N221" i="1" s="1"/>
  <c r="B219" i="7"/>
  <c r="M221" i="1" s="1"/>
  <c r="I218" i="7"/>
  <c r="T220" i="1" s="1"/>
  <c r="H218" i="7"/>
  <c r="S220" i="1" s="1"/>
  <c r="G218" i="7"/>
  <c r="R220" i="1" s="1"/>
  <c r="F218" i="7"/>
  <c r="Q220" i="1" s="1"/>
  <c r="E218" i="7"/>
  <c r="P220" i="1" s="1"/>
  <c r="D218" i="7"/>
  <c r="O220" i="1" s="1"/>
  <c r="C218" i="7"/>
  <c r="N220" i="1" s="1"/>
  <c r="B218" i="7"/>
  <c r="M220" i="1" s="1"/>
  <c r="I217" i="7"/>
  <c r="T219" i="1" s="1"/>
  <c r="H217" i="7"/>
  <c r="S219" i="1" s="1"/>
  <c r="G217" i="7"/>
  <c r="R219" i="1" s="1"/>
  <c r="F217" i="7"/>
  <c r="Q219" i="1" s="1"/>
  <c r="E217" i="7"/>
  <c r="P219" i="1" s="1"/>
  <c r="D217" i="7"/>
  <c r="O219" i="1" s="1"/>
  <c r="C217" i="7"/>
  <c r="N219" i="1" s="1"/>
  <c r="B217" i="7"/>
  <c r="M219" i="1" s="1"/>
  <c r="I216" i="7"/>
  <c r="T218" i="1" s="1"/>
  <c r="H216" i="7"/>
  <c r="S218" i="1" s="1"/>
  <c r="G216" i="7"/>
  <c r="R218" i="1" s="1"/>
  <c r="F216" i="7"/>
  <c r="Q218" i="1" s="1"/>
  <c r="E216" i="7"/>
  <c r="P218" i="1" s="1"/>
  <c r="D216" i="7"/>
  <c r="O218" i="1" s="1"/>
  <c r="C216" i="7"/>
  <c r="N218" i="1" s="1"/>
  <c r="B216" i="7"/>
  <c r="M218" i="1" s="1"/>
  <c r="I215" i="7"/>
  <c r="T217" i="1" s="1"/>
  <c r="H215" i="7"/>
  <c r="S217" i="1" s="1"/>
  <c r="G215" i="7"/>
  <c r="R217" i="1" s="1"/>
  <c r="F215" i="7"/>
  <c r="Q217" i="1" s="1"/>
  <c r="E215" i="7"/>
  <c r="P217" i="1" s="1"/>
  <c r="D215" i="7"/>
  <c r="O217" i="1" s="1"/>
  <c r="C215" i="7"/>
  <c r="N217" i="1" s="1"/>
  <c r="B215" i="7"/>
  <c r="M217" i="1" s="1"/>
  <c r="I214" i="7"/>
  <c r="T216" i="1" s="1"/>
  <c r="H214" i="7"/>
  <c r="S216" i="1" s="1"/>
  <c r="G214" i="7"/>
  <c r="R216" i="1" s="1"/>
  <c r="F214" i="7"/>
  <c r="Q216" i="1" s="1"/>
  <c r="E214" i="7"/>
  <c r="P216" i="1" s="1"/>
  <c r="D214" i="7"/>
  <c r="O216" i="1" s="1"/>
  <c r="C214" i="7"/>
  <c r="N216" i="1" s="1"/>
  <c r="B214" i="7"/>
  <c r="M216" i="1" s="1"/>
  <c r="I213" i="7"/>
  <c r="T215" i="1" s="1"/>
  <c r="H213" i="7"/>
  <c r="S215" i="1" s="1"/>
  <c r="G213" i="7"/>
  <c r="R215" i="1" s="1"/>
  <c r="F213" i="7"/>
  <c r="Q215" i="1" s="1"/>
  <c r="E213" i="7"/>
  <c r="P215" i="1" s="1"/>
  <c r="D213" i="7"/>
  <c r="O215" i="1" s="1"/>
  <c r="C213" i="7"/>
  <c r="N215" i="1" s="1"/>
  <c r="B213" i="7"/>
  <c r="M215" i="1" s="1"/>
  <c r="I212" i="7"/>
  <c r="T214" i="1" s="1"/>
  <c r="H212" i="7"/>
  <c r="S214" i="1" s="1"/>
  <c r="G212" i="7"/>
  <c r="R214" i="1" s="1"/>
  <c r="F212" i="7"/>
  <c r="Q214" i="1" s="1"/>
  <c r="E212" i="7"/>
  <c r="P214" i="1" s="1"/>
  <c r="D212" i="7"/>
  <c r="O214" i="1" s="1"/>
  <c r="C212" i="7"/>
  <c r="N214" i="1" s="1"/>
  <c r="B212" i="7"/>
  <c r="M214" i="1" s="1"/>
  <c r="I211" i="7"/>
  <c r="T213" i="1" s="1"/>
  <c r="H211" i="7"/>
  <c r="S213" i="1" s="1"/>
  <c r="G211" i="7"/>
  <c r="R213" i="1" s="1"/>
  <c r="F211" i="7"/>
  <c r="Q213" i="1" s="1"/>
  <c r="E211" i="7"/>
  <c r="P213" i="1" s="1"/>
  <c r="D211" i="7"/>
  <c r="O213" i="1" s="1"/>
  <c r="C211" i="7"/>
  <c r="N213" i="1" s="1"/>
  <c r="B211" i="7"/>
  <c r="M213" i="1" s="1"/>
  <c r="I210" i="7"/>
  <c r="T212" i="1" s="1"/>
  <c r="H210" i="7"/>
  <c r="S212" i="1" s="1"/>
  <c r="G210" i="7"/>
  <c r="R212" i="1" s="1"/>
  <c r="F210" i="7"/>
  <c r="Q212" i="1" s="1"/>
  <c r="E210" i="7"/>
  <c r="P212" i="1" s="1"/>
  <c r="D210" i="7"/>
  <c r="O212" i="1" s="1"/>
  <c r="C210" i="7"/>
  <c r="N212" i="1" s="1"/>
  <c r="B210" i="7"/>
  <c r="M212" i="1" s="1"/>
  <c r="I209" i="7"/>
  <c r="T211" i="1" s="1"/>
  <c r="H209" i="7"/>
  <c r="S211" i="1" s="1"/>
  <c r="G209" i="7"/>
  <c r="R211" i="1" s="1"/>
  <c r="F209" i="7"/>
  <c r="Q211" i="1" s="1"/>
  <c r="E209" i="7"/>
  <c r="P211" i="1" s="1"/>
  <c r="D209" i="7"/>
  <c r="O211" i="1" s="1"/>
  <c r="C209" i="7"/>
  <c r="N211" i="1" s="1"/>
  <c r="B209" i="7"/>
  <c r="M211" i="1" s="1"/>
  <c r="I208" i="7"/>
  <c r="T210" i="1" s="1"/>
  <c r="H208" i="7"/>
  <c r="S210" i="1" s="1"/>
  <c r="G208" i="7"/>
  <c r="R210" i="1" s="1"/>
  <c r="F208" i="7"/>
  <c r="Q210" i="1" s="1"/>
  <c r="E208" i="7"/>
  <c r="P210" i="1" s="1"/>
  <c r="D208" i="7"/>
  <c r="O210" i="1" s="1"/>
  <c r="C208" i="7"/>
  <c r="N210" i="1" s="1"/>
  <c r="B208" i="7"/>
  <c r="M210" i="1" s="1"/>
  <c r="I207" i="7"/>
  <c r="T209" i="1" s="1"/>
  <c r="H207" i="7"/>
  <c r="S209" i="1" s="1"/>
  <c r="G207" i="7"/>
  <c r="R209" i="1" s="1"/>
  <c r="F207" i="7"/>
  <c r="Q209" i="1" s="1"/>
  <c r="E207" i="7"/>
  <c r="P209" i="1" s="1"/>
  <c r="D207" i="7"/>
  <c r="O209" i="1" s="1"/>
  <c r="C207" i="7"/>
  <c r="N209" i="1" s="1"/>
  <c r="B207" i="7"/>
  <c r="M209" i="1" s="1"/>
  <c r="I206" i="7"/>
  <c r="T208" i="1" s="1"/>
  <c r="H206" i="7"/>
  <c r="S208" i="1" s="1"/>
  <c r="G206" i="7"/>
  <c r="R208" i="1" s="1"/>
  <c r="F206" i="7"/>
  <c r="Q208" i="1" s="1"/>
  <c r="E206" i="7"/>
  <c r="P208" i="1" s="1"/>
  <c r="D206" i="7"/>
  <c r="O208" i="1" s="1"/>
  <c r="C206" i="7"/>
  <c r="N208" i="1" s="1"/>
  <c r="B206" i="7"/>
  <c r="M208" i="1" s="1"/>
  <c r="I205" i="7"/>
  <c r="T207" i="1" s="1"/>
  <c r="H205" i="7"/>
  <c r="S207" i="1" s="1"/>
  <c r="G205" i="7"/>
  <c r="R207" i="1" s="1"/>
  <c r="F205" i="7"/>
  <c r="Q207" i="1" s="1"/>
  <c r="E205" i="7"/>
  <c r="P207" i="1" s="1"/>
  <c r="D205" i="7"/>
  <c r="O207" i="1" s="1"/>
  <c r="C205" i="7"/>
  <c r="N207" i="1" s="1"/>
  <c r="B205" i="7"/>
  <c r="M207" i="1" s="1"/>
  <c r="I204" i="7"/>
  <c r="T206" i="1" s="1"/>
  <c r="H204" i="7"/>
  <c r="S206" i="1" s="1"/>
  <c r="G204" i="7"/>
  <c r="R206" i="1" s="1"/>
  <c r="F204" i="7"/>
  <c r="Q206" i="1" s="1"/>
  <c r="E204" i="7"/>
  <c r="P206" i="1" s="1"/>
  <c r="D204" i="7"/>
  <c r="O206" i="1" s="1"/>
  <c r="C204" i="7"/>
  <c r="N206" i="1" s="1"/>
  <c r="B204" i="7"/>
  <c r="M206" i="1" s="1"/>
  <c r="I203" i="7"/>
  <c r="T205" i="1" s="1"/>
  <c r="H203" i="7"/>
  <c r="S205" i="1" s="1"/>
  <c r="G203" i="7"/>
  <c r="R205" i="1" s="1"/>
  <c r="F203" i="7"/>
  <c r="Q205" i="1" s="1"/>
  <c r="E203" i="7"/>
  <c r="P205" i="1" s="1"/>
  <c r="D203" i="7"/>
  <c r="O205" i="1" s="1"/>
  <c r="C203" i="7"/>
  <c r="N205" i="1" s="1"/>
  <c r="B203" i="7"/>
  <c r="M205" i="1" s="1"/>
  <c r="I202" i="7"/>
  <c r="T204" i="1" s="1"/>
  <c r="H202" i="7"/>
  <c r="S204" i="1" s="1"/>
  <c r="G202" i="7"/>
  <c r="R204" i="1" s="1"/>
  <c r="F202" i="7"/>
  <c r="Q204" i="1" s="1"/>
  <c r="E202" i="7"/>
  <c r="P204" i="1" s="1"/>
  <c r="D202" i="7"/>
  <c r="O204" i="1" s="1"/>
  <c r="C202" i="7"/>
  <c r="N204" i="1" s="1"/>
  <c r="B202" i="7"/>
  <c r="M204" i="1" s="1"/>
  <c r="I201" i="7"/>
  <c r="T203" i="1" s="1"/>
  <c r="H201" i="7"/>
  <c r="S203" i="1" s="1"/>
  <c r="G201" i="7"/>
  <c r="R203" i="1" s="1"/>
  <c r="F201" i="7"/>
  <c r="Q203" i="1" s="1"/>
  <c r="E201" i="7"/>
  <c r="P203" i="1" s="1"/>
  <c r="D201" i="7"/>
  <c r="O203" i="1" s="1"/>
  <c r="C201" i="7"/>
  <c r="N203" i="1" s="1"/>
  <c r="B201" i="7"/>
  <c r="M203" i="1" s="1"/>
  <c r="I200" i="7"/>
  <c r="T202" i="1" s="1"/>
  <c r="H200" i="7"/>
  <c r="S202" i="1" s="1"/>
  <c r="G200" i="7"/>
  <c r="R202" i="1" s="1"/>
  <c r="F200" i="7"/>
  <c r="Q202" i="1" s="1"/>
  <c r="E200" i="7"/>
  <c r="P202" i="1" s="1"/>
  <c r="D200" i="7"/>
  <c r="O202" i="1" s="1"/>
  <c r="C200" i="7"/>
  <c r="N202" i="1" s="1"/>
  <c r="B200" i="7"/>
  <c r="M202" i="1" s="1"/>
  <c r="I199" i="7"/>
  <c r="T201" i="1" s="1"/>
  <c r="H199" i="7"/>
  <c r="S201" i="1" s="1"/>
  <c r="G199" i="7"/>
  <c r="R201" i="1" s="1"/>
  <c r="F199" i="7"/>
  <c r="Q201" i="1" s="1"/>
  <c r="E199" i="7"/>
  <c r="P201" i="1" s="1"/>
  <c r="D199" i="7"/>
  <c r="O201" i="1" s="1"/>
  <c r="C199" i="7"/>
  <c r="N201" i="1" s="1"/>
  <c r="B199" i="7"/>
  <c r="M201" i="1" s="1"/>
  <c r="I198" i="7"/>
  <c r="T200" i="1" s="1"/>
  <c r="H198" i="7"/>
  <c r="S200" i="1" s="1"/>
  <c r="G198" i="7"/>
  <c r="R200" i="1" s="1"/>
  <c r="F198" i="7"/>
  <c r="Q200" i="1" s="1"/>
  <c r="E198" i="7"/>
  <c r="P200" i="1" s="1"/>
  <c r="D198" i="7"/>
  <c r="O200" i="1" s="1"/>
  <c r="C198" i="7"/>
  <c r="N200" i="1" s="1"/>
  <c r="B198" i="7"/>
  <c r="M200" i="1" s="1"/>
  <c r="I197" i="7"/>
  <c r="T199" i="1" s="1"/>
  <c r="H197" i="7"/>
  <c r="S199" i="1" s="1"/>
  <c r="G197" i="7"/>
  <c r="R199" i="1" s="1"/>
  <c r="F197" i="7"/>
  <c r="Q199" i="1" s="1"/>
  <c r="E197" i="7"/>
  <c r="P199" i="1" s="1"/>
  <c r="D197" i="7"/>
  <c r="O199" i="1" s="1"/>
  <c r="C197" i="7"/>
  <c r="N199" i="1" s="1"/>
  <c r="B197" i="7"/>
  <c r="M199" i="1" s="1"/>
  <c r="I196" i="7"/>
  <c r="T198" i="1" s="1"/>
  <c r="H196" i="7"/>
  <c r="S198" i="1" s="1"/>
  <c r="G196" i="7"/>
  <c r="R198" i="1" s="1"/>
  <c r="F196" i="7"/>
  <c r="Q198" i="1" s="1"/>
  <c r="E196" i="7"/>
  <c r="P198" i="1" s="1"/>
  <c r="D196" i="7"/>
  <c r="O198" i="1" s="1"/>
  <c r="C196" i="7"/>
  <c r="N198" i="1" s="1"/>
  <c r="B196" i="7"/>
  <c r="M198" i="1" s="1"/>
  <c r="I195" i="7"/>
  <c r="T197" i="1" s="1"/>
  <c r="H195" i="7"/>
  <c r="S197" i="1" s="1"/>
  <c r="G195" i="7"/>
  <c r="R197" i="1" s="1"/>
  <c r="F195" i="7"/>
  <c r="Q197" i="1" s="1"/>
  <c r="E195" i="7"/>
  <c r="P197" i="1" s="1"/>
  <c r="D195" i="7"/>
  <c r="O197" i="1" s="1"/>
  <c r="C195" i="7"/>
  <c r="N197" i="1" s="1"/>
  <c r="B195" i="7"/>
  <c r="M197" i="1" s="1"/>
  <c r="I194" i="7"/>
  <c r="T196" i="1" s="1"/>
  <c r="H194" i="7"/>
  <c r="S196" i="1" s="1"/>
  <c r="G194" i="7"/>
  <c r="R196" i="1" s="1"/>
  <c r="F194" i="7"/>
  <c r="Q196" i="1" s="1"/>
  <c r="E194" i="7"/>
  <c r="P196" i="1" s="1"/>
  <c r="D194" i="7"/>
  <c r="O196" i="1" s="1"/>
  <c r="C194" i="7"/>
  <c r="N196" i="1" s="1"/>
  <c r="B194" i="7"/>
  <c r="M196" i="1" s="1"/>
  <c r="I193" i="7"/>
  <c r="T195" i="1" s="1"/>
  <c r="H193" i="7"/>
  <c r="S195" i="1" s="1"/>
  <c r="G193" i="7"/>
  <c r="R195" i="1" s="1"/>
  <c r="F193" i="7"/>
  <c r="Q195" i="1" s="1"/>
  <c r="E193" i="7"/>
  <c r="P195" i="1" s="1"/>
  <c r="D193" i="7"/>
  <c r="O195" i="1" s="1"/>
  <c r="C193" i="7"/>
  <c r="N195" i="1" s="1"/>
  <c r="B193" i="7"/>
  <c r="M195" i="1" s="1"/>
  <c r="I192" i="7"/>
  <c r="T194" i="1" s="1"/>
  <c r="H192" i="7"/>
  <c r="S194" i="1" s="1"/>
  <c r="G192" i="7"/>
  <c r="R194" i="1" s="1"/>
  <c r="F192" i="7"/>
  <c r="Q194" i="1" s="1"/>
  <c r="E192" i="7"/>
  <c r="P194" i="1" s="1"/>
  <c r="D192" i="7"/>
  <c r="O194" i="1" s="1"/>
  <c r="C192" i="7"/>
  <c r="N194" i="1" s="1"/>
  <c r="B192" i="7"/>
  <c r="M194" i="1" s="1"/>
  <c r="I191" i="7"/>
  <c r="T193" i="1" s="1"/>
  <c r="H191" i="7"/>
  <c r="S193" i="1" s="1"/>
  <c r="G191" i="7"/>
  <c r="R193" i="1" s="1"/>
  <c r="F191" i="7"/>
  <c r="Q193" i="1" s="1"/>
  <c r="E191" i="7"/>
  <c r="P193" i="1" s="1"/>
  <c r="D191" i="7"/>
  <c r="O193" i="1" s="1"/>
  <c r="C191" i="7"/>
  <c r="N193" i="1" s="1"/>
  <c r="B191" i="7"/>
  <c r="M193" i="1" s="1"/>
  <c r="I190" i="7"/>
  <c r="T192" i="1" s="1"/>
  <c r="H190" i="7"/>
  <c r="S192" i="1" s="1"/>
  <c r="G190" i="7"/>
  <c r="R192" i="1" s="1"/>
  <c r="F190" i="7"/>
  <c r="Q192" i="1" s="1"/>
  <c r="E190" i="7"/>
  <c r="P192" i="1" s="1"/>
  <c r="D190" i="7"/>
  <c r="O192" i="1" s="1"/>
  <c r="C190" i="7"/>
  <c r="N192" i="1" s="1"/>
  <c r="B190" i="7"/>
  <c r="M192" i="1" s="1"/>
  <c r="I189" i="7"/>
  <c r="T191" i="1" s="1"/>
  <c r="H189" i="7"/>
  <c r="S191" i="1" s="1"/>
  <c r="G189" i="7"/>
  <c r="R191" i="1" s="1"/>
  <c r="F189" i="7"/>
  <c r="Q191" i="1" s="1"/>
  <c r="E189" i="7"/>
  <c r="P191" i="1" s="1"/>
  <c r="D189" i="7"/>
  <c r="O191" i="1" s="1"/>
  <c r="C189" i="7"/>
  <c r="N191" i="1" s="1"/>
  <c r="B189" i="7"/>
  <c r="M191" i="1" s="1"/>
  <c r="I188" i="7"/>
  <c r="T190" i="1" s="1"/>
  <c r="H188" i="7"/>
  <c r="S190" i="1" s="1"/>
  <c r="G188" i="7"/>
  <c r="R190" i="1" s="1"/>
  <c r="F188" i="7"/>
  <c r="Q190" i="1" s="1"/>
  <c r="E188" i="7"/>
  <c r="P190" i="1" s="1"/>
  <c r="D188" i="7"/>
  <c r="O190" i="1" s="1"/>
  <c r="C188" i="7"/>
  <c r="N190" i="1" s="1"/>
  <c r="B188" i="7"/>
  <c r="M190" i="1" s="1"/>
  <c r="I187" i="7"/>
  <c r="T189" i="1" s="1"/>
  <c r="H187" i="7"/>
  <c r="S189" i="1" s="1"/>
  <c r="G187" i="7"/>
  <c r="R189" i="1" s="1"/>
  <c r="F187" i="7"/>
  <c r="Q189" i="1" s="1"/>
  <c r="E187" i="7"/>
  <c r="P189" i="1" s="1"/>
  <c r="D187" i="7"/>
  <c r="O189" i="1" s="1"/>
  <c r="C187" i="7"/>
  <c r="N189" i="1" s="1"/>
  <c r="B187" i="7"/>
  <c r="M189" i="1" s="1"/>
  <c r="I186" i="7"/>
  <c r="T188" i="1" s="1"/>
  <c r="H186" i="7"/>
  <c r="S188" i="1" s="1"/>
  <c r="G186" i="7"/>
  <c r="R188" i="1" s="1"/>
  <c r="F186" i="7"/>
  <c r="Q188" i="1" s="1"/>
  <c r="E186" i="7"/>
  <c r="P188" i="1" s="1"/>
  <c r="D186" i="7"/>
  <c r="O188" i="1" s="1"/>
  <c r="C186" i="7"/>
  <c r="N188" i="1" s="1"/>
  <c r="B186" i="7"/>
  <c r="M188" i="1" s="1"/>
  <c r="I185" i="7"/>
  <c r="T187" i="1" s="1"/>
  <c r="H185" i="7"/>
  <c r="S187" i="1" s="1"/>
  <c r="G185" i="7"/>
  <c r="R187" i="1" s="1"/>
  <c r="F185" i="7"/>
  <c r="Q187" i="1" s="1"/>
  <c r="E185" i="7"/>
  <c r="P187" i="1" s="1"/>
  <c r="D185" i="7"/>
  <c r="O187" i="1" s="1"/>
  <c r="C185" i="7"/>
  <c r="N187" i="1" s="1"/>
  <c r="B185" i="7"/>
  <c r="M187" i="1" s="1"/>
  <c r="I184" i="7"/>
  <c r="T186" i="1" s="1"/>
  <c r="H184" i="7"/>
  <c r="S186" i="1" s="1"/>
  <c r="G184" i="7"/>
  <c r="R186" i="1" s="1"/>
  <c r="F184" i="7"/>
  <c r="Q186" i="1" s="1"/>
  <c r="E184" i="7"/>
  <c r="P186" i="1" s="1"/>
  <c r="D184" i="7"/>
  <c r="O186" i="1" s="1"/>
  <c r="C184" i="7"/>
  <c r="N186" i="1" s="1"/>
  <c r="B184" i="7"/>
  <c r="M186" i="1" s="1"/>
  <c r="I183" i="7"/>
  <c r="T185" i="1" s="1"/>
  <c r="H183" i="7"/>
  <c r="S185" i="1" s="1"/>
  <c r="G183" i="7"/>
  <c r="R185" i="1" s="1"/>
  <c r="F183" i="7"/>
  <c r="Q185" i="1" s="1"/>
  <c r="E183" i="7"/>
  <c r="P185" i="1" s="1"/>
  <c r="D183" i="7"/>
  <c r="O185" i="1" s="1"/>
  <c r="C183" i="7"/>
  <c r="N185" i="1" s="1"/>
  <c r="B183" i="7"/>
  <c r="M185" i="1" s="1"/>
  <c r="I182" i="7"/>
  <c r="T184" i="1" s="1"/>
  <c r="H182" i="7"/>
  <c r="S184" i="1" s="1"/>
  <c r="G182" i="7"/>
  <c r="R184" i="1" s="1"/>
  <c r="F182" i="7"/>
  <c r="Q184" i="1" s="1"/>
  <c r="E182" i="7"/>
  <c r="P184" i="1" s="1"/>
  <c r="D182" i="7"/>
  <c r="O184" i="1" s="1"/>
  <c r="C182" i="7"/>
  <c r="N184" i="1" s="1"/>
  <c r="B182" i="7"/>
  <c r="M184" i="1" s="1"/>
  <c r="I181" i="7"/>
  <c r="T183" i="1" s="1"/>
  <c r="H181" i="7"/>
  <c r="S183" i="1" s="1"/>
  <c r="G181" i="7"/>
  <c r="R183" i="1" s="1"/>
  <c r="F181" i="7"/>
  <c r="Q183" i="1" s="1"/>
  <c r="E181" i="7"/>
  <c r="P183" i="1" s="1"/>
  <c r="D181" i="7"/>
  <c r="O183" i="1" s="1"/>
  <c r="C181" i="7"/>
  <c r="N183" i="1" s="1"/>
  <c r="B181" i="7"/>
  <c r="M183" i="1" s="1"/>
  <c r="I180" i="7"/>
  <c r="T182" i="1" s="1"/>
  <c r="H180" i="7"/>
  <c r="S182" i="1" s="1"/>
  <c r="G180" i="7"/>
  <c r="R182" i="1" s="1"/>
  <c r="F180" i="7"/>
  <c r="Q182" i="1" s="1"/>
  <c r="E180" i="7"/>
  <c r="P182" i="1" s="1"/>
  <c r="D180" i="7"/>
  <c r="O182" i="1" s="1"/>
  <c r="C180" i="7"/>
  <c r="N182" i="1" s="1"/>
  <c r="B180" i="7"/>
  <c r="M182" i="1" s="1"/>
  <c r="I179" i="7"/>
  <c r="T181" i="1" s="1"/>
  <c r="H179" i="7"/>
  <c r="S181" i="1" s="1"/>
  <c r="G179" i="7"/>
  <c r="R181" i="1" s="1"/>
  <c r="F179" i="7"/>
  <c r="Q181" i="1" s="1"/>
  <c r="E179" i="7"/>
  <c r="P181" i="1" s="1"/>
  <c r="D179" i="7"/>
  <c r="O181" i="1" s="1"/>
  <c r="C179" i="7"/>
  <c r="N181" i="1" s="1"/>
  <c r="B179" i="7"/>
  <c r="M181" i="1" s="1"/>
  <c r="I178" i="7"/>
  <c r="T180" i="1" s="1"/>
  <c r="H178" i="7"/>
  <c r="S180" i="1" s="1"/>
  <c r="G178" i="7"/>
  <c r="R180" i="1" s="1"/>
  <c r="F178" i="7"/>
  <c r="Q180" i="1" s="1"/>
  <c r="E178" i="7"/>
  <c r="P180" i="1" s="1"/>
  <c r="D178" i="7"/>
  <c r="O180" i="1" s="1"/>
  <c r="C178" i="7"/>
  <c r="N180" i="1" s="1"/>
  <c r="B178" i="7"/>
  <c r="M180" i="1" s="1"/>
  <c r="I177" i="7"/>
  <c r="T179" i="1" s="1"/>
  <c r="H177" i="7"/>
  <c r="S179" i="1" s="1"/>
  <c r="G177" i="7"/>
  <c r="R179" i="1" s="1"/>
  <c r="F177" i="7"/>
  <c r="Q179" i="1" s="1"/>
  <c r="E177" i="7"/>
  <c r="P179" i="1" s="1"/>
  <c r="D177" i="7"/>
  <c r="O179" i="1" s="1"/>
  <c r="C177" i="7"/>
  <c r="N179" i="1" s="1"/>
  <c r="B177" i="7"/>
  <c r="M179" i="1" s="1"/>
  <c r="I176" i="7"/>
  <c r="T178" i="1" s="1"/>
  <c r="H176" i="7"/>
  <c r="S178" i="1" s="1"/>
  <c r="G176" i="7"/>
  <c r="R178" i="1" s="1"/>
  <c r="F176" i="7"/>
  <c r="Q178" i="1" s="1"/>
  <c r="E176" i="7"/>
  <c r="P178" i="1" s="1"/>
  <c r="D176" i="7"/>
  <c r="O178" i="1" s="1"/>
  <c r="C176" i="7"/>
  <c r="N178" i="1" s="1"/>
  <c r="B176" i="7"/>
  <c r="M178" i="1" s="1"/>
  <c r="I175" i="7"/>
  <c r="T177" i="1" s="1"/>
  <c r="H175" i="7"/>
  <c r="S177" i="1" s="1"/>
  <c r="G175" i="7"/>
  <c r="R177" i="1" s="1"/>
  <c r="F175" i="7"/>
  <c r="Q177" i="1" s="1"/>
  <c r="E175" i="7"/>
  <c r="P177" i="1" s="1"/>
  <c r="D175" i="7"/>
  <c r="O177" i="1" s="1"/>
  <c r="C175" i="7"/>
  <c r="N177" i="1" s="1"/>
  <c r="B175" i="7"/>
  <c r="M177" i="1" s="1"/>
  <c r="I174" i="7"/>
  <c r="T176" i="1" s="1"/>
  <c r="H174" i="7"/>
  <c r="S176" i="1" s="1"/>
  <c r="G174" i="7"/>
  <c r="R176" i="1" s="1"/>
  <c r="F174" i="7"/>
  <c r="Q176" i="1" s="1"/>
  <c r="E174" i="7"/>
  <c r="P176" i="1" s="1"/>
  <c r="D174" i="7"/>
  <c r="O176" i="1" s="1"/>
  <c r="C174" i="7"/>
  <c r="N176" i="1" s="1"/>
  <c r="B174" i="7"/>
  <c r="M176" i="1" s="1"/>
  <c r="I173" i="7"/>
  <c r="T175" i="1" s="1"/>
  <c r="H173" i="7"/>
  <c r="S175" i="1" s="1"/>
  <c r="G173" i="7"/>
  <c r="R175" i="1" s="1"/>
  <c r="F173" i="7"/>
  <c r="Q175" i="1" s="1"/>
  <c r="E173" i="7"/>
  <c r="P175" i="1" s="1"/>
  <c r="D173" i="7"/>
  <c r="O175" i="1" s="1"/>
  <c r="C173" i="7"/>
  <c r="N175" i="1" s="1"/>
  <c r="B173" i="7"/>
  <c r="M175" i="1" s="1"/>
  <c r="I172" i="7"/>
  <c r="T174" i="1" s="1"/>
  <c r="H172" i="7"/>
  <c r="S174" i="1" s="1"/>
  <c r="G172" i="7"/>
  <c r="R174" i="1" s="1"/>
  <c r="F172" i="7"/>
  <c r="Q174" i="1" s="1"/>
  <c r="E172" i="7"/>
  <c r="P174" i="1" s="1"/>
  <c r="D172" i="7"/>
  <c r="O174" i="1" s="1"/>
  <c r="C172" i="7"/>
  <c r="N174" i="1" s="1"/>
  <c r="B172" i="7"/>
  <c r="M174" i="1" s="1"/>
  <c r="I171" i="7"/>
  <c r="T173" i="1" s="1"/>
  <c r="H171" i="7"/>
  <c r="S173" i="1" s="1"/>
  <c r="G171" i="7"/>
  <c r="R173" i="1" s="1"/>
  <c r="F171" i="7"/>
  <c r="Q173" i="1" s="1"/>
  <c r="E171" i="7"/>
  <c r="P173" i="1" s="1"/>
  <c r="D171" i="7"/>
  <c r="O173" i="1" s="1"/>
  <c r="C171" i="7"/>
  <c r="N173" i="1" s="1"/>
  <c r="B171" i="7"/>
  <c r="M173" i="1" s="1"/>
  <c r="I170" i="7"/>
  <c r="T172" i="1" s="1"/>
  <c r="H170" i="7"/>
  <c r="S172" i="1" s="1"/>
  <c r="G170" i="7"/>
  <c r="R172" i="1" s="1"/>
  <c r="F170" i="7"/>
  <c r="Q172" i="1" s="1"/>
  <c r="E170" i="7"/>
  <c r="P172" i="1" s="1"/>
  <c r="D170" i="7"/>
  <c r="O172" i="1" s="1"/>
  <c r="C170" i="7"/>
  <c r="N172" i="1" s="1"/>
  <c r="B170" i="7"/>
  <c r="M172" i="1" s="1"/>
  <c r="I169" i="7"/>
  <c r="T171" i="1" s="1"/>
  <c r="H169" i="7"/>
  <c r="S171" i="1" s="1"/>
  <c r="G169" i="7"/>
  <c r="R171" i="1" s="1"/>
  <c r="F169" i="7"/>
  <c r="Q171" i="1" s="1"/>
  <c r="E169" i="7"/>
  <c r="P171" i="1" s="1"/>
  <c r="D169" i="7"/>
  <c r="O171" i="1" s="1"/>
  <c r="C169" i="7"/>
  <c r="N171" i="1" s="1"/>
  <c r="B169" i="7"/>
  <c r="M171" i="1" s="1"/>
  <c r="I168" i="7"/>
  <c r="T170" i="1" s="1"/>
  <c r="H168" i="7"/>
  <c r="S170" i="1" s="1"/>
  <c r="G168" i="7"/>
  <c r="R170" i="1" s="1"/>
  <c r="F168" i="7"/>
  <c r="Q170" i="1" s="1"/>
  <c r="E168" i="7"/>
  <c r="P170" i="1" s="1"/>
  <c r="D168" i="7"/>
  <c r="O170" i="1" s="1"/>
  <c r="C168" i="7"/>
  <c r="N170" i="1" s="1"/>
  <c r="B168" i="7"/>
  <c r="M170" i="1" s="1"/>
  <c r="I167" i="7"/>
  <c r="T169" i="1" s="1"/>
  <c r="H167" i="7"/>
  <c r="S169" i="1" s="1"/>
  <c r="G167" i="7"/>
  <c r="R169" i="1" s="1"/>
  <c r="F167" i="7"/>
  <c r="Q169" i="1" s="1"/>
  <c r="E167" i="7"/>
  <c r="P169" i="1" s="1"/>
  <c r="D167" i="7"/>
  <c r="O169" i="1" s="1"/>
  <c r="C167" i="7"/>
  <c r="N169" i="1" s="1"/>
  <c r="B167" i="7"/>
  <c r="M169" i="1" s="1"/>
  <c r="I166" i="7"/>
  <c r="T168" i="1" s="1"/>
  <c r="H166" i="7"/>
  <c r="S168" i="1" s="1"/>
  <c r="G166" i="7"/>
  <c r="R168" i="1" s="1"/>
  <c r="F166" i="7"/>
  <c r="Q168" i="1" s="1"/>
  <c r="E166" i="7"/>
  <c r="P168" i="1" s="1"/>
  <c r="D166" i="7"/>
  <c r="O168" i="1" s="1"/>
  <c r="C166" i="7"/>
  <c r="N168" i="1" s="1"/>
  <c r="B166" i="7"/>
  <c r="M168" i="1" s="1"/>
  <c r="I165" i="7"/>
  <c r="T167" i="1" s="1"/>
  <c r="H165" i="7"/>
  <c r="S167" i="1" s="1"/>
  <c r="G165" i="7"/>
  <c r="R167" i="1" s="1"/>
  <c r="F165" i="7"/>
  <c r="Q167" i="1" s="1"/>
  <c r="E165" i="7"/>
  <c r="P167" i="1" s="1"/>
  <c r="D165" i="7"/>
  <c r="O167" i="1" s="1"/>
  <c r="C165" i="7"/>
  <c r="N167" i="1" s="1"/>
  <c r="B165" i="7"/>
  <c r="M167" i="1" s="1"/>
  <c r="I164" i="7"/>
  <c r="T166" i="1" s="1"/>
  <c r="H164" i="7"/>
  <c r="S166" i="1" s="1"/>
  <c r="G164" i="7"/>
  <c r="R166" i="1" s="1"/>
  <c r="F164" i="7"/>
  <c r="Q166" i="1" s="1"/>
  <c r="E164" i="7"/>
  <c r="P166" i="1" s="1"/>
  <c r="D164" i="7"/>
  <c r="O166" i="1" s="1"/>
  <c r="C164" i="7"/>
  <c r="N166" i="1" s="1"/>
  <c r="B164" i="7"/>
  <c r="M166" i="1" s="1"/>
  <c r="I163" i="7"/>
  <c r="T165" i="1" s="1"/>
  <c r="H163" i="7"/>
  <c r="S165" i="1" s="1"/>
  <c r="G163" i="7"/>
  <c r="R165" i="1" s="1"/>
  <c r="F163" i="7"/>
  <c r="Q165" i="1" s="1"/>
  <c r="E163" i="7"/>
  <c r="P165" i="1" s="1"/>
  <c r="D163" i="7"/>
  <c r="O165" i="1" s="1"/>
  <c r="C163" i="7"/>
  <c r="N165" i="1" s="1"/>
  <c r="B163" i="7"/>
  <c r="M165" i="1" s="1"/>
  <c r="I162" i="7"/>
  <c r="T164" i="1" s="1"/>
  <c r="H162" i="7"/>
  <c r="S164" i="1" s="1"/>
  <c r="G162" i="7"/>
  <c r="R164" i="1" s="1"/>
  <c r="F162" i="7"/>
  <c r="Q164" i="1" s="1"/>
  <c r="E162" i="7"/>
  <c r="P164" i="1" s="1"/>
  <c r="D162" i="7"/>
  <c r="O164" i="1" s="1"/>
  <c r="C162" i="7"/>
  <c r="N164" i="1" s="1"/>
  <c r="B162" i="7"/>
  <c r="M164" i="1" s="1"/>
  <c r="I161" i="7"/>
  <c r="T163" i="1" s="1"/>
  <c r="H161" i="7"/>
  <c r="S163" i="1" s="1"/>
  <c r="G161" i="7"/>
  <c r="R163" i="1" s="1"/>
  <c r="F161" i="7"/>
  <c r="Q163" i="1" s="1"/>
  <c r="E161" i="7"/>
  <c r="P163" i="1" s="1"/>
  <c r="D161" i="7"/>
  <c r="O163" i="1" s="1"/>
  <c r="C161" i="7"/>
  <c r="N163" i="1" s="1"/>
  <c r="B161" i="7"/>
  <c r="M163" i="1" s="1"/>
  <c r="I160" i="7"/>
  <c r="T162" i="1" s="1"/>
  <c r="H160" i="7"/>
  <c r="S162" i="1" s="1"/>
  <c r="G160" i="7"/>
  <c r="R162" i="1" s="1"/>
  <c r="F160" i="7"/>
  <c r="Q162" i="1" s="1"/>
  <c r="E160" i="7"/>
  <c r="P162" i="1" s="1"/>
  <c r="D160" i="7"/>
  <c r="O162" i="1" s="1"/>
  <c r="C160" i="7"/>
  <c r="N162" i="1" s="1"/>
  <c r="B160" i="7"/>
  <c r="M162" i="1" s="1"/>
  <c r="I159" i="7"/>
  <c r="T161" i="1" s="1"/>
  <c r="H159" i="7"/>
  <c r="S161" i="1" s="1"/>
  <c r="G159" i="7"/>
  <c r="R161" i="1" s="1"/>
  <c r="F159" i="7"/>
  <c r="Q161" i="1" s="1"/>
  <c r="E159" i="7"/>
  <c r="P161" i="1" s="1"/>
  <c r="D159" i="7"/>
  <c r="O161" i="1" s="1"/>
  <c r="C159" i="7"/>
  <c r="N161" i="1" s="1"/>
  <c r="B159" i="7"/>
  <c r="M161" i="1" s="1"/>
  <c r="I158" i="7"/>
  <c r="T160" i="1" s="1"/>
  <c r="H158" i="7"/>
  <c r="S160" i="1" s="1"/>
  <c r="G158" i="7"/>
  <c r="R160" i="1" s="1"/>
  <c r="F158" i="7"/>
  <c r="Q160" i="1" s="1"/>
  <c r="E158" i="7"/>
  <c r="P160" i="1" s="1"/>
  <c r="D158" i="7"/>
  <c r="O160" i="1" s="1"/>
  <c r="C158" i="7"/>
  <c r="N160" i="1" s="1"/>
  <c r="B158" i="7"/>
  <c r="M160" i="1" s="1"/>
  <c r="I157" i="7"/>
  <c r="T159" i="1" s="1"/>
  <c r="H157" i="7"/>
  <c r="S159" i="1" s="1"/>
  <c r="G157" i="7"/>
  <c r="R159" i="1" s="1"/>
  <c r="F157" i="7"/>
  <c r="Q159" i="1" s="1"/>
  <c r="E157" i="7"/>
  <c r="P159" i="1" s="1"/>
  <c r="D157" i="7"/>
  <c r="O159" i="1" s="1"/>
  <c r="C157" i="7"/>
  <c r="N159" i="1" s="1"/>
  <c r="B157" i="7"/>
  <c r="M159" i="1" s="1"/>
  <c r="I156" i="7"/>
  <c r="T158" i="1" s="1"/>
  <c r="H156" i="7"/>
  <c r="S158" i="1" s="1"/>
  <c r="G156" i="7"/>
  <c r="R158" i="1" s="1"/>
  <c r="F156" i="7"/>
  <c r="Q158" i="1" s="1"/>
  <c r="E156" i="7"/>
  <c r="P158" i="1" s="1"/>
  <c r="D156" i="7"/>
  <c r="O158" i="1" s="1"/>
  <c r="C156" i="7"/>
  <c r="N158" i="1" s="1"/>
  <c r="B156" i="7"/>
  <c r="M158" i="1" s="1"/>
  <c r="I155" i="7"/>
  <c r="T157" i="1" s="1"/>
  <c r="H155" i="7"/>
  <c r="S157" i="1" s="1"/>
  <c r="G155" i="7"/>
  <c r="R157" i="1" s="1"/>
  <c r="F155" i="7"/>
  <c r="Q157" i="1" s="1"/>
  <c r="E155" i="7"/>
  <c r="P157" i="1" s="1"/>
  <c r="D155" i="7"/>
  <c r="O157" i="1" s="1"/>
  <c r="C155" i="7"/>
  <c r="N157" i="1" s="1"/>
  <c r="B155" i="7"/>
  <c r="M157" i="1" s="1"/>
  <c r="I154" i="7"/>
  <c r="T156" i="1" s="1"/>
  <c r="H154" i="7"/>
  <c r="S156" i="1" s="1"/>
  <c r="G154" i="7"/>
  <c r="R156" i="1" s="1"/>
  <c r="F154" i="7"/>
  <c r="Q156" i="1" s="1"/>
  <c r="E154" i="7"/>
  <c r="P156" i="1" s="1"/>
  <c r="D154" i="7"/>
  <c r="O156" i="1" s="1"/>
  <c r="C154" i="7"/>
  <c r="N156" i="1" s="1"/>
  <c r="B154" i="7"/>
  <c r="M156" i="1" s="1"/>
  <c r="I153" i="7"/>
  <c r="T155" i="1" s="1"/>
  <c r="H153" i="7"/>
  <c r="S155" i="1" s="1"/>
  <c r="G153" i="7"/>
  <c r="R155" i="1" s="1"/>
  <c r="F153" i="7"/>
  <c r="Q155" i="1" s="1"/>
  <c r="E153" i="7"/>
  <c r="P155" i="1" s="1"/>
  <c r="D153" i="7"/>
  <c r="O155" i="1" s="1"/>
  <c r="C153" i="7"/>
  <c r="N155" i="1" s="1"/>
  <c r="B153" i="7"/>
  <c r="M155" i="1" s="1"/>
  <c r="I152" i="7"/>
  <c r="T154" i="1" s="1"/>
  <c r="H152" i="7"/>
  <c r="S154" i="1" s="1"/>
  <c r="G152" i="7"/>
  <c r="R154" i="1" s="1"/>
  <c r="F152" i="7"/>
  <c r="Q154" i="1" s="1"/>
  <c r="E152" i="7"/>
  <c r="P154" i="1" s="1"/>
  <c r="D152" i="7"/>
  <c r="O154" i="1" s="1"/>
  <c r="C152" i="7"/>
  <c r="N154" i="1" s="1"/>
  <c r="B152" i="7"/>
  <c r="M154" i="1" s="1"/>
  <c r="I151" i="7"/>
  <c r="T153" i="1" s="1"/>
  <c r="H151" i="7"/>
  <c r="S153" i="1" s="1"/>
  <c r="G151" i="7"/>
  <c r="R153" i="1" s="1"/>
  <c r="F151" i="7"/>
  <c r="Q153" i="1" s="1"/>
  <c r="E151" i="7"/>
  <c r="P153" i="1" s="1"/>
  <c r="D151" i="7"/>
  <c r="O153" i="1" s="1"/>
  <c r="C151" i="7"/>
  <c r="N153" i="1" s="1"/>
  <c r="B151" i="7"/>
  <c r="M153" i="1" s="1"/>
  <c r="I150" i="7"/>
  <c r="T152" i="1" s="1"/>
  <c r="H150" i="7"/>
  <c r="S152" i="1" s="1"/>
  <c r="G150" i="7"/>
  <c r="R152" i="1" s="1"/>
  <c r="F150" i="7"/>
  <c r="Q152" i="1" s="1"/>
  <c r="E150" i="7"/>
  <c r="P152" i="1" s="1"/>
  <c r="D150" i="7"/>
  <c r="O152" i="1" s="1"/>
  <c r="C150" i="7"/>
  <c r="N152" i="1" s="1"/>
  <c r="B150" i="7"/>
  <c r="M152" i="1" s="1"/>
  <c r="I149" i="7"/>
  <c r="T151" i="1" s="1"/>
  <c r="H149" i="7"/>
  <c r="S151" i="1" s="1"/>
  <c r="G149" i="7"/>
  <c r="R151" i="1" s="1"/>
  <c r="F149" i="7"/>
  <c r="Q151" i="1" s="1"/>
  <c r="E149" i="7"/>
  <c r="P151" i="1" s="1"/>
  <c r="D149" i="7"/>
  <c r="O151" i="1" s="1"/>
  <c r="C149" i="7"/>
  <c r="N151" i="1" s="1"/>
  <c r="B149" i="7"/>
  <c r="M151" i="1" s="1"/>
  <c r="I148" i="7"/>
  <c r="T150" i="1" s="1"/>
  <c r="H148" i="7"/>
  <c r="S150" i="1" s="1"/>
  <c r="G148" i="7"/>
  <c r="R150" i="1" s="1"/>
  <c r="F148" i="7"/>
  <c r="Q150" i="1" s="1"/>
  <c r="E148" i="7"/>
  <c r="P150" i="1" s="1"/>
  <c r="D148" i="7"/>
  <c r="O150" i="1" s="1"/>
  <c r="C148" i="7"/>
  <c r="N150" i="1" s="1"/>
  <c r="B148" i="7"/>
  <c r="M150" i="1" s="1"/>
  <c r="I147" i="7"/>
  <c r="T149" i="1" s="1"/>
  <c r="H147" i="7"/>
  <c r="S149" i="1" s="1"/>
  <c r="G147" i="7"/>
  <c r="R149" i="1" s="1"/>
  <c r="F147" i="7"/>
  <c r="Q149" i="1" s="1"/>
  <c r="E147" i="7"/>
  <c r="P149" i="1" s="1"/>
  <c r="D147" i="7"/>
  <c r="O149" i="1" s="1"/>
  <c r="C147" i="7"/>
  <c r="N149" i="1" s="1"/>
  <c r="B147" i="7"/>
  <c r="M149" i="1" s="1"/>
  <c r="I146" i="7"/>
  <c r="T148" i="1" s="1"/>
  <c r="H146" i="7"/>
  <c r="S148" i="1" s="1"/>
  <c r="G146" i="7"/>
  <c r="R148" i="1" s="1"/>
  <c r="F146" i="7"/>
  <c r="Q148" i="1" s="1"/>
  <c r="E146" i="7"/>
  <c r="P148" i="1" s="1"/>
  <c r="D146" i="7"/>
  <c r="O148" i="1" s="1"/>
  <c r="C146" i="7"/>
  <c r="N148" i="1" s="1"/>
  <c r="B146" i="7"/>
  <c r="M148" i="1" s="1"/>
  <c r="I145" i="7"/>
  <c r="T147" i="1" s="1"/>
  <c r="H145" i="7"/>
  <c r="S147" i="1" s="1"/>
  <c r="G145" i="7"/>
  <c r="R147" i="1" s="1"/>
  <c r="F145" i="7"/>
  <c r="Q147" i="1" s="1"/>
  <c r="E145" i="7"/>
  <c r="P147" i="1" s="1"/>
  <c r="D145" i="7"/>
  <c r="O147" i="1" s="1"/>
  <c r="C145" i="7"/>
  <c r="N147" i="1" s="1"/>
  <c r="B145" i="7"/>
  <c r="M147" i="1" s="1"/>
  <c r="I144" i="7"/>
  <c r="T146" i="1" s="1"/>
  <c r="H144" i="7"/>
  <c r="S146" i="1" s="1"/>
  <c r="G144" i="7"/>
  <c r="R146" i="1" s="1"/>
  <c r="F144" i="7"/>
  <c r="Q146" i="1" s="1"/>
  <c r="E144" i="7"/>
  <c r="P146" i="1" s="1"/>
  <c r="D144" i="7"/>
  <c r="O146" i="1" s="1"/>
  <c r="C144" i="7"/>
  <c r="N146" i="1" s="1"/>
  <c r="B144" i="7"/>
  <c r="M146" i="1" s="1"/>
  <c r="I143" i="7"/>
  <c r="T145" i="1" s="1"/>
  <c r="H143" i="7"/>
  <c r="S145" i="1" s="1"/>
  <c r="G143" i="7"/>
  <c r="R145" i="1" s="1"/>
  <c r="F143" i="7"/>
  <c r="Q145" i="1" s="1"/>
  <c r="E143" i="7"/>
  <c r="P145" i="1" s="1"/>
  <c r="D143" i="7"/>
  <c r="O145" i="1" s="1"/>
  <c r="C143" i="7"/>
  <c r="N145" i="1" s="1"/>
  <c r="B143" i="7"/>
  <c r="M145" i="1" s="1"/>
  <c r="I142" i="7"/>
  <c r="T144" i="1" s="1"/>
  <c r="H142" i="7"/>
  <c r="S144" i="1" s="1"/>
  <c r="G142" i="7"/>
  <c r="R144" i="1" s="1"/>
  <c r="F142" i="7"/>
  <c r="Q144" i="1" s="1"/>
  <c r="E142" i="7"/>
  <c r="P144" i="1" s="1"/>
  <c r="D142" i="7"/>
  <c r="O144" i="1" s="1"/>
  <c r="C142" i="7"/>
  <c r="N144" i="1" s="1"/>
  <c r="B142" i="7"/>
  <c r="M144" i="1" s="1"/>
  <c r="I141" i="7"/>
  <c r="T143" i="1" s="1"/>
  <c r="H141" i="7"/>
  <c r="S143" i="1" s="1"/>
  <c r="G141" i="7"/>
  <c r="R143" i="1" s="1"/>
  <c r="F141" i="7"/>
  <c r="Q143" i="1" s="1"/>
  <c r="E141" i="7"/>
  <c r="P143" i="1" s="1"/>
  <c r="D141" i="7"/>
  <c r="O143" i="1" s="1"/>
  <c r="C141" i="7"/>
  <c r="N143" i="1" s="1"/>
  <c r="B141" i="7"/>
  <c r="M143" i="1" s="1"/>
  <c r="I140" i="7"/>
  <c r="T142" i="1" s="1"/>
  <c r="H140" i="7"/>
  <c r="S142" i="1" s="1"/>
  <c r="G140" i="7"/>
  <c r="R142" i="1" s="1"/>
  <c r="F140" i="7"/>
  <c r="Q142" i="1" s="1"/>
  <c r="E140" i="7"/>
  <c r="P142" i="1" s="1"/>
  <c r="D140" i="7"/>
  <c r="O142" i="1" s="1"/>
  <c r="C140" i="7"/>
  <c r="N142" i="1" s="1"/>
  <c r="B140" i="7"/>
  <c r="M142" i="1" s="1"/>
  <c r="I139" i="7"/>
  <c r="T141" i="1" s="1"/>
  <c r="H139" i="7"/>
  <c r="S141" i="1" s="1"/>
  <c r="G139" i="7"/>
  <c r="R141" i="1" s="1"/>
  <c r="F139" i="7"/>
  <c r="Q141" i="1" s="1"/>
  <c r="E139" i="7"/>
  <c r="P141" i="1" s="1"/>
  <c r="D139" i="7"/>
  <c r="O141" i="1" s="1"/>
  <c r="C139" i="7"/>
  <c r="N141" i="1" s="1"/>
  <c r="B139" i="7"/>
  <c r="M141" i="1" s="1"/>
  <c r="I138" i="7"/>
  <c r="T140" i="1" s="1"/>
  <c r="H138" i="7"/>
  <c r="S140" i="1" s="1"/>
  <c r="G138" i="7"/>
  <c r="R140" i="1" s="1"/>
  <c r="F138" i="7"/>
  <c r="Q140" i="1" s="1"/>
  <c r="E138" i="7"/>
  <c r="P140" i="1" s="1"/>
  <c r="D138" i="7"/>
  <c r="O140" i="1" s="1"/>
  <c r="C138" i="7"/>
  <c r="N140" i="1" s="1"/>
  <c r="B138" i="7"/>
  <c r="M140" i="1" s="1"/>
  <c r="I137" i="7"/>
  <c r="T139" i="1" s="1"/>
  <c r="H137" i="7"/>
  <c r="S139" i="1" s="1"/>
  <c r="G137" i="7"/>
  <c r="R139" i="1" s="1"/>
  <c r="F137" i="7"/>
  <c r="Q139" i="1" s="1"/>
  <c r="E137" i="7"/>
  <c r="P139" i="1" s="1"/>
  <c r="D137" i="7"/>
  <c r="O139" i="1" s="1"/>
  <c r="C137" i="7"/>
  <c r="N139" i="1" s="1"/>
  <c r="B137" i="7"/>
  <c r="M139" i="1" s="1"/>
  <c r="I136" i="7"/>
  <c r="T138" i="1" s="1"/>
  <c r="H136" i="7"/>
  <c r="S138" i="1" s="1"/>
  <c r="G136" i="7"/>
  <c r="R138" i="1" s="1"/>
  <c r="F136" i="7"/>
  <c r="Q138" i="1" s="1"/>
  <c r="E136" i="7"/>
  <c r="P138" i="1" s="1"/>
  <c r="D136" i="7"/>
  <c r="O138" i="1" s="1"/>
  <c r="C136" i="7"/>
  <c r="N138" i="1" s="1"/>
  <c r="B136" i="7"/>
  <c r="M138" i="1" s="1"/>
  <c r="I135" i="7"/>
  <c r="T137" i="1" s="1"/>
  <c r="H135" i="7"/>
  <c r="S137" i="1" s="1"/>
  <c r="G135" i="7"/>
  <c r="R137" i="1" s="1"/>
  <c r="F135" i="7"/>
  <c r="Q137" i="1" s="1"/>
  <c r="E135" i="7"/>
  <c r="P137" i="1" s="1"/>
  <c r="D135" i="7"/>
  <c r="O137" i="1" s="1"/>
  <c r="C135" i="7"/>
  <c r="N137" i="1" s="1"/>
  <c r="B135" i="7"/>
  <c r="M137" i="1" s="1"/>
  <c r="I134" i="7"/>
  <c r="T136" i="1" s="1"/>
  <c r="H134" i="7"/>
  <c r="S136" i="1" s="1"/>
  <c r="G134" i="7"/>
  <c r="R136" i="1" s="1"/>
  <c r="F134" i="7"/>
  <c r="Q136" i="1" s="1"/>
  <c r="E134" i="7"/>
  <c r="P136" i="1" s="1"/>
  <c r="D134" i="7"/>
  <c r="O136" i="1" s="1"/>
  <c r="C134" i="7"/>
  <c r="N136" i="1" s="1"/>
  <c r="B134" i="7"/>
  <c r="M136" i="1" s="1"/>
  <c r="I133" i="7"/>
  <c r="T135" i="1" s="1"/>
  <c r="H133" i="7"/>
  <c r="S135" i="1" s="1"/>
  <c r="G133" i="7"/>
  <c r="R135" i="1" s="1"/>
  <c r="F133" i="7"/>
  <c r="Q135" i="1" s="1"/>
  <c r="E133" i="7"/>
  <c r="P135" i="1" s="1"/>
  <c r="D133" i="7"/>
  <c r="O135" i="1" s="1"/>
  <c r="C133" i="7"/>
  <c r="N135" i="1" s="1"/>
  <c r="B133" i="7"/>
  <c r="M135" i="1" s="1"/>
  <c r="I132" i="7"/>
  <c r="T134" i="1" s="1"/>
  <c r="H132" i="7"/>
  <c r="S134" i="1" s="1"/>
  <c r="G132" i="7"/>
  <c r="R134" i="1" s="1"/>
  <c r="F132" i="7"/>
  <c r="Q134" i="1" s="1"/>
  <c r="E132" i="7"/>
  <c r="P134" i="1" s="1"/>
  <c r="D132" i="7"/>
  <c r="O134" i="1" s="1"/>
  <c r="C132" i="7"/>
  <c r="N134" i="1" s="1"/>
  <c r="B132" i="7"/>
  <c r="M134" i="1" s="1"/>
  <c r="I131" i="7"/>
  <c r="T133" i="1" s="1"/>
  <c r="H131" i="7"/>
  <c r="S133" i="1" s="1"/>
  <c r="G131" i="7"/>
  <c r="R133" i="1" s="1"/>
  <c r="F131" i="7"/>
  <c r="Q133" i="1" s="1"/>
  <c r="E131" i="7"/>
  <c r="P133" i="1" s="1"/>
  <c r="D131" i="7"/>
  <c r="O133" i="1" s="1"/>
  <c r="C131" i="7"/>
  <c r="N133" i="1" s="1"/>
  <c r="B131" i="7"/>
  <c r="M133" i="1" s="1"/>
  <c r="I130" i="7"/>
  <c r="T132" i="1" s="1"/>
  <c r="H130" i="7"/>
  <c r="S132" i="1" s="1"/>
  <c r="G130" i="7"/>
  <c r="R132" i="1" s="1"/>
  <c r="F130" i="7"/>
  <c r="Q132" i="1" s="1"/>
  <c r="E130" i="7"/>
  <c r="P132" i="1" s="1"/>
  <c r="D130" i="7"/>
  <c r="O132" i="1" s="1"/>
  <c r="C130" i="7"/>
  <c r="N132" i="1" s="1"/>
  <c r="B130" i="7"/>
  <c r="M132" i="1" s="1"/>
  <c r="I129" i="7"/>
  <c r="T131" i="1" s="1"/>
  <c r="H129" i="7"/>
  <c r="S131" i="1" s="1"/>
  <c r="G129" i="7"/>
  <c r="R131" i="1" s="1"/>
  <c r="F129" i="7"/>
  <c r="Q131" i="1" s="1"/>
  <c r="E129" i="7"/>
  <c r="P131" i="1" s="1"/>
  <c r="D129" i="7"/>
  <c r="O131" i="1" s="1"/>
  <c r="C129" i="7"/>
  <c r="N131" i="1" s="1"/>
  <c r="B129" i="7"/>
  <c r="M131" i="1" s="1"/>
  <c r="I128" i="7"/>
  <c r="T130" i="1" s="1"/>
  <c r="H128" i="7"/>
  <c r="S130" i="1" s="1"/>
  <c r="G128" i="7"/>
  <c r="R130" i="1" s="1"/>
  <c r="F128" i="7"/>
  <c r="Q130" i="1" s="1"/>
  <c r="E128" i="7"/>
  <c r="P130" i="1" s="1"/>
  <c r="D128" i="7"/>
  <c r="O130" i="1" s="1"/>
  <c r="C128" i="7"/>
  <c r="N130" i="1" s="1"/>
  <c r="B128" i="7"/>
  <c r="M130" i="1" s="1"/>
  <c r="I127" i="7"/>
  <c r="T129" i="1" s="1"/>
  <c r="H127" i="7"/>
  <c r="S129" i="1" s="1"/>
  <c r="G127" i="7"/>
  <c r="R129" i="1" s="1"/>
  <c r="F127" i="7"/>
  <c r="Q129" i="1" s="1"/>
  <c r="E127" i="7"/>
  <c r="P129" i="1" s="1"/>
  <c r="D127" i="7"/>
  <c r="O129" i="1" s="1"/>
  <c r="C127" i="7"/>
  <c r="N129" i="1" s="1"/>
  <c r="B127" i="7"/>
  <c r="M129" i="1" s="1"/>
  <c r="I126" i="7"/>
  <c r="T128" i="1" s="1"/>
  <c r="H126" i="7"/>
  <c r="S128" i="1" s="1"/>
  <c r="G126" i="7"/>
  <c r="R128" i="1" s="1"/>
  <c r="F126" i="7"/>
  <c r="Q128" i="1" s="1"/>
  <c r="E126" i="7"/>
  <c r="P128" i="1" s="1"/>
  <c r="D126" i="7"/>
  <c r="O128" i="1" s="1"/>
  <c r="C126" i="7"/>
  <c r="N128" i="1" s="1"/>
  <c r="B126" i="7"/>
  <c r="M128" i="1" s="1"/>
  <c r="I125" i="7"/>
  <c r="T127" i="1" s="1"/>
  <c r="H125" i="7"/>
  <c r="S127" i="1" s="1"/>
  <c r="G125" i="7"/>
  <c r="R127" i="1" s="1"/>
  <c r="F125" i="7"/>
  <c r="Q127" i="1" s="1"/>
  <c r="E125" i="7"/>
  <c r="P127" i="1" s="1"/>
  <c r="D125" i="7"/>
  <c r="O127" i="1" s="1"/>
  <c r="C125" i="7"/>
  <c r="N127" i="1" s="1"/>
  <c r="B125" i="7"/>
  <c r="M127" i="1" s="1"/>
  <c r="I124" i="7"/>
  <c r="T126" i="1" s="1"/>
  <c r="H124" i="7"/>
  <c r="S126" i="1" s="1"/>
  <c r="G124" i="7"/>
  <c r="R126" i="1" s="1"/>
  <c r="F124" i="7"/>
  <c r="Q126" i="1" s="1"/>
  <c r="E124" i="7"/>
  <c r="P126" i="1" s="1"/>
  <c r="D124" i="7"/>
  <c r="O126" i="1" s="1"/>
  <c r="C124" i="7"/>
  <c r="N126" i="1" s="1"/>
  <c r="B124" i="7"/>
  <c r="M126" i="1" s="1"/>
  <c r="I123" i="7"/>
  <c r="T125" i="1" s="1"/>
  <c r="H123" i="7"/>
  <c r="S125" i="1" s="1"/>
  <c r="G123" i="7"/>
  <c r="R125" i="1" s="1"/>
  <c r="F123" i="7"/>
  <c r="Q125" i="1" s="1"/>
  <c r="E123" i="7"/>
  <c r="P125" i="1" s="1"/>
  <c r="D123" i="7"/>
  <c r="O125" i="1" s="1"/>
  <c r="C123" i="7"/>
  <c r="N125" i="1" s="1"/>
  <c r="B123" i="7"/>
  <c r="M125" i="1" s="1"/>
  <c r="I122" i="7"/>
  <c r="T124" i="1" s="1"/>
  <c r="H122" i="7"/>
  <c r="S124" i="1" s="1"/>
  <c r="G122" i="7"/>
  <c r="R124" i="1" s="1"/>
  <c r="F122" i="7"/>
  <c r="Q124" i="1" s="1"/>
  <c r="E122" i="7"/>
  <c r="P124" i="1" s="1"/>
  <c r="D122" i="7"/>
  <c r="O124" i="1" s="1"/>
  <c r="C122" i="7"/>
  <c r="N124" i="1" s="1"/>
  <c r="B122" i="7"/>
  <c r="M124" i="1" s="1"/>
  <c r="I121" i="7"/>
  <c r="T123" i="1" s="1"/>
  <c r="H121" i="7"/>
  <c r="S123" i="1" s="1"/>
  <c r="G121" i="7"/>
  <c r="R123" i="1" s="1"/>
  <c r="F121" i="7"/>
  <c r="Q123" i="1" s="1"/>
  <c r="E121" i="7"/>
  <c r="P123" i="1" s="1"/>
  <c r="D121" i="7"/>
  <c r="O123" i="1" s="1"/>
  <c r="C121" i="7"/>
  <c r="N123" i="1" s="1"/>
  <c r="B121" i="7"/>
  <c r="M123" i="1" s="1"/>
  <c r="I120" i="7"/>
  <c r="T122" i="1" s="1"/>
  <c r="H120" i="7"/>
  <c r="S122" i="1" s="1"/>
  <c r="G120" i="7"/>
  <c r="R122" i="1" s="1"/>
  <c r="F120" i="7"/>
  <c r="Q122" i="1" s="1"/>
  <c r="E120" i="7"/>
  <c r="P122" i="1" s="1"/>
  <c r="D120" i="7"/>
  <c r="O122" i="1" s="1"/>
  <c r="C120" i="7"/>
  <c r="N122" i="1" s="1"/>
  <c r="B120" i="7"/>
  <c r="M122" i="1" s="1"/>
  <c r="I119" i="7"/>
  <c r="T121" i="1" s="1"/>
  <c r="H119" i="7"/>
  <c r="S121" i="1" s="1"/>
  <c r="G119" i="7"/>
  <c r="R121" i="1" s="1"/>
  <c r="F119" i="7"/>
  <c r="Q121" i="1" s="1"/>
  <c r="E119" i="7"/>
  <c r="P121" i="1" s="1"/>
  <c r="D119" i="7"/>
  <c r="O121" i="1" s="1"/>
  <c r="C119" i="7"/>
  <c r="N121" i="1" s="1"/>
  <c r="B119" i="7"/>
  <c r="M121" i="1" s="1"/>
  <c r="I118" i="7"/>
  <c r="T120" i="1" s="1"/>
  <c r="H118" i="7"/>
  <c r="S120" i="1" s="1"/>
  <c r="G118" i="7"/>
  <c r="R120" i="1" s="1"/>
  <c r="F118" i="7"/>
  <c r="Q120" i="1" s="1"/>
  <c r="E118" i="7"/>
  <c r="P120" i="1" s="1"/>
  <c r="D118" i="7"/>
  <c r="O120" i="1" s="1"/>
  <c r="C118" i="7"/>
  <c r="N120" i="1" s="1"/>
  <c r="B118" i="7"/>
  <c r="M120" i="1" s="1"/>
  <c r="I117" i="7"/>
  <c r="T119" i="1" s="1"/>
  <c r="H117" i="7"/>
  <c r="S119" i="1" s="1"/>
  <c r="G117" i="7"/>
  <c r="R119" i="1" s="1"/>
  <c r="F117" i="7"/>
  <c r="Q119" i="1" s="1"/>
  <c r="E117" i="7"/>
  <c r="P119" i="1" s="1"/>
  <c r="D117" i="7"/>
  <c r="O119" i="1" s="1"/>
  <c r="C117" i="7"/>
  <c r="N119" i="1" s="1"/>
  <c r="B117" i="7"/>
  <c r="M119" i="1" s="1"/>
  <c r="I116" i="7"/>
  <c r="T118" i="1" s="1"/>
  <c r="H116" i="7"/>
  <c r="S118" i="1" s="1"/>
  <c r="G116" i="7"/>
  <c r="R118" i="1" s="1"/>
  <c r="F116" i="7"/>
  <c r="Q118" i="1" s="1"/>
  <c r="E116" i="7"/>
  <c r="P118" i="1" s="1"/>
  <c r="D116" i="7"/>
  <c r="O118" i="1" s="1"/>
  <c r="C116" i="7"/>
  <c r="N118" i="1" s="1"/>
  <c r="B116" i="7"/>
  <c r="M118" i="1" s="1"/>
  <c r="I115" i="7"/>
  <c r="T117" i="1" s="1"/>
  <c r="H115" i="7"/>
  <c r="S117" i="1" s="1"/>
  <c r="G115" i="7"/>
  <c r="R117" i="1" s="1"/>
  <c r="F115" i="7"/>
  <c r="Q117" i="1" s="1"/>
  <c r="E115" i="7"/>
  <c r="P117" i="1" s="1"/>
  <c r="D115" i="7"/>
  <c r="O117" i="1" s="1"/>
  <c r="C115" i="7"/>
  <c r="N117" i="1" s="1"/>
  <c r="B115" i="7"/>
  <c r="M117" i="1" s="1"/>
  <c r="I114" i="7"/>
  <c r="T116" i="1" s="1"/>
  <c r="H114" i="7"/>
  <c r="S116" i="1" s="1"/>
  <c r="G114" i="7"/>
  <c r="R116" i="1" s="1"/>
  <c r="F114" i="7"/>
  <c r="Q116" i="1" s="1"/>
  <c r="E114" i="7"/>
  <c r="P116" i="1" s="1"/>
  <c r="D114" i="7"/>
  <c r="O116" i="1" s="1"/>
  <c r="C114" i="7"/>
  <c r="N116" i="1" s="1"/>
  <c r="B114" i="7"/>
  <c r="M116" i="1" s="1"/>
  <c r="I113" i="7"/>
  <c r="T115" i="1" s="1"/>
  <c r="H113" i="7"/>
  <c r="S115" i="1" s="1"/>
  <c r="G113" i="7"/>
  <c r="R115" i="1" s="1"/>
  <c r="F113" i="7"/>
  <c r="Q115" i="1" s="1"/>
  <c r="E113" i="7"/>
  <c r="P115" i="1" s="1"/>
  <c r="D113" i="7"/>
  <c r="O115" i="1" s="1"/>
  <c r="C113" i="7"/>
  <c r="N115" i="1" s="1"/>
  <c r="B113" i="7"/>
  <c r="M115" i="1" s="1"/>
  <c r="I112" i="7"/>
  <c r="T114" i="1" s="1"/>
  <c r="H112" i="7"/>
  <c r="S114" i="1" s="1"/>
  <c r="G112" i="7"/>
  <c r="R114" i="1" s="1"/>
  <c r="F112" i="7"/>
  <c r="Q114" i="1" s="1"/>
  <c r="E112" i="7"/>
  <c r="P114" i="1" s="1"/>
  <c r="D112" i="7"/>
  <c r="O114" i="1" s="1"/>
  <c r="C112" i="7"/>
  <c r="N114" i="1" s="1"/>
  <c r="B112" i="7"/>
  <c r="M114" i="1" s="1"/>
  <c r="I111" i="7"/>
  <c r="T113" i="1" s="1"/>
  <c r="H111" i="7"/>
  <c r="S113" i="1" s="1"/>
  <c r="G111" i="7"/>
  <c r="R113" i="1" s="1"/>
  <c r="F111" i="7"/>
  <c r="Q113" i="1" s="1"/>
  <c r="E111" i="7"/>
  <c r="P113" i="1" s="1"/>
  <c r="D111" i="7"/>
  <c r="O113" i="1" s="1"/>
  <c r="C111" i="7"/>
  <c r="N113" i="1" s="1"/>
  <c r="B111" i="7"/>
  <c r="M113" i="1" s="1"/>
  <c r="I110" i="7"/>
  <c r="T112" i="1" s="1"/>
  <c r="H110" i="7"/>
  <c r="S112" i="1" s="1"/>
  <c r="G110" i="7"/>
  <c r="R112" i="1" s="1"/>
  <c r="F110" i="7"/>
  <c r="Q112" i="1" s="1"/>
  <c r="E110" i="7"/>
  <c r="P112" i="1" s="1"/>
  <c r="D110" i="7"/>
  <c r="O112" i="1" s="1"/>
  <c r="C110" i="7"/>
  <c r="N112" i="1" s="1"/>
  <c r="B110" i="7"/>
  <c r="M112" i="1" s="1"/>
  <c r="I109" i="7"/>
  <c r="T111" i="1" s="1"/>
  <c r="H109" i="7"/>
  <c r="S111" i="1" s="1"/>
  <c r="G109" i="7"/>
  <c r="R111" i="1" s="1"/>
  <c r="F109" i="7"/>
  <c r="Q111" i="1" s="1"/>
  <c r="E109" i="7"/>
  <c r="P111" i="1" s="1"/>
  <c r="D109" i="7"/>
  <c r="O111" i="1" s="1"/>
  <c r="C109" i="7"/>
  <c r="N111" i="1" s="1"/>
  <c r="B109" i="7"/>
  <c r="M111" i="1" s="1"/>
  <c r="I108" i="7"/>
  <c r="T110" i="1" s="1"/>
  <c r="H108" i="7"/>
  <c r="S110" i="1" s="1"/>
  <c r="G108" i="7"/>
  <c r="R110" i="1" s="1"/>
  <c r="F108" i="7"/>
  <c r="Q110" i="1" s="1"/>
  <c r="E108" i="7"/>
  <c r="P110" i="1" s="1"/>
  <c r="D108" i="7"/>
  <c r="O110" i="1" s="1"/>
  <c r="C108" i="7"/>
  <c r="N110" i="1" s="1"/>
  <c r="B108" i="7"/>
  <c r="M110" i="1" s="1"/>
  <c r="I107" i="7"/>
  <c r="T109" i="1" s="1"/>
  <c r="H107" i="7"/>
  <c r="S109" i="1" s="1"/>
  <c r="G107" i="7"/>
  <c r="R109" i="1" s="1"/>
  <c r="F107" i="7"/>
  <c r="Q109" i="1" s="1"/>
  <c r="E107" i="7"/>
  <c r="P109" i="1" s="1"/>
  <c r="D107" i="7"/>
  <c r="O109" i="1" s="1"/>
  <c r="C107" i="7"/>
  <c r="N109" i="1" s="1"/>
  <c r="B107" i="7"/>
  <c r="M109" i="1" s="1"/>
  <c r="I106" i="7"/>
  <c r="T108" i="1" s="1"/>
  <c r="H106" i="7"/>
  <c r="S108" i="1" s="1"/>
  <c r="G106" i="7"/>
  <c r="R108" i="1" s="1"/>
  <c r="F106" i="7"/>
  <c r="Q108" i="1" s="1"/>
  <c r="E106" i="7"/>
  <c r="P108" i="1" s="1"/>
  <c r="D106" i="7"/>
  <c r="O108" i="1" s="1"/>
  <c r="C106" i="7"/>
  <c r="N108" i="1" s="1"/>
  <c r="B106" i="7"/>
  <c r="M108" i="1" s="1"/>
  <c r="I105" i="7"/>
  <c r="T107" i="1" s="1"/>
  <c r="H105" i="7"/>
  <c r="S107" i="1" s="1"/>
  <c r="G105" i="7"/>
  <c r="R107" i="1" s="1"/>
  <c r="F105" i="7"/>
  <c r="Q107" i="1" s="1"/>
  <c r="E105" i="7"/>
  <c r="P107" i="1" s="1"/>
  <c r="D105" i="7"/>
  <c r="O107" i="1" s="1"/>
  <c r="C105" i="7"/>
  <c r="N107" i="1" s="1"/>
  <c r="B105" i="7"/>
  <c r="M107" i="1" s="1"/>
  <c r="I104" i="7"/>
  <c r="T106" i="1" s="1"/>
  <c r="H104" i="7"/>
  <c r="S106" i="1" s="1"/>
  <c r="G104" i="7"/>
  <c r="R106" i="1" s="1"/>
  <c r="F104" i="7"/>
  <c r="Q106" i="1" s="1"/>
  <c r="E104" i="7"/>
  <c r="P106" i="1" s="1"/>
  <c r="D104" i="7"/>
  <c r="O106" i="1" s="1"/>
  <c r="C104" i="7"/>
  <c r="N106" i="1" s="1"/>
  <c r="B104" i="7"/>
  <c r="M106" i="1" s="1"/>
  <c r="I103" i="7"/>
  <c r="T105" i="1" s="1"/>
  <c r="H103" i="7"/>
  <c r="S105" i="1" s="1"/>
  <c r="G103" i="7"/>
  <c r="R105" i="1" s="1"/>
  <c r="F103" i="7"/>
  <c r="Q105" i="1" s="1"/>
  <c r="E103" i="7"/>
  <c r="P105" i="1" s="1"/>
  <c r="D103" i="7"/>
  <c r="O105" i="1" s="1"/>
  <c r="C103" i="7"/>
  <c r="N105" i="1" s="1"/>
  <c r="B103" i="7"/>
  <c r="M105" i="1" s="1"/>
  <c r="I102" i="7"/>
  <c r="T104" i="1" s="1"/>
  <c r="H102" i="7"/>
  <c r="S104" i="1" s="1"/>
  <c r="G102" i="7"/>
  <c r="R104" i="1" s="1"/>
  <c r="F102" i="7"/>
  <c r="Q104" i="1" s="1"/>
  <c r="E102" i="7"/>
  <c r="P104" i="1" s="1"/>
  <c r="D102" i="7"/>
  <c r="O104" i="1" s="1"/>
  <c r="C102" i="7"/>
  <c r="N104" i="1" s="1"/>
  <c r="B102" i="7"/>
  <c r="M104" i="1" s="1"/>
  <c r="I101" i="7"/>
  <c r="T103" i="1" s="1"/>
  <c r="H101" i="7"/>
  <c r="S103" i="1" s="1"/>
  <c r="G101" i="7"/>
  <c r="R103" i="1" s="1"/>
  <c r="F101" i="7"/>
  <c r="Q103" i="1" s="1"/>
  <c r="E101" i="7"/>
  <c r="P103" i="1" s="1"/>
  <c r="D101" i="7"/>
  <c r="O103" i="1" s="1"/>
  <c r="C101" i="7"/>
  <c r="N103" i="1" s="1"/>
  <c r="B101" i="7"/>
  <c r="M103" i="1" s="1"/>
  <c r="I100" i="7"/>
  <c r="T102" i="1" s="1"/>
  <c r="H100" i="7"/>
  <c r="S102" i="1" s="1"/>
  <c r="G100" i="7"/>
  <c r="R102" i="1" s="1"/>
  <c r="F100" i="7"/>
  <c r="Q102" i="1" s="1"/>
  <c r="E100" i="7"/>
  <c r="P102" i="1" s="1"/>
  <c r="D100" i="7"/>
  <c r="O102" i="1" s="1"/>
  <c r="C100" i="7"/>
  <c r="N102" i="1" s="1"/>
  <c r="B100" i="7"/>
  <c r="M102" i="1" s="1"/>
  <c r="I99" i="7"/>
  <c r="T101" i="1" s="1"/>
  <c r="H99" i="7"/>
  <c r="S101" i="1" s="1"/>
  <c r="G99" i="7"/>
  <c r="R101" i="1" s="1"/>
  <c r="F99" i="7"/>
  <c r="Q101" i="1" s="1"/>
  <c r="E99" i="7"/>
  <c r="P101" i="1" s="1"/>
  <c r="D99" i="7"/>
  <c r="O101" i="1" s="1"/>
  <c r="C99" i="7"/>
  <c r="N101" i="1" s="1"/>
  <c r="B99" i="7"/>
  <c r="M101" i="1" s="1"/>
  <c r="I98" i="7"/>
  <c r="T100" i="1" s="1"/>
  <c r="H98" i="7"/>
  <c r="S100" i="1" s="1"/>
  <c r="G98" i="7"/>
  <c r="R100" i="1" s="1"/>
  <c r="F98" i="7"/>
  <c r="Q100" i="1" s="1"/>
  <c r="E98" i="7"/>
  <c r="P100" i="1" s="1"/>
  <c r="D98" i="7"/>
  <c r="O100" i="1" s="1"/>
  <c r="C98" i="7"/>
  <c r="N100" i="1" s="1"/>
  <c r="B98" i="7"/>
  <c r="M100" i="1" s="1"/>
  <c r="I97" i="7"/>
  <c r="T99" i="1" s="1"/>
  <c r="H97" i="7"/>
  <c r="S99" i="1" s="1"/>
  <c r="G97" i="7"/>
  <c r="R99" i="1" s="1"/>
  <c r="F97" i="7"/>
  <c r="Q99" i="1" s="1"/>
  <c r="E97" i="7"/>
  <c r="P99" i="1" s="1"/>
  <c r="D97" i="7"/>
  <c r="O99" i="1" s="1"/>
  <c r="C97" i="7"/>
  <c r="N99" i="1" s="1"/>
  <c r="B97" i="7"/>
  <c r="M99" i="1" s="1"/>
  <c r="I96" i="7"/>
  <c r="T98" i="1" s="1"/>
  <c r="H96" i="7"/>
  <c r="S98" i="1" s="1"/>
  <c r="G96" i="7"/>
  <c r="R98" i="1" s="1"/>
  <c r="F96" i="7"/>
  <c r="Q98" i="1" s="1"/>
  <c r="E96" i="7"/>
  <c r="P98" i="1" s="1"/>
  <c r="D96" i="7"/>
  <c r="O98" i="1" s="1"/>
  <c r="C96" i="7"/>
  <c r="N98" i="1" s="1"/>
  <c r="B96" i="7"/>
  <c r="M98" i="1" s="1"/>
  <c r="I95" i="7"/>
  <c r="T97" i="1" s="1"/>
  <c r="H95" i="7"/>
  <c r="S97" i="1" s="1"/>
  <c r="G95" i="7"/>
  <c r="R97" i="1" s="1"/>
  <c r="F95" i="7"/>
  <c r="Q97" i="1" s="1"/>
  <c r="E95" i="7"/>
  <c r="P97" i="1" s="1"/>
  <c r="D95" i="7"/>
  <c r="O97" i="1" s="1"/>
  <c r="C95" i="7"/>
  <c r="N97" i="1" s="1"/>
  <c r="B95" i="7"/>
  <c r="M97" i="1" s="1"/>
  <c r="I94" i="7"/>
  <c r="T96" i="1" s="1"/>
  <c r="H94" i="7"/>
  <c r="S96" i="1" s="1"/>
  <c r="G94" i="7"/>
  <c r="R96" i="1" s="1"/>
  <c r="F94" i="7"/>
  <c r="Q96" i="1" s="1"/>
  <c r="E94" i="7"/>
  <c r="P96" i="1" s="1"/>
  <c r="D94" i="7"/>
  <c r="O96" i="1" s="1"/>
  <c r="C94" i="7"/>
  <c r="N96" i="1" s="1"/>
  <c r="B94" i="7"/>
  <c r="M96" i="1" s="1"/>
  <c r="I93" i="7"/>
  <c r="T95" i="1" s="1"/>
  <c r="H93" i="7"/>
  <c r="S95" i="1" s="1"/>
  <c r="G93" i="7"/>
  <c r="R95" i="1" s="1"/>
  <c r="F93" i="7"/>
  <c r="Q95" i="1" s="1"/>
  <c r="E93" i="7"/>
  <c r="P95" i="1" s="1"/>
  <c r="D93" i="7"/>
  <c r="O95" i="1" s="1"/>
  <c r="C93" i="7"/>
  <c r="N95" i="1" s="1"/>
  <c r="B93" i="7"/>
  <c r="M95" i="1" s="1"/>
  <c r="I92" i="7"/>
  <c r="T94" i="1" s="1"/>
  <c r="H92" i="7"/>
  <c r="S94" i="1" s="1"/>
  <c r="G92" i="7"/>
  <c r="R94" i="1" s="1"/>
  <c r="F92" i="7"/>
  <c r="Q94" i="1" s="1"/>
  <c r="E92" i="7"/>
  <c r="P94" i="1" s="1"/>
  <c r="D92" i="7"/>
  <c r="O94" i="1" s="1"/>
  <c r="C92" i="7"/>
  <c r="N94" i="1" s="1"/>
  <c r="B92" i="7"/>
  <c r="M94" i="1" s="1"/>
  <c r="I91" i="7"/>
  <c r="T93" i="1" s="1"/>
  <c r="H91" i="7"/>
  <c r="S93" i="1" s="1"/>
  <c r="G91" i="7"/>
  <c r="R93" i="1" s="1"/>
  <c r="F91" i="7"/>
  <c r="Q93" i="1" s="1"/>
  <c r="E91" i="7"/>
  <c r="P93" i="1" s="1"/>
  <c r="D91" i="7"/>
  <c r="O93" i="1" s="1"/>
  <c r="C91" i="7"/>
  <c r="N93" i="1" s="1"/>
  <c r="B91" i="7"/>
  <c r="M93" i="1" s="1"/>
  <c r="I90" i="7"/>
  <c r="T92" i="1" s="1"/>
  <c r="H90" i="7"/>
  <c r="S92" i="1" s="1"/>
  <c r="G90" i="7"/>
  <c r="R92" i="1" s="1"/>
  <c r="F90" i="7"/>
  <c r="Q92" i="1" s="1"/>
  <c r="E90" i="7"/>
  <c r="P92" i="1" s="1"/>
  <c r="D90" i="7"/>
  <c r="O92" i="1" s="1"/>
  <c r="C90" i="7"/>
  <c r="N92" i="1" s="1"/>
  <c r="B90" i="7"/>
  <c r="M92" i="1" s="1"/>
  <c r="I89" i="7"/>
  <c r="T91" i="1" s="1"/>
  <c r="H89" i="7"/>
  <c r="S91" i="1" s="1"/>
  <c r="G89" i="7"/>
  <c r="R91" i="1" s="1"/>
  <c r="F89" i="7"/>
  <c r="Q91" i="1" s="1"/>
  <c r="E89" i="7"/>
  <c r="P91" i="1" s="1"/>
  <c r="D89" i="7"/>
  <c r="O91" i="1" s="1"/>
  <c r="C89" i="7"/>
  <c r="N91" i="1" s="1"/>
  <c r="B89" i="7"/>
  <c r="M91" i="1" s="1"/>
  <c r="I88" i="7"/>
  <c r="T90" i="1" s="1"/>
  <c r="H88" i="7"/>
  <c r="S90" i="1" s="1"/>
  <c r="G88" i="7"/>
  <c r="R90" i="1" s="1"/>
  <c r="F88" i="7"/>
  <c r="Q90" i="1" s="1"/>
  <c r="E88" i="7"/>
  <c r="P90" i="1" s="1"/>
  <c r="D88" i="7"/>
  <c r="O90" i="1" s="1"/>
  <c r="C88" i="7"/>
  <c r="N90" i="1" s="1"/>
  <c r="B88" i="7"/>
  <c r="M90" i="1" s="1"/>
  <c r="I87" i="7"/>
  <c r="T89" i="1" s="1"/>
  <c r="H87" i="7"/>
  <c r="S89" i="1" s="1"/>
  <c r="G87" i="7"/>
  <c r="R89" i="1" s="1"/>
  <c r="F87" i="7"/>
  <c r="Q89" i="1" s="1"/>
  <c r="E87" i="7"/>
  <c r="P89" i="1" s="1"/>
  <c r="D87" i="7"/>
  <c r="O89" i="1" s="1"/>
  <c r="C87" i="7"/>
  <c r="N89" i="1" s="1"/>
  <c r="B87" i="7"/>
  <c r="M89" i="1" s="1"/>
  <c r="I86" i="7"/>
  <c r="T88" i="1" s="1"/>
  <c r="H86" i="7"/>
  <c r="S88" i="1" s="1"/>
  <c r="G86" i="7"/>
  <c r="R88" i="1" s="1"/>
  <c r="F86" i="7"/>
  <c r="Q88" i="1" s="1"/>
  <c r="E86" i="7"/>
  <c r="P88" i="1" s="1"/>
  <c r="D86" i="7"/>
  <c r="O88" i="1" s="1"/>
  <c r="C86" i="7"/>
  <c r="N88" i="1" s="1"/>
  <c r="B86" i="7"/>
  <c r="M88" i="1" s="1"/>
  <c r="I85" i="7"/>
  <c r="T87" i="1" s="1"/>
  <c r="H85" i="7"/>
  <c r="S87" i="1" s="1"/>
  <c r="G85" i="7"/>
  <c r="R87" i="1" s="1"/>
  <c r="F85" i="7"/>
  <c r="Q87" i="1" s="1"/>
  <c r="E85" i="7"/>
  <c r="P87" i="1" s="1"/>
  <c r="D85" i="7"/>
  <c r="O87" i="1" s="1"/>
  <c r="C85" i="7"/>
  <c r="N87" i="1" s="1"/>
  <c r="B85" i="7"/>
  <c r="M87" i="1" s="1"/>
  <c r="I84" i="7"/>
  <c r="T86" i="1" s="1"/>
  <c r="H84" i="7"/>
  <c r="S86" i="1" s="1"/>
  <c r="G84" i="7"/>
  <c r="R86" i="1" s="1"/>
  <c r="F84" i="7"/>
  <c r="Q86" i="1" s="1"/>
  <c r="E84" i="7"/>
  <c r="P86" i="1" s="1"/>
  <c r="D84" i="7"/>
  <c r="O86" i="1" s="1"/>
  <c r="C84" i="7"/>
  <c r="N86" i="1" s="1"/>
  <c r="B84" i="7"/>
  <c r="M86" i="1" s="1"/>
  <c r="I83" i="7"/>
  <c r="T85" i="1" s="1"/>
  <c r="H83" i="7"/>
  <c r="S85" i="1" s="1"/>
  <c r="G83" i="7"/>
  <c r="R85" i="1" s="1"/>
  <c r="F83" i="7"/>
  <c r="Q85" i="1" s="1"/>
  <c r="E83" i="7"/>
  <c r="P85" i="1" s="1"/>
  <c r="D83" i="7"/>
  <c r="O85" i="1" s="1"/>
  <c r="C83" i="7"/>
  <c r="N85" i="1" s="1"/>
  <c r="B83" i="7"/>
  <c r="M85" i="1" s="1"/>
  <c r="I82" i="7"/>
  <c r="T84" i="1" s="1"/>
  <c r="H82" i="7"/>
  <c r="S84" i="1" s="1"/>
  <c r="G82" i="7"/>
  <c r="R84" i="1" s="1"/>
  <c r="F82" i="7"/>
  <c r="Q84" i="1" s="1"/>
  <c r="E82" i="7"/>
  <c r="P84" i="1" s="1"/>
  <c r="D82" i="7"/>
  <c r="O84" i="1" s="1"/>
  <c r="C82" i="7"/>
  <c r="N84" i="1" s="1"/>
  <c r="B82" i="7"/>
  <c r="M84" i="1" s="1"/>
  <c r="I81" i="7"/>
  <c r="T83" i="1" s="1"/>
  <c r="H81" i="7"/>
  <c r="S83" i="1" s="1"/>
  <c r="G81" i="7"/>
  <c r="R83" i="1" s="1"/>
  <c r="F81" i="7"/>
  <c r="Q83" i="1" s="1"/>
  <c r="E81" i="7"/>
  <c r="P83" i="1" s="1"/>
  <c r="D81" i="7"/>
  <c r="O83" i="1" s="1"/>
  <c r="C81" i="7"/>
  <c r="N83" i="1" s="1"/>
  <c r="B81" i="7"/>
  <c r="M83" i="1" s="1"/>
  <c r="I80" i="7"/>
  <c r="T82" i="1" s="1"/>
  <c r="H80" i="7"/>
  <c r="S82" i="1" s="1"/>
  <c r="G80" i="7"/>
  <c r="R82" i="1" s="1"/>
  <c r="F80" i="7"/>
  <c r="Q82" i="1" s="1"/>
  <c r="E80" i="7"/>
  <c r="P82" i="1" s="1"/>
  <c r="D80" i="7"/>
  <c r="O82" i="1" s="1"/>
  <c r="C80" i="7"/>
  <c r="N82" i="1" s="1"/>
  <c r="B80" i="7"/>
  <c r="M82" i="1" s="1"/>
  <c r="I79" i="7"/>
  <c r="T81" i="1" s="1"/>
  <c r="H79" i="7"/>
  <c r="S81" i="1" s="1"/>
  <c r="G79" i="7"/>
  <c r="R81" i="1" s="1"/>
  <c r="F79" i="7"/>
  <c r="Q81" i="1" s="1"/>
  <c r="E79" i="7"/>
  <c r="P81" i="1" s="1"/>
  <c r="D79" i="7"/>
  <c r="O81" i="1" s="1"/>
  <c r="C79" i="7"/>
  <c r="N81" i="1" s="1"/>
  <c r="B79" i="7"/>
  <c r="M81" i="1" s="1"/>
  <c r="I78" i="7"/>
  <c r="T80" i="1" s="1"/>
  <c r="H78" i="7"/>
  <c r="S80" i="1" s="1"/>
  <c r="G78" i="7"/>
  <c r="R80" i="1" s="1"/>
  <c r="F78" i="7"/>
  <c r="Q80" i="1" s="1"/>
  <c r="E78" i="7"/>
  <c r="P80" i="1" s="1"/>
  <c r="D78" i="7"/>
  <c r="O80" i="1" s="1"/>
  <c r="C78" i="7"/>
  <c r="N80" i="1" s="1"/>
  <c r="B78" i="7"/>
  <c r="M80" i="1" s="1"/>
  <c r="I77" i="7"/>
  <c r="T79" i="1" s="1"/>
  <c r="H77" i="7"/>
  <c r="S79" i="1" s="1"/>
  <c r="G77" i="7"/>
  <c r="R79" i="1" s="1"/>
  <c r="F77" i="7"/>
  <c r="Q79" i="1" s="1"/>
  <c r="E77" i="7"/>
  <c r="P79" i="1" s="1"/>
  <c r="D77" i="7"/>
  <c r="O79" i="1" s="1"/>
  <c r="C77" i="7"/>
  <c r="N79" i="1" s="1"/>
  <c r="B77" i="7"/>
  <c r="M79" i="1" s="1"/>
  <c r="I76" i="7"/>
  <c r="T78" i="1" s="1"/>
  <c r="H76" i="7"/>
  <c r="S78" i="1" s="1"/>
  <c r="G76" i="7"/>
  <c r="R78" i="1" s="1"/>
  <c r="F76" i="7"/>
  <c r="Q78" i="1" s="1"/>
  <c r="E76" i="7"/>
  <c r="P78" i="1" s="1"/>
  <c r="D76" i="7"/>
  <c r="O78" i="1" s="1"/>
  <c r="C76" i="7"/>
  <c r="N78" i="1" s="1"/>
  <c r="B76" i="7"/>
  <c r="M78" i="1" s="1"/>
  <c r="I75" i="7"/>
  <c r="T77" i="1" s="1"/>
  <c r="H75" i="7"/>
  <c r="S77" i="1" s="1"/>
  <c r="G75" i="7"/>
  <c r="R77" i="1" s="1"/>
  <c r="F75" i="7"/>
  <c r="Q77" i="1" s="1"/>
  <c r="E75" i="7"/>
  <c r="P77" i="1" s="1"/>
  <c r="D75" i="7"/>
  <c r="O77" i="1" s="1"/>
  <c r="C75" i="7"/>
  <c r="N77" i="1" s="1"/>
  <c r="B75" i="7"/>
  <c r="M77" i="1" s="1"/>
  <c r="I74" i="7"/>
  <c r="T76" i="1" s="1"/>
  <c r="H74" i="7"/>
  <c r="S76" i="1" s="1"/>
  <c r="G74" i="7"/>
  <c r="R76" i="1" s="1"/>
  <c r="F74" i="7"/>
  <c r="Q76" i="1" s="1"/>
  <c r="E74" i="7"/>
  <c r="P76" i="1" s="1"/>
  <c r="D74" i="7"/>
  <c r="O76" i="1" s="1"/>
  <c r="C74" i="7"/>
  <c r="N76" i="1" s="1"/>
  <c r="B74" i="7"/>
  <c r="M76" i="1" s="1"/>
  <c r="I73" i="7"/>
  <c r="T75" i="1" s="1"/>
  <c r="H73" i="7"/>
  <c r="S75" i="1" s="1"/>
  <c r="G73" i="7"/>
  <c r="R75" i="1" s="1"/>
  <c r="F73" i="7"/>
  <c r="Q75" i="1" s="1"/>
  <c r="E73" i="7"/>
  <c r="P75" i="1" s="1"/>
  <c r="D73" i="7"/>
  <c r="O75" i="1" s="1"/>
  <c r="C73" i="7"/>
  <c r="N75" i="1" s="1"/>
  <c r="B73" i="7"/>
  <c r="M75" i="1" s="1"/>
  <c r="I72" i="7"/>
  <c r="T74" i="1" s="1"/>
  <c r="H72" i="7"/>
  <c r="S74" i="1" s="1"/>
  <c r="G72" i="7"/>
  <c r="R74" i="1" s="1"/>
  <c r="F72" i="7"/>
  <c r="Q74" i="1" s="1"/>
  <c r="E72" i="7"/>
  <c r="P74" i="1" s="1"/>
  <c r="D72" i="7"/>
  <c r="O74" i="1" s="1"/>
  <c r="C72" i="7"/>
  <c r="N74" i="1" s="1"/>
  <c r="B72" i="7"/>
  <c r="M74" i="1" s="1"/>
  <c r="I71" i="7"/>
  <c r="T73" i="1" s="1"/>
  <c r="H71" i="7"/>
  <c r="S73" i="1" s="1"/>
  <c r="G71" i="7"/>
  <c r="R73" i="1" s="1"/>
  <c r="F71" i="7"/>
  <c r="Q73" i="1" s="1"/>
  <c r="E71" i="7"/>
  <c r="P73" i="1" s="1"/>
  <c r="D71" i="7"/>
  <c r="O73" i="1" s="1"/>
  <c r="C71" i="7"/>
  <c r="N73" i="1" s="1"/>
  <c r="B71" i="7"/>
  <c r="M73" i="1" s="1"/>
  <c r="I70" i="7"/>
  <c r="T72" i="1" s="1"/>
  <c r="H70" i="7"/>
  <c r="S72" i="1" s="1"/>
  <c r="G70" i="7"/>
  <c r="R72" i="1" s="1"/>
  <c r="F70" i="7"/>
  <c r="Q72" i="1" s="1"/>
  <c r="E70" i="7"/>
  <c r="P72" i="1" s="1"/>
  <c r="D70" i="7"/>
  <c r="O72" i="1" s="1"/>
  <c r="C70" i="7"/>
  <c r="N72" i="1" s="1"/>
  <c r="B70" i="7"/>
  <c r="M72" i="1" s="1"/>
  <c r="I69" i="7"/>
  <c r="T71" i="1" s="1"/>
  <c r="H69" i="7"/>
  <c r="S71" i="1" s="1"/>
  <c r="G69" i="7"/>
  <c r="R71" i="1" s="1"/>
  <c r="F69" i="7"/>
  <c r="Q71" i="1" s="1"/>
  <c r="E69" i="7"/>
  <c r="P71" i="1" s="1"/>
  <c r="D69" i="7"/>
  <c r="O71" i="1" s="1"/>
  <c r="C69" i="7"/>
  <c r="N71" i="1" s="1"/>
  <c r="B69" i="7"/>
  <c r="M71" i="1" s="1"/>
  <c r="I68" i="7"/>
  <c r="T70" i="1" s="1"/>
  <c r="H68" i="7"/>
  <c r="S70" i="1" s="1"/>
  <c r="G68" i="7"/>
  <c r="R70" i="1" s="1"/>
  <c r="F68" i="7"/>
  <c r="Q70" i="1" s="1"/>
  <c r="E68" i="7"/>
  <c r="P70" i="1" s="1"/>
  <c r="D68" i="7"/>
  <c r="O70" i="1" s="1"/>
  <c r="C68" i="7"/>
  <c r="N70" i="1" s="1"/>
  <c r="B68" i="7"/>
  <c r="M70" i="1" s="1"/>
  <c r="I67" i="7"/>
  <c r="T69" i="1" s="1"/>
  <c r="H67" i="7"/>
  <c r="S69" i="1" s="1"/>
  <c r="G67" i="7"/>
  <c r="R69" i="1" s="1"/>
  <c r="F67" i="7"/>
  <c r="Q69" i="1" s="1"/>
  <c r="E67" i="7"/>
  <c r="P69" i="1" s="1"/>
  <c r="D67" i="7"/>
  <c r="O69" i="1" s="1"/>
  <c r="C67" i="7"/>
  <c r="N69" i="1" s="1"/>
  <c r="B67" i="7"/>
  <c r="M69" i="1" s="1"/>
  <c r="I66" i="7"/>
  <c r="T68" i="1" s="1"/>
  <c r="H66" i="7"/>
  <c r="S68" i="1" s="1"/>
  <c r="G66" i="7"/>
  <c r="R68" i="1" s="1"/>
  <c r="F66" i="7"/>
  <c r="Q68" i="1" s="1"/>
  <c r="E66" i="7"/>
  <c r="P68" i="1" s="1"/>
  <c r="D66" i="7"/>
  <c r="O68" i="1" s="1"/>
  <c r="C66" i="7"/>
  <c r="N68" i="1" s="1"/>
  <c r="B66" i="7"/>
  <c r="M68" i="1" s="1"/>
  <c r="I65" i="7"/>
  <c r="T67" i="1" s="1"/>
  <c r="H65" i="7"/>
  <c r="S67" i="1" s="1"/>
  <c r="G65" i="7"/>
  <c r="R67" i="1" s="1"/>
  <c r="F65" i="7"/>
  <c r="Q67" i="1" s="1"/>
  <c r="E65" i="7"/>
  <c r="P67" i="1" s="1"/>
  <c r="D65" i="7"/>
  <c r="O67" i="1" s="1"/>
  <c r="C65" i="7"/>
  <c r="N67" i="1" s="1"/>
  <c r="B65" i="7"/>
  <c r="M67" i="1" s="1"/>
  <c r="I64" i="7"/>
  <c r="T66" i="1" s="1"/>
  <c r="H64" i="7"/>
  <c r="S66" i="1" s="1"/>
  <c r="G64" i="7"/>
  <c r="R66" i="1" s="1"/>
  <c r="F64" i="7"/>
  <c r="Q66" i="1" s="1"/>
  <c r="E64" i="7"/>
  <c r="P66" i="1" s="1"/>
  <c r="D64" i="7"/>
  <c r="O66" i="1" s="1"/>
  <c r="C64" i="7"/>
  <c r="N66" i="1" s="1"/>
  <c r="B64" i="7"/>
  <c r="M66" i="1" s="1"/>
  <c r="I63" i="7"/>
  <c r="T65" i="1" s="1"/>
  <c r="H63" i="7"/>
  <c r="S65" i="1" s="1"/>
  <c r="G63" i="7"/>
  <c r="R65" i="1" s="1"/>
  <c r="F63" i="7"/>
  <c r="Q65" i="1" s="1"/>
  <c r="E63" i="7"/>
  <c r="P65" i="1" s="1"/>
  <c r="D63" i="7"/>
  <c r="O65" i="1" s="1"/>
  <c r="C63" i="7"/>
  <c r="N65" i="1" s="1"/>
  <c r="B63" i="7"/>
  <c r="M65" i="1" s="1"/>
  <c r="I62" i="7"/>
  <c r="T64" i="1" s="1"/>
  <c r="H62" i="7"/>
  <c r="S64" i="1" s="1"/>
  <c r="G62" i="7"/>
  <c r="R64" i="1" s="1"/>
  <c r="F62" i="7"/>
  <c r="Q64" i="1" s="1"/>
  <c r="E62" i="7"/>
  <c r="P64" i="1" s="1"/>
  <c r="D62" i="7"/>
  <c r="O64" i="1" s="1"/>
  <c r="C62" i="7"/>
  <c r="N64" i="1" s="1"/>
  <c r="B62" i="7"/>
  <c r="M64" i="1" s="1"/>
  <c r="I61" i="7"/>
  <c r="T63" i="1" s="1"/>
  <c r="H61" i="7"/>
  <c r="S63" i="1" s="1"/>
  <c r="G61" i="7"/>
  <c r="R63" i="1" s="1"/>
  <c r="F61" i="7"/>
  <c r="Q63" i="1" s="1"/>
  <c r="E61" i="7"/>
  <c r="P63" i="1" s="1"/>
  <c r="D61" i="7"/>
  <c r="O63" i="1" s="1"/>
  <c r="C61" i="7"/>
  <c r="N63" i="1" s="1"/>
  <c r="B61" i="7"/>
  <c r="M63" i="1" s="1"/>
  <c r="I60" i="7"/>
  <c r="T62" i="1" s="1"/>
  <c r="H60" i="7"/>
  <c r="S62" i="1" s="1"/>
  <c r="G60" i="7"/>
  <c r="R62" i="1" s="1"/>
  <c r="F60" i="7"/>
  <c r="Q62" i="1" s="1"/>
  <c r="E60" i="7"/>
  <c r="P62" i="1" s="1"/>
  <c r="D60" i="7"/>
  <c r="O62" i="1" s="1"/>
  <c r="C60" i="7"/>
  <c r="N62" i="1" s="1"/>
  <c r="B60" i="7"/>
  <c r="M62" i="1" s="1"/>
  <c r="I59" i="7"/>
  <c r="T61" i="1" s="1"/>
  <c r="H59" i="7"/>
  <c r="S61" i="1" s="1"/>
  <c r="G59" i="7"/>
  <c r="R61" i="1" s="1"/>
  <c r="F59" i="7"/>
  <c r="Q61" i="1" s="1"/>
  <c r="E59" i="7"/>
  <c r="P61" i="1" s="1"/>
  <c r="D59" i="7"/>
  <c r="O61" i="1" s="1"/>
  <c r="C59" i="7"/>
  <c r="N61" i="1" s="1"/>
  <c r="B59" i="7"/>
  <c r="M61" i="1" s="1"/>
  <c r="I58" i="7"/>
  <c r="T60" i="1" s="1"/>
  <c r="H58" i="7"/>
  <c r="S60" i="1" s="1"/>
  <c r="G58" i="7"/>
  <c r="R60" i="1" s="1"/>
  <c r="F58" i="7"/>
  <c r="Q60" i="1" s="1"/>
  <c r="E58" i="7"/>
  <c r="P60" i="1" s="1"/>
  <c r="D58" i="7"/>
  <c r="O60" i="1" s="1"/>
  <c r="C58" i="7"/>
  <c r="N60" i="1" s="1"/>
  <c r="B58" i="7"/>
  <c r="M60" i="1" s="1"/>
  <c r="I57" i="7"/>
  <c r="T59" i="1" s="1"/>
  <c r="H57" i="7"/>
  <c r="S59" i="1" s="1"/>
  <c r="G57" i="7"/>
  <c r="R59" i="1" s="1"/>
  <c r="F57" i="7"/>
  <c r="Q59" i="1" s="1"/>
  <c r="E57" i="7"/>
  <c r="P59" i="1" s="1"/>
  <c r="D57" i="7"/>
  <c r="O59" i="1" s="1"/>
  <c r="C57" i="7"/>
  <c r="N59" i="1" s="1"/>
  <c r="B57" i="7"/>
  <c r="M59" i="1" s="1"/>
  <c r="I56" i="7"/>
  <c r="T58" i="1" s="1"/>
  <c r="H56" i="7"/>
  <c r="S58" i="1" s="1"/>
  <c r="G56" i="7"/>
  <c r="R58" i="1" s="1"/>
  <c r="F56" i="7"/>
  <c r="Q58" i="1" s="1"/>
  <c r="E56" i="7"/>
  <c r="P58" i="1" s="1"/>
  <c r="D56" i="7"/>
  <c r="O58" i="1" s="1"/>
  <c r="C56" i="7"/>
  <c r="N58" i="1" s="1"/>
  <c r="B56" i="7"/>
  <c r="M58" i="1" s="1"/>
  <c r="I55" i="7"/>
  <c r="T57" i="1" s="1"/>
  <c r="H55" i="7"/>
  <c r="S57" i="1" s="1"/>
  <c r="G55" i="7"/>
  <c r="R57" i="1" s="1"/>
  <c r="F55" i="7"/>
  <c r="Q57" i="1" s="1"/>
  <c r="E55" i="7"/>
  <c r="P57" i="1" s="1"/>
  <c r="D55" i="7"/>
  <c r="O57" i="1" s="1"/>
  <c r="C55" i="7"/>
  <c r="N57" i="1" s="1"/>
  <c r="B55" i="7"/>
  <c r="M57" i="1" s="1"/>
  <c r="I54" i="7"/>
  <c r="T56" i="1" s="1"/>
  <c r="H54" i="7"/>
  <c r="S56" i="1" s="1"/>
  <c r="G54" i="7"/>
  <c r="R56" i="1" s="1"/>
  <c r="F54" i="7"/>
  <c r="Q56" i="1" s="1"/>
  <c r="E54" i="7"/>
  <c r="P56" i="1" s="1"/>
  <c r="D54" i="7"/>
  <c r="O56" i="1" s="1"/>
  <c r="C54" i="7"/>
  <c r="N56" i="1" s="1"/>
  <c r="B54" i="7"/>
  <c r="M56" i="1" s="1"/>
  <c r="I53" i="7"/>
  <c r="T55" i="1" s="1"/>
  <c r="H53" i="7"/>
  <c r="S55" i="1" s="1"/>
  <c r="G53" i="7"/>
  <c r="R55" i="1" s="1"/>
  <c r="F53" i="7"/>
  <c r="Q55" i="1" s="1"/>
  <c r="E53" i="7"/>
  <c r="P55" i="1" s="1"/>
  <c r="D53" i="7"/>
  <c r="O55" i="1" s="1"/>
  <c r="C53" i="7"/>
  <c r="N55" i="1" s="1"/>
  <c r="B53" i="7"/>
  <c r="M55" i="1" s="1"/>
  <c r="I52" i="7"/>
  <c r="T54" i="1" s="1"/>
  <c r="H52" i="7"/>
  <c r="S54" i="1" s="1"/>
  <c r="G52" i="7"/>
  <c r="R54" i="1" s="1"/>
  <c r="F52" i="7"/>
  <c r="Q54" i="1" s="1"/>
  <c r="E52" i="7"/>
  <c r="P54" i="1" s="1"/>
  <c r="D52" i="7"/>
  <c r="O54" i="1" s="1"/>
  <c r="C52" i="7"/>
  <c r="N54" i="1" s="1"/>
  <c r="B52" i="7"/>
  <c r="M54" i="1" s="1"/>
  <c r="I51" i="7"/>
  <c r="T53" i="1" s="1"/>
  <c r="H51" i="7"/>
  <c r="S53" i="1" s="1"/>
  <c r="G51" i="7"/>
  <c r="R53" i="1" s="1"/>
  <c r="F51" i="7"/>
  <c r="Q53" i="1" s="1"/>
  <c r="E51" i="7"/>
  <c r="P53" i="1" s="1"/>
  <c r="D51" i="7"/>
  <c r="O53" i="1" s="1"/>
  <c r="C51" i="7"/>
  <c r="N53" i="1" s="1"/>
  <c r="B51" i="7"/>
  <c r="M53" i="1" s="1"/>
  <c r="I50" i="7"/>
  <c r="T52" i="1" s="1"/>
  <c r="H50" i="7"/>
  <c r="S52" i="1" s="1"/>
  <c r="G50" i="7"/>
  <c r="R52" i="1" s="1"/>
  <c r="F50" i="7"/>
  <c r="Q52" i="1" s="1"/>
  <c r="E50" i="7"/>
  <c r="P52" i="1" s="1"/>
  <c r="D50" i="7"/>
  <c r="O52" i="1" s="1"/>
  <c r="C50" i="7"/>
  <c r="N52" i="1" s="1"/>
  <c r="B50" i="7"/>
  <c r="M52" i="1" s="1"/>
  <c r="I49" i="7"/>
  <c r="T51" i="1" s="1"/>
  <c r="H49" i="7"/>
  <c r="S51" i="1" s="1"/>
  <c r="G49" i="7"/>
  <c r="R51" i="1" s="1"/>
  <c r="F49" i="7"/>
  <c r="Q51" i="1" s="1"/>
  <c r="E49" i="7"/>
  <c r="P51" i="1" s="1"/>
  <c r="D49" i="7"/>
  <c r="O51" i="1" s="1"/>
  <c r="C49" i="7"/>
  <c r="N51" i="1" s="1"/>
  <c r="B49" i="7"/>
  <c r="M51" i="1" s="1"/>
  <c r="I48" i="7"/>
  <c r="T50" i="1" s="1"/>
  <c r="H48" i="7"/>
  <c r="S50" i="1" s="1"/>
  <c r="G48" i="7"/>
  <c r="R50" i="1" s="1"/>
  <c r="F48" i="7"/>
  <c r="Q50" i="1" s="1"/>
  <c r="E48" i="7"/>
  <c r="P50" i="1" s="1"/>
  <c r="D48" i="7"/>
  <c r="O50" i="1" s="1"/>
  <c r="C48" i="7"/>
  <c r="N50" i="1" s="1"/>
  <c r="B48" i="7"/>
  <c r="M50" i="1" s="1"/>
  <c r="I47" i="7"/>
  <c r="T49" i="1" s="1"/>
  <c r="H47" i="7"/>
  <c r="S49" i="1" s="1"/>
  <c r="G47" i="7"/>
  <c r="R49" i="1" s="1"/>
  <c r="F47" i="7"/>
  <c r="Q49" i="1" s="1"/>
  <c r="E47" i="7"/>
  <c r="P49" i="1" s="1"/>
  <c r="D47" i="7"/>
  <c r="O49" i="1" s="1"/>
  <c r="C47" i="7"/>
  <c r="N49" i="1" s="1"/>
  <c r="B47" i="7"/>
  <c r="M49" i="1" s="1"/>
  <c r="I46" i="7"/>
  <c r="T48" i="1" s="1"/>
  <c r="H46" i="7"/>
  <c r="S48" i="1" s="1"/>
  <c r="G46" i="7"/>
  <c r="R48" i="1" s="1"/>
  <c r="F46" i="7"/>
  <c r="Q48" i="1" s="1"/>
  <c r="E46" i="7"/>
  <c r="P48" i="1" s="1"/>
  <c r="D46" i="7"/>
  <c r="O48" i="1" s="1"/>
  <c r="C46" i="7"/>
  <c r="N48" i="1" s="1"/>
  <c r="B46" i="7"/>
  <c r="M48" i="1" s="1"/>
  <c r="I45" i="7"/>
  <c r="T47" i="1" s="1"/>
  <c r="H45" i="7"/>
  <c r="S47" i="1" s="1"/>
  <c r="G45" i="7"/>
  <c r="R47" i="1" s="1"/>
  <c r="F45" i="7"/>
  <c r="Q47" i="1" s="1"/>
  <c r="E45" i="7"/>
  <c r="P47" i="1" s="1"/>
  <c r="D45" i="7"/>
  <c r="O47" i="1" s="1"/>
  <c r="C45" i="7"/>
  <c r="N47" i="1" s="1"/>
  <c r="B45" i="7"/>
  <c r="M47" i="1" s="1"/>
  <c r="I44" i="7"/>
  <c r="T46" i="1" s="1"/>
  <c r="H44" i="7"/>
  <c r="S46" i="1" s="1"/>
  <c r="G44" i="7"/>
  <c r="R46" i="1" s="1"/>
  <c r="F44" i="7"/>
  <c r="Q46" i="1" s="1"/>
  <c r="E44" i="7"/>
  <c r="P46" i="1" s="1"/>
  <c r="D44" i="7"/>
  <c r="O46" i="1" s="1"/>
  <c r="C44" i="7"/>
  <c r="N46" i="1" s="1"/>
  <c r="B44" i="7"/>
  <c r="M46" i="1" s="1"/>
  <c r="I43" i="7"/>
  <c r="T45" i="1" s="1"/>
  <c r="H43" i="7"/>
  <c r="S45" i="1" s="1"/>
  <c r="G43" i="7"/>
  <c r="R45" i="1" s="1"/>
  <c r="F43" i="7"/>
  <c r="Q45" i="1" s="1"/>
  <c r="E43" i="7"/>
  <c r="P45" i="1" s="1"/>
  <c r="D43" i="7"/>
  <c r="O45" i="1" s="1"/>
  <c r="C43" i="7"/>
  <c r="N45" i="1" s="1"/>
  <c r="B43" i="7"/>
  <c r="M45" i="1" s="1"/>
  <c r="I42" i="7"/>
  <c r="T44" i="1" s="1"/>
  <c r="H42" i="7"/>
  <c r="S44" i="1" s="1"/>
  <c r="G42" i="7"/>
  <c r="R44" i="1" s="1"/>
  <c r="F42" i="7"/>
  <c r="Q44" i="1" s="1"/>
  <c r="E42" i="7"/>
  <c r="P44" i="1" s="1"/>
  <c r="D42" i="7"/>
  <c r="O44" i="1" s="1"/>
  <c r="C42" i="7"/>
  <c r="N44" i="1" s="1"/>
  <c r="B42" i="7"/>
  <c r="M44" i="1" s="1"/>
  <c r="I41" i="7"/>
  <c r="T43" i="1" s="1"/>
  <c r="H41" i="7"/>
  <c r="S43" i="1" s="1"/>
  <c r="G41" i="7"/>
  <c r="R43" i="1" s="1"/>
  <c r="F41" i="7"/>
  <c r="Q43" i="1" s="1"/>
  <c r="E41" i="7"/>
  <c r="P43" i="1" s="1"/>
  <c r="D41" i="7"/>
  <c r="O43" i="1" s="1"/>
  <c r="C41" i="7"/>
  <c r="N43" i="1" s="1"/>
  <c r="B41" i="7"/>
  <c r="M43" i="1" s="1"/>
  <c r="I40" i="7"/>
  <c r="T42" i="1" s="1"/>
  <c r="H40" i="7"/>
  <c r="S42" i="1" s="1"/>
  <c r="G40" i="7"/>
  <c r="R42" i="1" s="1"/>
  <c r="F40" i="7"/>
  <c r="Q42" i="1" s="1"/>
  <c r="E40" i="7"/>
  <c r="P42" i="1" s="1"/>
  <c r="D40" i="7"/>
  <c r="O42" i="1" s="1"/>
  <c r="C40" i="7"/>
  <c r="N42" i="1" s="1"/>
  <c r="B40" i="7"/>
  <c r="M42" i="1" s="1"/>
  <c r="I39" i="7"/>
  <c r="T41" i="1" s="1"/>
  <c r="H39" i="7"/>
  <c r="S41" i="1" s="1"/>
  <c r="G39" i="7"/>
  <c r="R41" i="1" s="1"/>
  <c r="F39" i="7"/>
  <c r="Q41" i="1" s="1"/>
  <c r="E39" i="7"/>
  <c r="P41" i="1" s="1"/>
  <c r="D39" i="7"/>
  <c r="O41" i="1" s="1"/>
  <c r="C39" i="7"/>
  <c r="N41" i="1" s="1"/>
  <c r="B39" i="7"/>
  <c r="M41" i="1" s="1"/>
  <c r="I38" i="7"/>
  <c r="T40" i="1" s="1"/>
  <c r="H38" i="7"/>
  <c r="S40" i="1" s="1"/>
  <c r="G38" i="7"/>
  <c r="R40" i="1" s="1"/>
  <c r="F38" i="7"/>
  <c r="Q40" i="1" s="1"/>
  <c r="E38" i="7"/>
  <c r="P40" i="1" s="1"/>
  <c r="D38" i="7"/>
  <c r="O40" i="1" s="1"/>
  <c r="C38" i="7"/>
  <c r="N40" i="1" s="1"/>
  <c r="B38" i="7"/>
  <c r="M40" i="1" s="1"/>
  <c r="I37" i="7"/>
  <c r="T39" i="1" s="1"/>
  <c r="H37" i="7"/>
  <c r="S39" i="1" s="1"/>
  <c r="G37" i="7"/>
  <c r="R39" i="1" s="1"/>
  <c r="F37" i="7"/>
  <c r="Q39" i="1" s="1"/>
  <c r="E37" i="7"/>
  <c r="P39" i="1" s="1"/>
  <c r="D37" i="7"/>
  <c r="O39" i="1" s="1"/>
  <c r="C37" i="7"/>
  <c r="N39" i="1" s="1"/>
  <c r="B37" i="7"/>
  <c r="M39" i="1" s="1"/>
  <c r="I36" i="7"/>
  <c r="T38" i="1" s="1"/>
  <c r="H36" i="7"/>
  <c r="S38" i="1" s="1"/>
  <c r="G36" i="7"/>
  <c r="R38" i="1" s="1"/>
  <c r="F36" i="7"/>
  <c r="Q38" i="1" s="1"/>
  <c r="E36" i="7"/>
  <c r="P38" i="1" s="1"/>
  <c r="D36" i="7"/>
  <c r="O38" i="1" s="1"/>
  <c r="C36" i="7"/>
  <c r="N38" i="1" s="1"/>
  <c r="B36" i="7"/>
  <c r="M38" i="1" s="1"/>
  <c r="I35" i="7"/>
  <c r="T37" i="1" s="1"/>
  <c r="H35" i="7"/>
  <c r="S37" i="1" s="1"/>
  <c r="G35" i="7"/>
  <c r="R37" i="1" s="1"/>
  <c r="F35" i="7"/>
  <c r="Q37" i="1" s="1"/>
  <c r="E35" i="7"/>
  <c r="P37" i="1" s="1"/>
  <c r="D35" i="7"/>
  <c r="O37" i="1" s="1"/>
  <c r="C35" i="7"/>
  <c r="N37" i="1" s="1"/>
  <c r="B35" i="7"/>
  <c r="M37" i="1" s="1"/>
  <c r="I34" i="7"/>
  <c r="T36" i="1" s="1"/>
  <c r="H34" i="7"/>
  <c r="S36" i="1" s="1"/>
  <c r="G34" i="7"/>
  <c r="R36" i="1" s="1"/>
  <c r="F34" i="7"/>
  <c r="Q36" i="1" s="1"/>
  <c r="E34" i="7"/>
  <c r="P36" i="1" s="1"/>
  <c r="D34" i="7"/>
  <c r="O36" i="1" s="1"/>
  <c r="C34" i="7"/>
  <c r="N36" i="1" s="1"/>
  <c r="B34" i="7"/>
  <c r="M36" i="1" s="1"/>
  <c r="I33" i="7"/>
  <c r="T35" i="1" s="1"/>
  <c r="H33" i="7"/>
  <c r="S35" i="1" s="1"/>
  <c r="G33" i="7"/>
  <c r="R35" i="1" s="1"/>
  <c r="F33" i="7"/>
  <c r="Q35" i="1" s="1"/>
  <c r="E33" i="7"/>
  <c r="P35" i="1" s="1"/>
  <c r="D33" i="7"/>
  <c r="O35" i="1" s="1"/>
  <c r="C33" i="7"/>
  <c r="N35" i="1" s="1"/>
  <c r="B33" i="7"/>
  <c r="M35" i="1" s="1"/>
  <c r="I32" i="7"/>
  <c r="T34" i="1" s="1"/>
  <c r="H32" i="7"/>
  <c r="S34" i="1" s="1"/>
  <c r="G32" i="7"/>
  <c r="R34" i="1" s="1"/>
  <c r="F32" i="7"/>
  <c r="Q34" i="1" s="1"/>
  <c r="E32" i="7"/>
  <c r="P34" i="1" s="1"/>
  <c r="D32" i="7"/>
  <c r="O34" i="1" s="1"/>
  <c r="C32" i="7"/>
  <c r="N34" i="1" s="1"/>
  <c r="B32" i="7"/>
  <c r="M34" i="1" s="1"/>
  <c r="I31" i="7"/>
  <c r="T33" i="1" s="1"/>
  <c r="H31" i="7"/>
  <c r="S33" i="1" s="1"/>
  <c r="G31" i="7"/>
  <c r="R33" i="1" s="1"/>
  <c r="F31" i="7"/>
  <c r="Q33" i="1" s="1"/>
  <c r="E31" i="7"/>
  <c r="P33" i="1" s="1"/>
  <c r="D31" i="7"/>
  <c r="O33" i="1" s="1"/>
  <c r="C31" i="7"/>
  <c r="N33" i="1" s="1"/>
  <c r="B31" i="7"/>
  <c r="M33" i="1" s="1"/>
  <c r="I30" i="7"/>
  <c r="T32" i="1" s="1"/>
  <c r="H30" i="7"/>
  <c r="S32" i="1" s="1"/>
  <c r="G30" i="7"/>
  <c r="R32" i="1" s="1"/>
  <c r="F30" i="7"/>
  <c r="Q32" i="1" s="1"/>
  <c r="E30" i="7"/>
  <c r="P32" i="1" s="1"/>
  <c r="D30" i="7"/>
  <c r="O32" i="1" s="1"/>
  <c r="C30" i="7"/>
  <c r="N32" i="1" s="1"/>
  <c r="B30" i="7"/>
  <c r="M32" i="1" s="1"/>
  <c r="I29" i="7"/>
  <c r="T31" i="1" s="1"/>
  <c r="H29" i="7"/>
  <c r="S31" i="1" s="1"/>
  <c r="G29" i="7"/>
  <c r="R31" i="1" s="1"/>
  <c r="F29" i="7"/>
  <c r="Q31" i="1" s="1"/>
  <c r="E29" i="7"/>
  <c r="P31" i="1" s="1"/>
  <c r="D29" i="7"/>
  <c r="O31" i="1" s="1"/>
  <c r="C29" i="7"/>
  <c r="N31" i="1" s="1"/>
  <c r="B29" i="7"/>
  <c r="M31" i="1" s="1"/>
  <c r="I28" i="7"/>
  <c r="T30" i="1" s="1"/>
  <c r="H28" i="7"/>
  <c r="S30" i="1" s="1"/>
  <c r="G28" i="7"/>
  <c r="R30" i="1" s="1"/>
  <c r="F28" i="7"/>
  <c r="Q30" i="1" s="1"/>
  <c r="E28" i="7"/>
  <c r="P30" i="1" s="1"/>
  <c r="D28" i="7"/>
  <c r="O30" i="1" s="1"/>
  <c r="C28" i="7"/>
  <c r="N30" i="1" s="1"/>
  <c r="B28" i="7"/>
  <c r="M30" i="1" s="1"/>
  <c r="I27" i="7"/>
  <c r="T29" i="1" s="1"/>
  <c r="H27" i="7"/>
  <c r="S29" i="1" s="1"/>
  <c r="G27" i="7"/>
  <c r="R29" i="1" s="1"/>
  <c r="F27" i="7"/>
  <c r="Q29" i="1" s="1"/>
  <c r="E27" i="7"/>
  <c r="P29" i="1" s="1"/>
  <c r="D27" i="7"/>
  <c r="O29" i="1" s="1"/>
  <c r="C27" i="7"/>
  <c r="N29" i="1" s="1"/>
  <c r="B27" i="7"/>
  <c r="M29" i="1" s="1"/>
  <c r="I26" i="7"/>
  <c r="T28" i="1" s="1"/>
  <c r="H26" i="7"/>
  <c r="S28" i="1" s="1"/>
  <c r="G26" i="7"/>
  <c r="R28" i="1" s="1"/>
  <c r="F26" i="7"/>
  <c r="Q28" i="1" s="1"/>
  <c r="E26" i="7"/>
  <c r="P28" i="1" s="1"/>
  <c r="D26" i="7"/>
  <c r="O28" i="1" s="1"/>
  <c r="C26" i="7"/>
  <c r="N28" i="1" s="1"/>
  <c r="B26" i="7"/>
  <c r="M28" i="1" s="1"/>
  <c r="I25" i="7"/>
  <c r="T27" i="1" s="1"/>
  <c r="H25" i="7"/>
  <c r="S27" i="1" s="1"/>
  <c r="G25" i="7"/>
  <c r="R27" i="1" s="1"/>
  <c r="F25" i="7"/>
  <c r="Q27" i="1" s="1"/>
  <c r="E25" i="7"/>
  <c r="P27" i="1" s="1"/>
  <c r="D25" i="7"/>
  <c r="O27" i="1" s="1"/>
  <c r="C25" i="7"/>
  <c r="N27" i="1" s="1"/>
  <c r="B25" i="7"/>
  <c r="M27" i="1" s="1"/>
  <c r="I24" i="7"/>
  <c r="T26" i="1" s="1"/>
  <c r="H24" i="7"/>
  <c r="S26" i="1" s="1"/>
  <c r="G24" i="7"/>
  <c r="R26" i="1" s="1"/>
  <c r="F24" i="7"/>
  <c r="Q26" i="1" s="1"/>
  <c r="E24" i="7"/>
  <c r="P26" i="1" s="1"/>
  <c r="D24" i="7"/>
  <c r="O26" i="1" s="1"/>
  <c r="C24" i="7"/>
  <c r="N26" i="1" s="1"/>
  <c r="B24" i="7"/>
  <c r="M26" i="1" s="1"/>
  <c r="I23" i="7"/>
  <c r="T25" i="1" s="1"/>
  <c r="H23" i="7"/>
  <c r="S25" i="1" s="1"/>
  <c r="G23" i="7"/>
  <c r="R25" i="1" s="1"/>
  <c r="F23" i="7"/>
  <c r="Q25" i="1" s="1"/>
  <c r="E23" i="7"/>
  <c r="P25" i="1" s="1"/>
  <c r="D23" i="7"/>
  <c r="O25" i="1" s="1"/>
  <c r="C23" i="7"/>
  <c r="N25" i="1" s="1"/>
  <c r="B23" i="7"/>
  <c r="M25" i="1" s="1"/>
  <c r="I22" i="7"/>
  <c r="T24" i="1" s="1"/>
  <c r="H22" i="7"/>
  <c r="S24" i="1" s="1"/>
  <c r="G22" i="7"/>
  <c r="R24" i="1" s="1"/>
  <c r="F22" i="7"/>
  <c r="Q24" i="1" s="1"/>
  <c r="E22" i="7"/>
  <c r="P24" i="1" s="1"/>
  <c r="D22" i="7"/>
  <c r="O24" i="1" s="1"/>
  <c r="C22" i="7"/>
  <c r="N24" i="1" s="1"/>
  <c r="B22" i="7"/>
  <c r="M24" i="1" s="1"/>
  <c r="I21" i="7"/>
  <c r="T23" i="1" s="1"/>
  <c r="H21" i="7"/>
  <c r="S23" i="1" s="1"/>
  <c r="G21" i="7"/>
  <c r="R23" i="1" s="1"/>
  <c r="F21" i="7"/>
  <c r="Q23" i="1" s="1"/>
  <c r="E21" i="7"/>
  <c r="P23" i="1" s="1"/>
  <c r="D21" i="7"/>
  <c r="O23" i="1" s="1"/>
  <c r="C21" i="7"/>
  <c r="N23" i="1" s="1"/>
  <c r="B21" i="7"/>
  <c r="M23" i="1" s="1"/>
  <c r="I20" i="7"/>
  <c r="T22" i="1" s="1"/>
  <c r="H20" i="7"/>
  <c r="S22" i="1" s="1"/>
  <c r="G20" i="7"/>
  <c r="R22" i="1" s="1"/>
  <c r="F20" i="7"/>
  <c r="Q22" i="1" s="1"/>
  <c r="E20" i="7"/>
  <c r="P22" i="1" s="1"/>
  <c r="D20" i="7"/>
  <c r="O22" i="1" s="1"/>
  <c r="C20" i="7"/>
  <c r="N22" i="1" s="1"/>
  <c r="B20" i="7"/>
  <c r="M22" i="1" s="1"/>
  <c r="I19" i="7"/>
  <c r="T21" i="1" s="1"/>
  <c r="H19" i="7"/>
  <c r="S21" i="1" s="1"/>
  <c r="G19" i="7"/>
  <c r="R21" i="1" s="1"/>
  <c r="F19" i="7"/>
  <c r="Q21" i="1" s="1"/>
  <c r="E19" i="7"/>
  <c r="P21" i="1" s="1"/>
  <c r="D19" i="7"/>
  <c r="O21" i="1" s="1"/>
  <c r="C19" i="7"/>
  <c r="N21" i="1" s="1"/>
  <c r="B19" i="7"/>
  <c r="M21" i="1" s="1"/>
  <c r="I18" i="7"/>
  <c r="T20" i="1" s="1"/>
  <c r="H18" i="7"/>
  <c r="S20" i="1" s="1"/>
  <c r="G18" i="7"/>
  <c r="R20" i="1" s="1"/>
  <c r="F18" i="7"/>
  <c r="Q20" i="1" s="1"/>
  <c r="E18" i="7"/>
  <c r="P20" i="1" s="1"/>
  <c r="D18" i="7"/>
  <c r="O20" i="1" s="1"/>
  <c r="C18" i="7"/>
  <c r="N20" i="1" s="1"/>
  <c r="B18" i="7"/>
  <c r="M20" i="1" s="1"/>
  <c r="I17" i="7"/>
  <c r="T19" i="1" s="1"/>
  <c r="H17" i="7"/>
  <c r="S19" i="1" s="1"/>
  <c r="G17" i="7"/>
  <c r="R19" i="1" s="1"/>
  <c r="F17" i="7"/>
  <c r="Q19" i="1" s="1"/>
  <c r="E17" i="7"/>
  <c r="P19" i="1" s="1"/>
  <c r="D17" i="7"/>
  <c r="O19" i="1" s="1"/>
  <c r="C17" i="7"/>
  <c r="N19" i="1" s="1"/>
  <c r="B17" i="7"/>
  <c r="M19" i="1" s="1"/>
  <c r="I16" i="7"/>
  <c r="T18" i="1" s="1"/>
  <c r="H16" i="7"/>
  <c r="S18" i="1" s="1"/>
  <c r="G16" i="7"/>
  <c r="R18" i="1" s="1"/>
  <c r="F16" i="7"/>
  <c r="Q18" i="1" s="1"/>
  <c r="E16" i="7"/>
  <c r="P18" i="1" s="1"/>
  <c r="D16" i="7"/>
  <c r="O18" i="1" s="1"/>
  <c r="C16" i="7"/>
  <c r="N18" i="1" s="1"/>
  <c r="B16" i="7"/>
  <c r="M18" i="1" s="1"/>
  <c r="I15" i="7"/>
  <c r="T17" i="1" s="1"/>
  <c r="H15" i="7"/>
  <c r="S17" i="1" s="1"/>
  <c r="G15" i="7"/>
  <c r="R17" i="1" s="1"/>
  <c r="F15" i="7"/>
  <c r="Q17" i="1" s="1"/>
  <c r="E15" i="7"/>
  <c r="P17" i="1" s="1"/>
  <c r="D15" i="7"/>
  <c r="O17" i="1" s="1"/>
  <c r="C15" i="7"/>
  <c r="N17" i="1" s="1"/>
  <c r="B15" i="7"/>
  <c r="M17" i="1" s="1"/>
  <c r="I14" i="7"/>
  <c r="T16" i="1" s="1"/>
  <c r="H14" i="7"/>
  <c r="S16" i="1" s="1"/>
  <c r="G14" i="7"/>
  <c r="R16" i="1" s="1"/>
  <c r="F14" i="7"/>
  <c r="Q16" i="1" s="1"/>
  <c r="E14" i="7"/>
  <c r="P16" i="1" s="1"/>
  <c r="D14" i="7"/>
  <c r="O16" i="1" s="1"/>
  <c r="C14" i="7"/>
  <c r="N16" i="1" s="1"/>
  <c r="B14" i="7"/>
  <c r="M16" i="1" s="1"/>
  <c r="I13" i="7"/>
  <c r="T15" i="1" s="1"/>
  <c r="H13" i="7"/>
  <c r="S15" i="1" s="1"/>
  <c r="G13" i="7"/>
  <c r="R15" i="1" s="1"/>
  <c r="F13" i="7"/>
  <c r="Q15" i="1" s="1"/>
  <c r="E13" i="7"/>
  <c r="P15" i="1" s="1"/>
  <c r="D13" i="7"/>
  <c r="O15" i="1" s="1"/>
  <c r="C13" i="7"/>
  <c r="N15" i="1" s="1"/>
  <c r="B13" i="7"/>
  <c r="M15" i="1" s="1"/>
  <c r="I12" i="7"/>
  <c r="T14" i="1" s="1"/>
  <c r="H12" i="7"/>
  <c r="S14" i="1" s="1"/>
  <c r="G12" i="7"/>
  <c r="R14" i="1" s="1"/>
  <c r="F12" i="7"/>
  <c r="Q14" i="1" s="1"/>
  <c r="E12" i="7"/>
  <c r="P14" i="1" s="1"/>
  <c r="D12" i="7"/>
  <c r="O14" i="1" s="1"/>
  <c r="C12" i="7"/>
  <c r="N14" i="1" s="1"/>
  <c r="B12" i="7"/>
  <c r="M14" i="1" s="1"/>
  <c r="I11" i="7"/>
  <c r="T13" i="1" s="1"/>
  <c r="H11" i="7"/>
  <c r="S13" i="1" s="1"/>
  <c r="G11" i="7"/>
  <c r="R13" i="1" s="1"/>
  <c r="F11" i="7"/>
  <c r="Q13" i="1" s="1"/>
  <c r="E11" i="7"/>
  <c r="P13" i="1" s="1"/>
  <c r="D11" i="7"/>
  <c r="O13" i="1" s="1"/>
  <c r="C11" i="7"/>
  <c r="N13" i="1" s="1"/>
  <c r="B11" i="7"/>
  <c r="M13" i="1" s="1"/>
  <c r="I10" i="7"/>
  <c r="T12" i="1" s="1"/>
  <c r="H10" i="7"/>
  <c r="S12" i="1" s="1"/>
  <c r="G10" i="7"/>
  <c r="R12" i="1" s="1"/>
  <c r="F10" i="7"/>
  <c r="Q12" i="1" s="1"/>
  <c r="E10" i="7"/>
  <c r="P12" i="1" s="1"/>
  <c r="D10" i="7"/>
  <c r="O12" i="1" s="1"/>
  <c r="C10" i="7"/>
  <c r="N12" i="1" s="1"/>
  <c r="B10" i="7"/>
  <c r="M12" i="1" s="1"/>
  <c r="I9" i="7"/>
  <c r="T11" i="1" s="1"/>
  <c r="H9" i="7"/>
  <c r="S11" i="1" s="1"/>
  <c r="G9" i="7"/>
  <c r="R11" i="1" s="1"/>
  <c r="F9" i="7"/>
  <c r="Q11" i="1" s="1"/>
  <c r="E9" i="7"/>
  <c r="P11" i="1" s="1"/>
  <c r="D9" i="7"/>
  <c r="O11" i="1" s="1"/>
  <c r="C9" i="7"/>
  <c r="N11" i="1" s="1"/>
  <c r="B9" i="7"/>
  <c r="M11" i="1" s="1"/>
  <c r="I8" i="7"/>
  <c r="T10" i="1" s="1"/>
  <c r="H8" i="7"/>
  <c r="S10" i="1" s="1"/>
  <c r="G8" i="7"/>
  <c r="R10" i="1" s="1"/>
  <c r="F8" i="7"/>
  <c r="Q10" i="1" s="1"/>
  <c r="E8" i="7"/>
  <c r="P10" i="1" s="1"/>
  <c r="D8" i="7"/>
  <c r="O10" i="1" s="1"/>
  <c r="C8" i="7"/>
  <c r="N10" i="1" s="1"/>
  <c r="B8" i="7"/>
  <c r="M10" i="1" s="1"/>
  <c r="I7" i="7"/>
  <c r="T9" i="1" s="1"/>
  <c r="H7" i="7"/>
  <c r="S9" i="1" s="1"/>
  <c r="G7" i="7"/>
  <c r="R9" i="1" s="1"/>
  <c r="F7" i="7"/>
  <c r="Q9" i="1" s="1"/>
  <c r="E7" i="7"/>
  <c r="P9" i="1" s="1"/>
  <c r="D7" i="7"/>
  <c r="O9" i="1" s="1"/>
  <c r="C7" i="7"/>
  <c r="N9" i="1" s="1"/>
  <c r="B7" i="7"/>
  <c r="M9" i="1" s="1"/>
  <c r="I6" i="7"/>
  <c r="T8" i="1" s="1"/>
  <c r="H6" i="7"/>
  <c r="S8" i="1" s="1"/>
  <c r="G6" i="7"/>
  <c r="R8" i="1" s="1"/>
  <c r="F6" i="7"/>
  <c r="Q8" i="1" s="1"/>
  <c r="E6" i="7"/>
  <c r="P8" i="1" s="1"/>
  <c r="D6" i="7"/>
  <c r="O8" i="1" s="1"/>
  <c r="C6" i="7"/>
  <c r="N8" i="1" s="1"/>
  <c r="B6" i="7"/>
  <c r="M8" i="1" s="1"/>
  <c r="I5" i="7"/>
  <c r="T7" i="1" s="1"/>
  <c r="H5" i="7"/>
  <c r="S7" i="1" s="1"/>
  <c r="G5" i="7"/>
  <c r="R7" i="1" s="1"/>
  <c r="F5" i="7"/>
  <c r="Q7" i="1" s="1"/>
  <c r="E5" i="7"/>
  <c r="P7" i="1" s="1"/>
  <c r="D5" i="7"/>
  <c r="O7" i="1" s="1"/>
  <c r="C5" i="7"/>
  <c r="N7" i="1" s="1"/>
  <c r="B5" i="7"/>
  <c r="M7" i="1" s="1"/>
  <c r="I4" i="7"/>
  <c r="T6" i="1" s="1"/>
  <c r="H4" i="7"/>
  <c r="S6" i="1" s="1"/>
  <c r="G4" i="7"/>
  <c r="R6" i="1" s="1"/>
  <c r="F4" i="7"/>
  <c r="Q6" i="1" s="1"/>
  <c r="E4" i="7"/>
  <c r="P6" i="1" s="1"/>
  <c r="D4" i="7"/>
  <c r="O6" i="1" s="1"/>
  <c r="C4" i="7"/>
  <c r="N6" i="1" s="1"/>
  <c r="B4" i="7"/>
  <c r="M6" i="1" s="1"/>
  <c r="I3" i="7"/>
  <c r="T5" i="1" s="1"/>
  <c r="H3" i="7"/>
  <c r="S5" i="1" s="1"/>
  <c r="G3" i="7"/>
  <c r="R5" i="1" s="1"/>
  <c r="F3" i="7"/>
  <c r="Q5" i="1" s="1"/>
  <c r="E3" i="7"/>
  <c r="P5" i="1" s="1"/>
  <c r="D3" i="7"/>
  <c r="O5" i="1" s="1"/>
  <c r="C3" i="7"/>
  <c r="N5" i="1" s="1"/>
  <c r="B3" i="7"/>
  <c r="M5" i="1" s="1"/>
  <c r="I2" i="7"/>
  <c r="H2" i="7"/>
  <c r="G2" i="7"/>
  <c r="F2" i="7"/>
  <c r="E2" i="7"/>
  <c r="D2" i="7"/>
  <c r="C2" i="7"/>
  <c r="B2" i="7"/>
  <c r="I269" i="6"/>
  <c r="L271" i="1" s="1"/>
  <c r="H269" i="6"/>
  <c r="K271" i="1" s="1"/>
  <c r="G269" i="6"/>
  <c r="J271" i="1" s="1"/>
  <c r="F269" i="6"/>
  <c r="I271" i="1" s="1"/>
  <c r="E269" i="6"/>
  <c r="H271" i="1" s="1"/>
  <c r="D269" i="6"/>
  <c r="G271" i="1" s="1"/>
  <c r="C269" i="6"/>
  <c r="F271" i="1" s="1"/>
  <c r="B269" i="6"/>
  <c r="E271" i="1" s="1"/>
  <c r="I268" i="6"/>
  <c r="L270" i="1" s="1"/>
  <c r="H268" i="6"/>
  <c r="K270" i="1" s="1"/>
  <c r="G268" i="6"/>
  <c r="J270" i="1" s="1"/>
  <c r="F268" i="6"/>
  <c r="I270" i="1" s="1"/>
  <c r="E268" i="6"/>
  <c r="H270" i="1" s="1"/>
  <c r="D268" i="6"/>
  <c r="G270" i="1" s="1"/>
  <c r="C268" i="6"/>
  <c r="F270" i="1" s="1"/>
  <c r="B268" i="6"/>
  <c r="E270" i="1" s="1"/>
  <c r="I267" i="6"/>
  <c r="L269" i="1" s="1"/>
  <c r="H267" i="6"/>
  <c r="K269" i="1" s="1"/>
  <c r="G267" i="6"/>
  <c r="J269" i="1" s="1"/>
  <c r="F267" i="6"/>
  <c r="I269" i="1" s="1"/>
  <c r="E267" i="6"/>
  <c r="H269" i="1" s="1"/>
  <c r="D267" i="6"/>
  <c r="G269" i="1" s="1"/>
  <c r="C267" i="6"/>
  <c r="F269" i="1" s="1"/>
  <c r="B267" i="6"/>
  <c r="E269" i="1" s="1"/>
  <c r="I266" i="6"/>
  <c r="L268" i="1" s="1"/>
  <c r="H266" i="6"/>
  <c r="K268" i="1" s="1"/>
  <c r="G266" i="6"/>
  <c r="J268" i="1" s="1"/>
  <c r="F266" i="6"/>
  <c r="I268" i="1" s="1"/>
  <c r="E266" i="6"/>
  <c r="H268" i="1" s="1"/>
  <c r="D266" i="6"/>
  <c r="G268" i="1" s="1"/>
  <c r="C266" i="6"/>
  <c r="F268" i="1" s="1"/>
  <c r="B266" i="6"/>
  <c r="E268" i="1" s="1"/>
  <c r="I265" i="6"/>
  <c r="L267" i="1" s="1"/>
  <c r="H265" i="6"/>
  <c r="K267" i="1" s="1"/>
  <c r="G265" i="6"/>
  <c r="J267" i="1" s="1"/>
  <c r="F265" i="6"/>
  <c r="I267" i="1" s="1"/>
  <c r="E265" i="6"/>
  <c r="H267" i="1" s="1"/>
  <c r="D265" i="6"/>
  <c r="G267" i="1" s="1"/>
  <c r="C265" i="6"/>
  <c r="F267" i="1" s="1"/>
  <c r="B265" i="6"/>
  <c r="E267" i="1" s="1"/>
  <c r="I264" i="6"/>
  <c r="L266" i="1" s="1"/>
  <c r="H264" i="6"/>
  <c r="K266" i="1" s="1"/>
  <c r="G264" i="6"/>
  <c r="J266" i="1" s="1"/>
  <c r="F264" i="6"/>
  <c r="I266" i="1" s="1"/>
  <c r="E264" i="6"/>
  <c r="H266" i="1" s="1"/>
  <c r="D264" i="6"/>
  <c r="G266" i="1" s="1"/>
  <c r="C264" i="6"/>
  <c r="F266" i="1" s="1"/>
  <c r="B264" i="6"/>
  <c r="E266" i="1" s="1"/>
  <c r="I263" i="6"/>
  <c r="L265" i="1" s="1"/>
  <c r="H263" i="6"/>
  <c r="K265" i="1" s="1"/>
  <c r="G263" i="6"/>
  <c r="J265" i="1" s="1"/>
  <c r="F263" i="6"/>
  <c r="I265" i="1" s="1"/>
  <c r="E263" i="6"/>
  <c r="H265" i="1" s="1"/>
  <c r="D263" i="6"/>
  <c r="G265" i="1" s="1"/>
  <c r="C263" i="6"/>
  <c r="F265" i="1" s="1"/>
  <c r="B263" i="6"/>
  <c r="E265" i="1" s="1"/>
  <c r="I262" i="6"/>
  <c r="L264" i="1" s="1"/>
  <c r="H262" i="6"/>
  <c r="K264" i="1" s="1"/>
  <c r="G262" i="6"/>
  <c r="J264" i="1" s="1"/>
  <c r="F262" i="6"/>
  <c r="I264" i="1" s="1"/>
  <c r="E262" i="6"/>
  <c r="H264" i="1" s="1"/>
  <c r="D262" i="6"/>
  <c r="G264" i="1" s="1"/>
  <c r="C262" i="6"/>
  <c r="F264" i="1" s="1"/>
  <c r="B262" i="6"/>
  <c r="E264" i="1" s="1"/>
  <c r="I261" i="6"/>
  <c r="L263" i="1" s="1"/>
  <c r="H261" i="6"/>
  <c r="K263" i="1" s="1"/>
  <c r="G261" i="6"/>
  <c r="J263" i="1" s="1"/>
  <c r="F261" i="6"/>
  <c r="I263" i="1" s="1"/>
  <c r="E261" i="6"/>
  <c r="H263" i="1" s="1"/>
  <c r="D261" i="6"/>
  <c r="G263" i="1" s="1"/>
  <c r="C261" i="6"/>
  <c r="F263" i="1" s="1"/>
  <c r="B261" i="6"/>
  <c r="E263" i="1" s="1"/>
  <c r="I260" i="6"/>
  <c r="L262" i="1" s="1"/>
  <c r="H260" i="6"/>
  <c r="K262" i="1" s="1"/>
  <c r="G260" i="6"/>
  <c r="J262" i="1" s="1"/>
  <c r="F260" i="6"/>
  <c r="I262" i="1" s="1"/>
  <c r="E260" i="6"/>
  <c r="H262" i="1" s="1"/>
  <c r="D260" i="6"/>
  <c r="G262" i="1" s="1"/>
  <c r="C260" i="6"/>
  <c r="F262" i="1" s="1"/>
  <c r="B260" i="6"/>
  <c r="E262" i="1" s="1"/>
  <c r="I259" i="6"/>
  <c r="L261" i="1" s="1"/>
  <c r="H259" i="6"/>
  <c r="K261" i="1" s="1"/>
  <c r="G259" i="6"/>
  <c r="J261" i="1" s="1"/>
  <c r="F259" i="6"/>
  <c r="I261" i="1" s="1"/>
  <c r="E259" i="6"/>
  <c r="H261" i="1" s="1"/>
  <c r="D259" i="6"/>
  <c r="G261" i="1" s="1"/>
  <c r="C259" i="6"/>
  <c r="F261" i="1" s="1"/>
  <c r="B259" i="6"/>
  <c r="E261" i="1" s="1"/>
  <c r="I258" i="6"/>
  <c r="L260" i="1" s="1"/>
  <c r="H258" i="6"/>
  <c r="K260" i="1" s="1"/>
  <c r="G258" i="6"/>
  <c r="J260" i="1" s="1"/>
  <c r="F258" i="6"/>
  <c r="I260" i="1" s="1"/>
  <c r="E258" i="6"/>
  <c r="H260" i="1" s="1"/>
  <c r="D258" i="6"/>
  <c r="G260" i="1" s="1"/>
  <c r="C258" i="6"/>
  <c r="F260" i="1" s="1"/>
  <c r="B258" i="6"/>
  <c r="E260" i="1" s="1"/>
  <c r="I257" i="6"/>
  <c r="L259" i="1" s="1"/>
  <c r="H257" i="6"/>
  <c r="K259" i="1" s="1"/>
  <c r="G257" i="6"/>
  <c r="J259" i="1" s="1"/>
  <c r="F257" i="6"/>
  <c r="I259" i="1" s="1"/>
  <c r="E257" i="6"/>
  <c r="H259" i="1" s="1"/>
  <c r="D257" i="6"/>
  <c r="G259" i="1" s="1"/>
  <c r="C257" i="6"/>
  <c r="F259" i="1" s="1"/>
  <c r="B257" i="6"/>
  <c r="E259" i="1" s="1"/>
  <c r="I256" i="6"/>
  <c r="L258" i="1" s="1"/>
  <c r="H256" i="6"/>
  <c r="K258" i="1" s="1"/>
  <c r="G256" i="6"/>
  <c r="J258" i="1" s="1"/>
  <c r="F256" i="6"/>
  <c r="I258" i="1" s="1"/>
  <c r="E256" i="6"/>
  <c r="H258" i="1" s="1"/>
  <c r="D256" i="6"/>
  <c r="G258" i="1" s="1"/>
  <c r="C256" i="6"/>
  <c r="F258" i="1" s="1"/>
  <c r="B256" i="6"/>
  <c r="E258" i="1" s="1"/>
  <c r="I255" i="6"/>
  <c r="L257" i="1" s="1"/>
  <c r="H255" i="6"/>
  <c r="K257" i="1" s="1"/>
  <c r="G255" i="6"/>
  <c r="J257" i="1" s="1"/>
  <c r="F255" i="6"/>
  <c r="I257" i="1" s="1"/>
  <c r="E255" i="6"/>
  <c r="H257" i="1" s="1"/>
  <c r="D255" i="6"/>
  <c r="G257" i="1" s="1"/>
  <c r="C255" i="6"/>
  <c r="F257" i="1" s="1"/>
  <c r="B255" i="6"/>
  <c r="E257" i="1" s="1"/>
  <c r="I254" i="6"/>
  <c r="L256" i="1" s="1"/>
  <c r="H254" i="6"/>
  <c r="K256" i="1" s="1"/>
  <c r="G254" i="6"/>
  <c r="J256" i="1" s="1"/>
  <c r="F254" i="6"/>
  <c r="I256" i="1" s="1"/>
  <c r="E254" i="6"/>
  <c r="H256" i="1" s="1"/>
  <c r="D254" i="6"/>
  <c r="G256" i="1" s="1"/>
  <c r="C254" i="6"/>
  <c r="F256" i="1" s="1"/>
  <c r="B254" i="6"/>
  <c r="E256" i="1" s="1"/>
  <c r="I253" i="6"/>
  <c r="L255" i="1" s="1"/>
  <c r="H253" i="6"/>
  <c r="K255" i="1" s="1"/>
  <c r="G253" i="6"/>
  <c r="J255" i="1" s="1"/>
  <c r="F253" i="6"/>
  <c r="I255" i="1" s="1"/>
  <c r="E253" i="6"/>
  <c r="H255" i="1" s="1"/>
  <c r="D253" i="6"/>
  <c r="G255" i="1" s="1"/>
  <c r="C253" i="6"/>
  <c r="F255" i="1" s="1"/>
  <c r="B253" i="6"/>
  <c r="E255" i="1" s="1"/>
  <c r="I252" i="6"/>
  <c r="L254" i="1" s="1"/>
  <c r="H252" i="6"/>
  <c r="K254" i="1" s="1"/>
  <c r="G252" i="6"/>
  <c r="J254" i="1" s="1"/>
  <c r="F252" i="6"/>
  <c r="I254" i="1" s="1"/>
  <c r="E252" i="6"/>
  <c r="H254" i="1" s="1"/>
  <c r="D252" i="6"/>
  <c r="G254" i="1" s="1"/>
  <c r="C252" i="6"/>
  <c r="F254" i="1" s="1"/>
  <c r="B252" i="6"/>
  <c r="E254" i="1" s="1"/>
  <c r="I251" i="6"/>
  <c r="L253" i="1" s="1"/>
  <c r="H251" i="6"/>
  <c r="K253" i="1" s="1"/>
  <c r="G251" i="6"/>
  <c r="J253" i="1" s="1"/>
  <c r="F251" i="6"/>
  <c r="I253" i="1" s="1"/>
  <c r="E251" i="6"/>
  <c r="H253" i="1" s="1"/>
  <c r="D251" i="6"/>
  <c r="G253" i="1" s="1"/>
  <c r="C251" i="6"/>
  <c r="F253" i="1" s="1"/>
  <c r="B251" i="6"/>
  <c r="E253" i="1" s="1"/>
  <c r="I250" i="6"/>
  <c r="L252" i="1" s="1"/>
  <c r="H250" i="6"/>
  <c r="K252" i="1" s="1"/>
  <c r="G250" i="6"/>
  <c r="J252" i="1" s="1"/>
  <c r="F250" i="6"/>
  <c r="I252" i="1" s="1"/>
  <c r="E250" i="6"/>
  <c r="H252" i="1" s="1"/>
  <c r="D250" i="6"/>
  <c r="G252" i="1" s="1"/>
  <c r="C250" i="6"/>
  <c r="F252" i="1" s="1"/>
  <c r="B250" i="6"/>
  <c r="E252" i="1" s="1"/>
  <c r="I249" i="6"/>
  <c r="L251" i="1" s="1"/>
  <c r="H249" i="6"/>
  <c r="K251" i="1" s="1"/>
  <c r="G249" i="6"/>
  <c r="J251" i="1" s="1"/>
  <c r="F249" i="6"/>
  <c r="I251" i="1" s="1"/>
  <c r="E249" i="6"/>
  <c r="H251" i="1" s="1"/>
  <c r="D249" i="6"/>
  <c r="G251" i="1" s="1"/>
  <c r="C249" i="6"/>
  <c r="F251" i="1" s="1"/>
  <c r="B249" i="6"/>
  <c r="E251" i="1" s="1"/>
  <c r="I248" i="6"/>
  <c r="L250" i="1" s="1"/>
  <c r="H248" i="6"/>
  <c r="K250" i="1" s="1"/>
  <c r="G248" i="6"/>
  <c r="J250" i="1" s="1"/>
  <c r="F248" i="6"/>
  <c r="I250" i="1" s="1"/>
  <c r="E248" i="6"/>
  <c r="H250" i="1" s="1"/>
  <c r="D248" i="6"/>
  <c r="G250" i="1" s="1"/>
  <c r="C248" i="6"/>
  <c r="F250" i="1" s="1"/>
  <c r="B248" i="6"/>
  <c r="E250" i="1" s="1"/>
  <c r="I247" i="6"/>
  <c r="L249" i="1" s="1"/>
  <c r="H247" i="6"/>
  <c r="K249" i="1" s="1"/>
  <c r="G247" i="6"/>
  <c r="J249" i="1" s="1"/>
  <c r="F247" i="6"/>
  <c r="I249" i="1" s="1"/>
  <c r="E247" i="6"/>
  <c r="H249" i="1" s="1"/>
  <c r="D247" i="6"/>
  <c r="G249" i="1" s="1"/>
  <c r="C247" i="6"/>
  <c r="F249" i="1" s="1"/>
  <c r="B247" i="6"/>
  <c r="E249" i="1" s="1"/>
  <c r="I246" i="6"/>
  <c r="L248" i="1" s="1"/>
  <c r="H246" i="6"/>
  <c r="K248" i="1" s="1"/>
  <c r="G246" i="6"/>
  <c r="J248" i="1" s="1"/>
  <c r="F246" i="6"/>
  <c r="I248" i="1" s="1"/>
  <c r="E246" i="6"/>
  <c r="H248" i="1" s="1"/>
  <c r="D246" i="6"/>
  <c r="G248" i="1" s="1"/>
  <c r="C246" i="6"/>
  <c r="F248" i="1" s="1"/>
  <c r="B246" i="6"/>
  <c r="E248" i="1" s="1"/>
  <c r="I245" i="6"/>
  <c r="L247" i="1" s="1"/>
  <c r="H245" i="6"/>
  <c r="K247" i="1" s="1"/>
  <c r="G245" i="6"/>
  <c r="J247" i="1" s="1"/>
  <c r="F245" i="6"/>
  <c r="I247" i="1" s="1"/>
  <c r="E245" i="6"/>
  <c r="H247" i="1" s="1"/>
  <c r="D245" i="6"/>
  <c r="G247" i="1" s="1"/>
  <c r="C245" i="6"/>
  <c r="F247" i="1" s="1"/>
  <c r="B245" i="6"/>
  <c r="E247" i="1" s="1"/>
  <c r="I244" i="6"/>
  <c r="L246" i="1" s="1"/>
  <c r="H244" i="6"/>
  <c r="K246" i="1" s="1"/>
  <c r="G244" i="6"/>
  <c r="J246" i="1" s="1"/>
  <c r="F244" i="6"/>
  <c r="I246" i="1" s="1"/>
  <c r="E244" i="6"/>
  <c r="H246" i="1" s="1"/>
  <c r="D244" i="6"/>
  <c r="G246" i="1" s="1"/>
  <c r="C244" i="6"/>
  <c r="F246" i="1" s="1"/>
  <c r="B244" i="6"/>
  <c r="E246" i="1" s="1"/>
  <c r="I243" i="6"/>
  <c r="L245" i="1" s="1"/>
  <c r="H243" i="6"/>
  <c r="K245" i="1" s="1"/>
  <c r="G243" i="6"/>
  <c r="J245" i="1" s="1"/>
  <c r="F243" i="6"/>
  <c r="I245" i="1" s="1"/>
  <c r="E243" i="6"/>
  <c r="H245" i="1" s="1"/>
  <c r="D243" i="6"/>
  <c r="G245" i="1" s="1"/>
  <c r="C243" i="6"/>
  <c r="F245" i="1" s="1"/>
  <c r="B243" i="6"/>
  <c r="E245" i="1" s="1"/>
  <c r="I242" i="6"/>
  <c r="L244" i="1" s="1"/>
  <c r="H242" i="6"/>
  <c r="K244" i="1" s="1"/>
  <c r="G242" i="6"/>
  <c r="J244" i="1" s="1"/>
  <c r="F242" i="6"/>
  <c r="I244" i="1" s="1"/>
  <c r="E242" i="6"/>
  <c r="H244" i="1" s="1"/>
  <c r="D242" i="6"/>
  <c r="G244" i="1" s="1"/>
  <c r="C242" i="6"/>
  <c r="F244" i="1" s="1"/>
  <c r="B242" i="6"/>
  <c r="E244" i="1" s="1"/>
  <c r="I241" i="6"/>
  <c r="L243" i="1" s="1"/>
  <c r="H241" i="6"/>
  <c r="K243" i="1" s="1"/>
  <c r="G241" i="6"/>
  <c r="J243" i="1" s="1"/>
  <c r="F241" i="6"/>
  <c r="I243" i="1" s="1"/>
  <c r="E241" i="6"/>
  <c r="H243" i="1" s="1"/>
  <c r="D241" i="6"/>
  <c r="G243" i="1" s="1"/>
  <c r="C241" i="6"/>
  <c r="F243" i="1" s="1"/>
  <c r="B241" i="6"/>
  <c r="E243" i="1" s="1"/>
  <c r="I240" i="6"/>
  <c r="L242" i="1" s="1"/>
  <c r="H240" i="6"/>
  <c r="K242" i="1" s="1"/>
  <c r="G240" i="6"/>
  <c r="J242" i="1" s="1"/>
  <c r="F240" i="6"/>
  <c r="I242" i="1" s="1"/>
  <c r="E240" i="6"/>
  <c r="H242" i="1" s="1"/>
  <c r="D240" i="6"/>
  <c r="G242" i="1" s="1"/>
  <c r="C240" i="6"/>
  <c r="F242" i="1" s="1"/>
  <c r="B240" i="6"/>
  <c r="E242" i="1" s="1"/>
  <c r="I239" i="6"/>
  <c r="L241" i="1" s="1"/>
  <c r="H239" i="6"/>
  <c r="K241" i="1" s="1"/>
  <c r="G239" i="6"/>
  <c r="J241" i="1" s="1"/>
  <c r="F239" i="6"/>
  <c r="I241" i="1" s="1"/>
  <c r="E239" i="6"/>
  <c r="H241" i="1" s="1"/>
  <c r="D239" i="6"/>
  <c r="G241" i="1" s="1"/>
  <c r="C239" i="6"/>
  <c r="F241" i="1" s="1"/>
  <c r="B239" i="6"/>
  <c r="E241" i="1" s="1"/>
  <c r="I238" i="6"/>
  <c r="L240" i="1" s="1"/>
  <c r="H238" i="6"/>
  <c r="K240" i="1" s="1"/>
  <c r="G238" i="6"/>
  <c r="J240" i="1" s="1"/>
  <c r="F238" i="6"/>
  <c r="I240" i="1" s="1"/>
  <c r="E238" i="6"/>
  <c r="H240" i="1" s="1"/>
  <c r="D238" i="6"/>
  <c r="G240" i="1" s="1"/>
  <c r="C238" i="6"/>
  <c r="F240" i="1" s="1"/>
  <c r="B238" i="6"/>
  <c r="E240" i="1" s="1"/>
  <c r="I237" i="6"/>
  <c r="L239" i="1" s="1"/>
  <c r="H237" i="6"/>
  <c r="K239" i="1" s="1"/>
  <c r="G237" i="6"/>
  <c r="J239" i="1" s="1"/>
  <c r="F237" i="6"/>
  <c r="I239" i="1" s="1"/>
  <c r="E237" i="6"/>
  <c r="H239" i="1" s="1"/>
  <c r="D237" i="6"/>
  <c r="G239" i="1" s="1"/>
  <c r="C237" i="6"/>
  <c r="F239" i="1" s="1"/>
  <c r="B237" i="6"/>
  <c r="E239" i="1" s="1"/>
  <c r="I236" i="6"/>
  <c r="L238" i="1" s="1"/>
  <c r="H236" i="6"/>
  <c r="K238" i="1" s="1"/>
  <c r="G236" i="6"/>
  <c r="J238" i="1" s="1"/>
  <c r="F236" i="6"/>
  <c r="I238" i="1" s="1"/>
  <c r="E236" i="6"/>
  <c r="H238" i="1" s="1"/>
  <c r="D236" i="6"/>
  <c r="G238" i="1" s="1"/>
  <c r="C236" i="6"/>
  <c r="F238" i="1" s="1"/>
  <c r="B236" i="6"/>
  <c r="E238" i="1" s="1"/>
  <c r="I235" i="6"/>
  <c r="L237" i="1" s="1"/>
  <c r="H235" i="6"/>
  <c r="K237" i="1" s="1"/>
  <c r="G235" i="6"/>
  <c r="J237" i="1" s="1"/>
  <c r="F235" i="6"/>
  <c r="I237" i="1" s="1"/>
  <c r="E235" i="6"/>
  <c r="H237" i="1" s="1"/>
  <c r="D235" i="6"/>
  <c r="G237" i="1" s="1"/>
  <c r="C235" i="6"/>
  <c r="F237" i="1" s="1"/>
  <c r="B235" i="6"/>
  <c r="E237" i="1" s="1"/>
  <c r="I234" i="6"/>
  <c r="L236" i="1" s="1"/>
  <c r="H234" i="6"/>
  <c r="K236" i="1" s="1"/>
  <c r="G234" i="6"/>
  <c r="J236" i="1" s="1"/>
  <c r="F234" i="6"/>
  <c r="I236" i="1" s="1"/>
  <c r="E234" i="6"/>
  <c r="H236" i="1" s="1"/>
  <c r="D234" i="6"/>
  <c r="G236" i="1" s="1"/>
  <c r="C234" i="6"/>
  <c r="F236" i="1" s="1"/>
  <c r="B234" i="6"/>
  <c r="E236" i="1" s="1"/>
  <c r="I233" i="6"/>
  <c r="L235" i="1" s="1"/>
  <c r="H233" i="6"/>
  <c r="K235" i="1" s="1"/>
  <c r="G233" i="6"/>
  <c r="J235" i="1" s="1"/>
  <c r="F233" i="6"/>
  <c r="I235" i="1" s="1"/>
  <c r="E233" i="6"/>
  <c r="H235" i="1" s="1"/>
  <c r="D233" i="6"/>
  <c r="G235" i="1" s="1"/>
  <c r="C233" i="6"/>
  <c r="F235" i="1" s="1"/>
  <c r="B233" i="6"/>
  <c r="E235" i="1" s="1"/>
  <c r="I232" i="6"/>
  <c r="L234" i="1" s="1"/>
  <c r="H232" i="6"/>
  <c r="K234" i="1" s="1"/>
  <c r="G232" i="6"/>
  <c r="J234" i="1" s="1"/>
  <c r="F232" i="6"/>
  <c r="I234" i="1" s="1"/>
  <c r="E232" i="6"/>
  <c r="H234" i="1" s="1"/>
  <c r="D232" i="6"/>
  <c r="G234" i="1" s="1"/>
  <c r="C232" i="6"/>
  <c r="F234" i="1" s="1"/>
  <c r="B232" i="6"/>
  <c r="E234" i="1" s="1"/>
  <c r="I231" i="6"/>
  <c r="L233" i="1" s="1"/>
  <c r="H231" i="6"/>
  <c r="K233" i="1" s="1"/>
  <c r="G231" i="6"/>
  <c r="J233" i="1" s="1"/>
  <c r="F231" i="6"/>
  <c r="I233" i="1" s="1"/>
  <c r="E231" i="6"/>
  <c r="H233" i="1" s="1"/>
  <c r="D231" i="6"/>
  <c r="G233" i="1" s="1"/>
  <c r="C231" i="6"/>
  <c r="F233" i="1" s="1"/>
  <c r="B231" i="6"/>
  <c r="E233" i="1" s="1"/>
  <c r="I230" i="6"/>
  <c r="L232" i="1" s="1"/>
  <c r="H230" i="6"/>
  <c r="K232" i="1" s="1"/>
  <c r="G230" i="6"/>
  <c r="J232" i="1" s="1"/>
  <c r="F230" i="6"/>
  <c r="I232" i="1" s="1"/>
  <c r="E230" i="6"/>
  <c r="H232" i="1" s="1"/>
  <c r="D230" i="6"/>
  <c r="G232" i="1" s="1"/>
  <c r="C230" i="6"/>
  <c r="F232" i="1" s="1"/>
  <c r="B230" i="6"/>
  <c r="E232" i="1" s="1"/>
  <c r="I229" i="6"/>
  <c r="L231" i="1" s="1"/>
  <c r="H229" i="6"/>
  <c r="K231" i="1" s="1"/>
  <c r="G229" i="6"/>
  <c r="J231" i="1" s="1"/>
  <c r="F229" i="6"/>
  <c r="I231" i="1" s="1"/>
  <c r="E229" i="6"/>
  <c r="H231" i="1" s="1"/>
  <c r="D229" i="6"/>
  <c r="G231" i="1" s="1"/>
  <c r="C229" i="6"/>
  <c r="F231" i="1" s="1"/>
  <c r="B229" i="6"/>
  <c r="E231" i="1" s="1"/>
  <c r="I228" i="6"/>
  <c r="L230" i="1" s="1"/>
  <c r="H228" i="6"/>
  <c r="K230" i="1" s="1"/>
  <c r="G228" i="6"/>
  <c r="J230" i="1" s="1"/>
  <c r="F228" i="6"/>
  <c r="I230" i="1" s="1"/>
  <c r="E228" i="6"/>
  <c r="H230" i="1" s="1"/>
  <c r="D228" i="6"/>
  <c r="G230" i="1" s="1"/>
  <c r="C228" i="6"/>
  <c r="F230" i="1" s="1"/>
  <c r="B228" i="6"/>
  <c r="E230" i="1" s="1"/>
  <c r="I227" i="6"/>
  <c r="L229" i="1" s="1"/>
  <c r="H227" i="6"/>
  <c r="K229" i="1" s="1"/>
  <c r="G227" i="6"/>
  <c r="J229" i="1" s="1"/>
  <c r="F227" i="6"/>
  <c r="I229" i="1" s="1"/>
  <c r="E227" i="6"/>
  <c r="H229" i="1" s="1"/>
  <c r="D227" i="6"/>
  <c r="G229" i="1" s="1"/>
  <c r="C227" i="6"/>
  <c r="F229" i="1" s="1"/>
  <c r="B227" i="6"/>
  <c r="E229" i="1" s="1"/>
  <c r="I226" i="6"/>
  <c r="L228" i="1" s="1"/>
  <c r="H226" i="6"/>
  <c r="K228" i="1" s="1"/>
  <c r="G226" i="6"/>
  <c r="J228" i="1" s="1"/>
  <c r="F226" i="6"/>
  <c r="I228" i="1" s="1"/>
  <c r="E226" i="6"/>
  <c r="H228" i="1" s="1"/>
  <c r="D226" i="6"/>
  <c r="G228" i="1" s="1"/>
  <c r="C226" i="6"/>
  <c r="F228" i="1" s="1"/>
  <c r="B226" i="6"/>
  <c r="E228" i="1" s="1"/>
  <c r="I225" i="6"/>
  <c r="L227" i="1" s="1"/>
  <c r="H225" i="6"/>
  <c r="K227" i="1" s="1"/>
  <c r="G225" i="6"/>
  <c r="J227" i="1" s="1"/>
  <c r="F225" i="6"/>
  <c r="I227" i="1" s="1"/>
  <c r="E225" i="6"/>
  <c r="H227" i="1" s="1"/>
  <c r="D225" i="6"/>
  <c r="G227" i="1" s="1"/>
  <c r="C225" i="6"/>
  <c r="F227" i="1" s="1"/>
  <c r="B225" i="6"/>
  <c r="E227" i="1" s="1"/>
  <c r="I224" i="6"/>
  <c r="L226" i="1" s="1"/>
  <c r="H224" i="6"/>
  <c r="K226" i="1" s="1"/>
  <c r="G224" i="6"/>
  <c r="J226" i="1" s="1"/>
  <c r="F224" i="6"/>
  <c r="I226" i="1" s="1"/>
  <c r="E224" i="6"/>
  <c r="H226" i="1" s="1"/>
  <c r="D224" i="6"/>
  <c r="G226" i="1" s="1"/>
  <c r="C224" i="6"/>
  <c r="F226" i="1" s="1"/>
  <c r="B224" i="6"/>
  <c r="E226" i="1" s="1"/>
  <c r="I223" i="6"/>
  <c r="L225" i="1" s="1"/>
  <c r="H223" i="6"/>
  <c r="K225" i="1" s="1"/>
  <c r="G223" i="6"/>
  <c r="J225" i="1" s="1"/>
  <c r="F223" i="6"/>
  <c r="I225" i="1" s="1"/>
  <c r="E223" i="6"/>
  <c r="H225" i="1" s="1"/>
  <c r="D223" i="6"/>
  <c r="G225" i="1" s="1"/>
  <c r="C223" i="6"/>
  <c r="F225" i="1" s="1"/>
  <c r="B223" i="6"/>
  <c r="E225" i="1" s="1"/>
  <c r="I222" i="6"/>
  <c r="L224" i="1" s="1"/>
  <c r="H222" i="6"/>
  <c r="K224" i="1" s="1"/>
  <c r="G222" i="6"/>
  <c r="J224" i="1" s="1"/>
  <c r="F222" i="6"/>
  <c r="I224" i="1" s="1"/>
  <c r="E222" i="6"/>
  <c r="H224" i="1" s="1"/>
  <c r="D222" i="6"/>
  <c r="G224" i="1" s="1"/>
  <c r="C222" i="6"/>
  <c r="F224" i="1" s="1"/>
  <c r="B222" i="6"/>
  <c r="E224" i="1" s="1"/>
  <c r="I221" i="6"/>
  <c r="L223" i="1" s="1"/>
  <c r="H221" i="6"/>
  <c r="K223" i="1" s="1"/>
  <c r="G221" i="6"/>
  <c r="J223" i="1" s="1"/>
  <c r="F221" i="6"/>
  <c r="I223" i="1" s="1"/>
  <c r="E221" i="6"/>
  <c r="H223" i="1" s="1"/>
  <c r="D221" i="6"/>
  <c r="G223" i="1" s="1"/>
  <c r="C221" i="6"/>
  <c r="F223" i="1" s="1"/>
  <c r="B221" i="6"/>
  <c r="E223" i="1" s="1"/>
  <c r="I220" i="6"/>
  <c r="L222" i="1" s="1"/>
  <c r="H220" i="6"/>
  <c r="K222" i="1" s="1"/>
  <c r="G220" i="6"/>
  <c r="J222" i="1" s="1"/>
  <c r="F220" i="6"/>
  <c r="I222" i="1" s="1"/>
  <c r="E220" i="6"/>
  <c r="H222" i="1" s="1"/>
  <c r="D220" i="6"/>
  <c r="G222" i="1" s="1"/>
  <c r="C220" i="6"/>
  <c r="F222" i="1" s="1"/>
  <c r="B220" i="6"/>
  <c r="E222" i="1" s="1"/>
  <c r="I219" i="6"/>
  <c r="L221" i="1" s="1"/>
  <c r="H219" i="6"/>
  <c r="K221" i="1" s="1"/>
  <c r="G219" i="6"/>
  <c r="J221" i="1" s="1"/>
  <c r="F219" i="6"/>
  <c r="I221" i="1" s="1"/>
  <c r="E219" i="6"/>
  <c r="H221" i="1" s="1"/>
  <c r="D219" i="6"/>
  <c r="G221" i="1" s="1"/>
  <c r="C219" i="6"/>
  <c r="F221" i="1" s="1"/>
  <c r="B219" i="6"/>
  <c r="E221" i="1" s="1"/>
  <c r="I218" i="6"/>
  <c r="L220" i="1" s="1"/>
  <c r="H218" i="6"/>
  <c r="K220" i="1" s="1"/>
  <c r="G218" i="6"/>
  <c r="J220" i="1" s="1"/>
  <c r="F218" i="6"/>
  <c r="I220" i="1" s="1"/>
  <c r="E218" i="6"/>
  <c r="H220" i="1" s="1"/>
  <c r="D218" i="6"/>
  <c r="G220" i="1" s="1"/>
  <c r="C218" i="6"/>
  <c r="F220" i="1" s="1"/>
  <c r="B218" i="6"/>
  <c r="E220" i="1" s="1"/>
  <c r="I217" i="6"/>
  <c r="L219" i="1" s="1"/>
  <c r="H217" i="6"/>
  <c r="K219" i="1" s="1"/>
  <c r="G217" i="6"/>
  <c r="J219" i="1" s="1"/>
  <c r="F217" i="6"/>
  <c r="I219" i="1" s="1"/>
  <c r="E217" i="6"/>
  <c r="H219" i="1" s="1"/>
  <c r="D217" i="6"/>
  <c r="G219" i="1" s="1"/>
  <c r="C217" i="6"/>
  <c r="F219" i="1" s="1"/>
  <c r="B217" i="6"/>
  <c r="E219" i="1" s="1"/>
  <c r="I216" i="6"/>
  <c r="L218" i="1" s="1"/>
  <c r="H216" i="6"/>
  <c r="K218" i="1" s="1"/>
  <c r="G216" i="6"/>
  <c r="J218" i="1" s="1"/>
  <c r="F216" i="6"/>
  <c r="I218" i="1" s="1"/>
  <c r="E216" i="6"/>
  <c r="H218" i="1" s="1"/>
  <c r="D216" i="6"/>
  <c r="G218" i="1" s="1"/>
  <c r="C216" i="6"/>
  <c r="F218" i="1" s="1"/>
  <c r="B216" i="6"/>
  <c r="E218" i="1" s="1"/>
  <c r="I215" i="6"/>
  <c r="L217" i="1" s="1"/>
  <c r="H215" i="6"/>
  <c r="K217" i="1" s="1"/>
  <c r="G215" i="6"/>
  <c r="J217" i="1" s="1"/>
  <c r="F215" i="6"/>
  <c r="I217" i="1" s="1"/>
  <c r="E215" i="6"/>
  <c r="H217" i="1" s="1"/>
  <c r="D215" i="6"/>
  <c r="G217" i="1" s="1"/>
  <c r="C215" i="6"/>
  <c r="F217" i="1" s="1"/>
  <c r="B215" i="6"/>
  <c r="E217" i="1" s="1"/>
  <c r="I214" i="6"/>
  <c r="L216" i="1" s="1"/>
  <c r="H214" i="6"/>
  <c r="K216" i="1" s="1"/>
  <c r="G214" i="6"/>
  <c r="J216" i="1" s="1"/>
  <c r="F214" i="6"/>
  <c r="I216" i="1" s="1"/>
  <c r="E214" i="6"/>
  <c r="H216" i="1" s="1"/>
  <c r="D214" i="6"/>
  <c r="G216" i="1" s="1"/>
  <c r="C214" i="6"/>
  <c r="F216" i="1" s="1"/>
  <c r="B214" i="6"/>
  <c r="E216" i="1" s="1"/>
  <c r="I213" i="6"/>
  <c r="L215" i="1" s="1"/>
  <c r="H213" i="6"/>
  <c r="K215" i="1" s="1"/>
  <c r="G213" i="6"/>
  <c r="J215" i="1" s="1"/>
  <c r="F213" i="6"/>
  <c r="I215" i="1" s="1"/>
  <c r="E213" i="6"/>
  <c r="H215" i="1" s="1"/>
  <c r="D213" i="6"/>
  <c r="G215" i="1" s="1"/>
  <c r="C213" i="6"/>
  <c r="F215" i="1" s="1"/>
  <c r="B213" i="6"/>
  <c r="E215" i="1" s="1"/>
  <c r="I212" i="6"/>
  <c r="L214" i="1" s="1"/>
  <c r="H212" i="6"/>
  <c r="K214" i="1" s="1"/>
  <c r="G212" i="6"/>
  <c r="J214" i="1" s="1"/>
  <c r="F212" i="6"/>
  <c r="I214" i="1" s="1"/>
  <c r="E212" i="6"/>
  <c r="H214" i="1" s="1"/>
  <c r="D212" i="6"/>
  <c r="G214" i="1" s="1"/>
  <c r="C212" i="6"/>
  <c r="F214" i="1" s="1"/>
  <c r="B212" i="6"/>
  <c r="E214" i="1" s="1"/>
  <c r="I211" i="6"/>
  <c r="L213" i="1" s="1"/>
  <c r="H211" i="6"/>
  <c r="K213" i="1" s="1"/>
  <c r="G211" i="6"/>
  <c r="J213" i="1" s="1"/>
  <c r="F211" i="6"/>
  <c r="I213" i="1" s="1"/>
  <c r="E211" i="6"/>
  <c r="H213" i="1" s="1"/>
  <c r="D211" i="6"/>
  <c r="G213" i="1" s="1"/>
  <c r="C211" i="6"/>
  <c r="F213" i="1" s="1"/>
  <c r="B211" i="6"/>
  <c r="E213" i="1" s="1"/>
  <c r="I210" i="6"/>
  <c r="L212" i="1" s="1"/>
  <c r="H210" i="6"/>
  <c r="K212" i="1" s="1"/>
  <c r="G210" i="6"/>
  <c r="J212" i="1" s="1"/>
  <c r="F210" i="6"/>
  <c r="I212" i="1" s="1"/>
  <c r="E210" i="6"/>
  <c r="H212" i="1" s="1"/>
  <c r="D210" i="6"/>
  <c r="G212" i="1" s="1"/>
  <c r="C210" i="6"/>
  <c r="F212" i="1" s="1"/>
  <c r="B210" i="6"/>
  <c r="E212" i="1" s="1"/>
  <c r="I209" i="6"/>
  <c r="L211" i="1" s="1"/>
  <c r="H209" i="6"/>
  <c r="K211" i="1" s="1"/>
  <c r="G209" i="6"/>
  <c r="J211" i="1" s="1"/>
  <c r="F209" i="6"/>
  <c r="I211" i="1" s="1"/>
  <c r="E209" i="6"/>
  <c r="H211" i="1" s="1"/>
  <c r="D209" i="6"/>
  <c r="G211" i="1" s="1"/>
  <c r="C209" i="6"/>
  <c r="F211" i="1" s="1"/>
  <c r="B209" i="6"/>
  <c r="E211" i="1" s="1"/>
  <c r="I208" i="6"/>
  <c r="L210" i="1" s="1"/>
  <c r="H208" i="6"/>
  <c r="K210" i="1" s="1"/>
  <c r="G208" i="6"/>
  <c r="J210" i="1" s="1"/>
  <c r="F208" i="6"/>
  <c r="I210" i="1" s="1"/>
  <c r="E208" i="6"/>
  <c r="H210" i="1" s="1"/>
  <c r="D208" i="6"/>
  <c r="G210" i="1" s="1"/>
  <c r="C208" i="6"/>
  <c r="F210" i="1" s="1"/>
  <c r="B208" i="6"/>
  <c r="E210" i="1" s="1"/>
  <c r="I207" i="6"/>
  <c r="L209" i="1" s="1"/>
  <c r="H207" i="6"/>
  <c r="K209" i="1" s="1"/>
  <c r="G207" i="6"/>
  <c r="J209" i="1" s="1"/>
  <c r="F207" i="6"/>
  <c r="I209" i="1" s="1"/>
  <c r="E207" i="6"/>
  <c r="H209" i="1" s="1"/>
  <c r="D207" i="6"/>
  <c r="G209" i="1" s="1"/>
  <c r="C207" i="6"/>
  <c r="F209" i="1" s="1"/>
  <c r="B207" i="6"/>
  <c r="E209" i="1" s="1"/>
  <c r="I206" i="6"/>
  <c r="L208" i="1" s="1"/>
  <c r="H206" i="6"/>
  <c r="K208" i="1" s="1"/>
  <c r="G206" i="6"/>
  <c r="J208" i="1" s="1"/>
  <c r="F206" i="6"/>
  <c r="I208" i="1" s="1"/>
  <c r="E206" i="6"/>
  <c r="H208" i="1" s="1"/>
  <c r="D206" i="6"/>
  <c r="G208" i="1" s="1"/>
  <c r="C206" i="6"/>
  <c r="F208" i="1" s="1"/>
  <c r="B206" i="6"/>
  <c r="E208" i="1" s="1"/>
  <c r="I205" i="6"/>
  <c r="L207" i="1" s="1"/>
  <c r="H205" i="6"/>
  <c r="K207" i="1" s="1"/>
  <c r="G205" i="6"/>
  <c r="J207" i="1" s="1"/>
  <c r="F205" i="6"/>
  <c r="I207" i="1" s="1"/>
  <c r="E205" i="6"/>
  <c r="H207" i="1" s="1"/>
  <c r="D205" i="6"/>
  <c r="G207" i="1" s="1"/>
  <c r="C205" i="6"/>
  <c r="F207" i="1" s="1"/>
  <c r="B205" i="6"/>
  <c r="E207" i="1" s="1"/>
  <c r="I204" i="6"/>
  <c r="L206" i="1" s="1"/>
  <c r="H204" i="6"/>
  <c r="K206" i="1" s="1"/>
  <c r="G204" i="6"/>
  <c r="J206" i="1" s="1"/>
  <c r="F204" i="6"/>
  <c r="I206" i="1" s="1"/>
  <c r="E204" i="6"/>
  <c r="H206" i="1" s="1"/>
  <c r="D204" i="6"/>
  <c r="G206" i="1" s="1"/>
  <c r="C204" i="6"/>
  <c r="F206" i="1" s="1"/>
  <c r="B204" i="6"/>
  <c r="E206" i="1" s="1"/>
  <c r="I203" i="6"/>
  <c r="L205" i="1" s="1"/>
  <c r="H203" i="6"/>
  <c r="K205" i="1" s="1"/>
  <c r="G203" i="6"/>
  <c r="J205" i="1" s="1"/>
  <c r="F203" i="6"/>
  <c r="I205" i="1" s="1"/>
  <c r="E203" i="6"/>
  <c r="H205" i="1" s="1"/>
  <c r="D203" i="6"/>
  <c r="G205" i="1" s="1"/>
  <c r="C203" i="6"/>
  <c r="F205" i="1" s="1"/>
  <c r="B203" i="6"/>
  <c r="E205" i="1" s="1"/>
  <c r="I202" i="6"/>
  <c r="L204" i="1" s="1"/>
  <c r="H202" i="6"/>
  <c r="K204" i="1" s="1"/>
  <c r="G202" i="6"/>
  <c r="J204" i="1" s="1"/>
  <c r="F202" i="6"/>
  <c r="I204" i="1" s="1"/>
  <c r="E202" i="6"/>
  <c r="H204" i="1" s="1"/>
  <c r="D202" i="6"/>
  <c r="G204" i="1" s="1"/>
  <c r="C202" i="6"/>
  <c r="F204" i="1" s="1"/>
  <c r="B202" i="6"/>
  <c r="E204" i="1" s="1"/>
  <c r="I201" i="6"/>
  <c r="L203" i="1" s="1"/>
  <c r="H201" i="6"/>
  <c r="K203" i="1" s="1"/>
  <c r="G201" i="6"/>
  <c r="J203" i="1" s="1"/>
  <c r="F201" i="6"/>
  <c r="I203" i="1" s="1"/>
  <c r="E201" i="6"/>
  <c r="H203" i="1" s="1"/>
  <c r="D201" i="6"/>
  <c r="G203" i="1" s="1"/>
  <c r="C201" i="6"/>
  <c r="F203" i="1" s="1"/>
  <c r="B201" i="6"/>
  <c r="E203" i="1" s="1"/>
  <c r="I200" i="6"/>
  <c r="L202" i="1" s="1"/>
  <c r="H200" i="6"/>
  <c r="K202" i="1" s="1"/>
  <c r="G200" i="6"/>
  <c r="J202" i="1" s="1"/>
  <c r="F200" i="6"/>
  <c r="I202" i="1" s="1"/>
  <c r="E200" i="6"/>
  <c r="H202" i="1" s="1"/>
  <c r="D200" i="6"/>
  <c r="G202" i="1" s="1"/>
  <c r="C200" i="6"/>
  <c r="F202" i="1" s="1"/>
  <c r="B200" i="6"/>
  <c r="E202" i="1" s="1"/>
  <c r="I199" i="6"/>
  <c r="L201" i="1" s="1"/>
  <c r="H199" i="6"/>
  <c r="K201" i="1" s="1"/>
  <c r="G199" i="6"/>
  <c r="J201" i="1" s="1"/>
  <c r="F199" i="6"/>
  <c r="I201" i="1" s="1"/>
  <c r="E199" i="6"/>
  <c r="H201" i="1" s="1"/>
  <c r="D199" i="6"/>
  <c r="G201" i="1" s="1"/>
  <c r="C199" i="6"/>
  <c r="F201" i="1" s="1"/>
  <c r="B199" i="6"/>
  <c r="E201" i="1" s="1"/>
  <c r="I198" i="6"/>
  <c r="L200" i="1" s="1"/>
  <c r="H198" i="6"/>
  <c r="K200" i="1" s="1"/>
  <c r="G198" i="6"/>
  <c r="J200" i="1" s="1"/>
  <c r="F198" i="6"/>
  <c r="I200" i="1" s="1"/>
  <c r="E198" i="6"/>
  <c r="H200" i="1" s="1"/>
  <c r="D198" i="6"/>
  <c r="G200" i="1" s="1"/>
  <c r="C198" i="6"/>
  <c r="F200" i="1" s="1"/>
  <c r="B198" i="6"/>
  <c r="E200" i="1" s="1"/>
  <c r="I197" i="6"/>
  <c r="L199" i="1" s="1"/>
  <c r="H197" i="6"/>
  <c r="K199" i="1" s="1"/>
  <c r="G197" i="6"/>
  <c r="J199" i="1" s="1"/>
  <c r="F197" i="6"/>
  <c r="I199" i="1" s="1"/>
  <c r="E197" i="6"/>
  <c r="H199" i="1" s="1"/>
  <c r="D197" i="6"/>
  <c r="G199" i="1" s="1"/>
  <c r="C197" i="6"/>
  <c r="F199" i="1" s="1"/>
  <c r="B197" i="6"/>
  <c r="E199" i="1" s="1"/>
  <c r="I196" i="6"/>
  <c r="L198" i="1" s="1"/>
  <c r="H196" i="6"/>
  <c r="K198" i="1" s="1"/>
  <c r="G196" i="6"/>
  <c r="J198" i="1" s="1"/>
  <c r="F196" i="6"/>
  <c r="I198" i="1" s="1"/>
  <c r="E196" i="6"/>
  <c r="H198" i="1" s="1"/>
  <c r="D196" i="6"/>
  <c r="G198" i="1" s="1"/>
  <c r="C196" i="6"/>
  <c r="F198" i="1" s="1"/>
  <c r="B196" i="6"/>
  <c r="E198" i="1" s="1"/>
  <c r="I195" i="6"/>
  <c r="L197" i="1" s="1"/>
  <c r="H195" i="6"/>
  <c r="K197" i="1" s="1"/>
  <c r="G195" i="6"/>
  <c r="J197" i="1" s="1"/>
  <c r="F195" i="6"/>
  <c r="I197" i="1" s="1"/>
  <c r="E195" i="6"/>
  <c r="H197" i="1" s="1"/>
  <c r="D195" i="6"/>
  <c r="G197" i="1" s="1"/>
  <c r="C195" i="6"/>
  <c r="F197" i="1" s="1"/>
  <c r="B195" i="6"/>
  <c r="E197" i="1" s="1"/>
  <c r="I194" i="6"/>
  <c r="L196" i="1" s="1"/>
  <c r="H194" i="6"/>
  <c r="K196" i="1" s="1"/>
  <c r="G194" i="6"/>
  <c r="J196" i="1" s="1"/>
  <c r="F194" i="6"/>
  <c r="I196" i="1" s="1"/>
  <c r="E194" i="6"/>
  <c r="H196" i="1" s="1"/>
  <c r="D194" i="6"/>
  <c r="G196" i="1" s="1"/>
  <c r="C194" i="6"/>
  <c r="F196" i="1" s="1"/>
  <c r="B194" i="6"/>
  <c r="E196" i="1" s="1"/>
  <c r="I193" i="6"/>
  <c r="L195" i="1" s="1"/>
  <c r="H193" i="6"/>
  <c r="K195" i="1" s="1"/>
  <c r="G193" i="6"/>
  <c r="J195" i="1" s="1"/>
  <c r="F193" i="6"/>
  <c r="I195" i="1" s="1"/>
  <c r="E193" i="6"/>
  <c r="H195" i="1" s="1"/>
  <c r="D193" i="6"/>
  <c r="G195" i="1" s="1"/>
  <c r="C193" i="6"/>
  <c r="F195" i="1" s="1"/>
  <c r="B193" i="6"/>
  <c r="E195" i="1" s="1"/>
  <c r="I192" i="6"/>
  <c r="L194" i="1" s="1"/>
  <c r="H192" i="6"/>
  <c r="K194" i="1" s="1"/>
  <c r="G192" i="6"/>
  <c r="J194" i="1" s="1"/>
  <c r="F192" i="6"/>
  <c r="I194" i="1" s="1"/>
  <c r="E192" i="6"/>
  <c r="H194" i="1" s="1"/>
  <c r="D192" i="6"/>
  <c r="G194" i="1" s="1"/>
  <c r="C192" i="6"/>
  <c r="F194" i="1" s="1"/>
  <c r="B192" i="6"/>
  <c r="E194" i="1" s="1"/>
  <c r="I191" i="6"/>
  <c r="L193" i="1" s="1"/>
  <c r="H191" i="6"/>
  <c r="K193" i="1" s="1"/>
  <c r="G191" i="6"/>
  <c r="J193" i="1" s="1"/>
  <c r="F191" i="6"/>
  <c r="I193" i="1" s="1"/>
  <c r="E191" i="6"/>
  <c r="H193" i="1" s="1"/>
  <c r="D191" i="6"/>
  <c r="G193" i="1" s="1"/>
  <c r="C191" i="6"/>
  <c r="F193" i="1" s="1"/>
  <c r="B191" i="6"/>
  <c r="E193" i="1" s="1"/>
  <c r="I190" i="6"/>
  <c r="L192" i="1" s="1"/>
  <c r="H190" i="6"/>
  <c r="K192" i="1" s="1"/>
  <c r="G190" i="6"/>
  <c r="J192" i="1" s="1"/>
  <c r="F190" i="6"/>
  <c r="I192" i="1" s="1"/>
  <c r="E190" i="6"/>
  <c r="H192" i="1" s="1"/>
  <c r="D190" i="6"/>
  <c r="G192" i="1" s="1"/>
  <c r="C190" i="6"/>
  <c r="F192" i="1" s="1"/>
  <c r="B190" i="6"/>
  <c r="E192" i="1" s="1"/>
  <c r="I189" i="6"/>
  <c r="L191" i="1" s="1"/>
  <c r="H189" i="6"/>
  <c r="K191" i="1" s="1"/>
  <c r="G189" i="6"/>
  <c r="J191" i="1" s="1"/>
  <c r="F189" i="6"/>
  <c r="I191" i="1" s="1"/>
  <c r="E189" i="6"/>
  <c r="H191" i="1" s="1"/>
  <c r="D189" i="6"/>
  <c r="G191" i="1" s="1"/>
  <c r="C189" i="6"/>
  <c r="F191" i="1" s="1"/>
  <c r="B189" i="6"/>
  <c r="E191" i="1" s="1"/>
  <c r="I188" i="6"/>
  <c r="L190" i="1" s="1"/>
  <c r="H188" i="6"/>
  <c r="K190" i="1" s="1"/>
  <c r="G188" i="6"/>
  <c r="J190" i="1" s="1"/>
  <c r="F188" i="6"/>
  <c r="I190" i="1" s="1"/>
  <c r="E188" i="6"/>
  <c r="H190" i="1" s="1"/>
  <c r="D188" i="6"/>
  <c r="G190" i="1" s="1"/>
  <c r="C188" i="6"/>
  <c r="F190" i="1" s="1"/>
  <c r="B188" i="6"/>
  <c r="E190" i="1" s="1"/>
  <c r="I187" i="6"/>
  <c r="L189" i="1" s="1"/>
  <c r="H187" i="6"/>
  <c r="K189" i="1" s="1"/>
  <c r="G187" i="6"/>
  <c r="J189" i="1" s="1"/>
  <c r="F187" i="6"/>
  <c r="I189" i="1" s="1"/>
  <c r="E187" i="6"/>
  <c r="H189" i="1" s="1"/>
  <c r="D187" i="6"/>
  <c r="G189" i="1" s="1"/>
  <c r="C187" i="6"/>
  <c r="F189" i="1" s="1"/>
  <c r="B187" i="6"/>
  <c r="E189" i="1" s="1"/>
  <c r="I186" i="6"/>
  <c r="L188" i="1" s="1"/>
  <c r="H186" i="6"/>
  <c r="K188" i="1" s="1"/>
  <c r="G186" i="6"/>
  <c r="J188" i="1" s="1"/>
  <c r="F186" i="6"/>
  <c r="I188" i="1" s="1"/>
  <c r="E186" i="6"/>
  <c r="H188" i="1" s="1"/>
  <c r="D186" i="6"/>
  <c r="G188" i="1" s="1"/>
  <c r="C186" i="6"/>
  <c r="F188" i="1" s="1"/>
  <c r="B186" i="6"/>
  <c r="E188" i="1" s="1"/>
  <c r="I185" i="6"/>
  <c r="L187" i="1" s="1"/>
  <c r="H185" i="6"/>
  <c r="K187" i="1" s="1"/>
  <c r="G185" i="6"/>
  <c r="J187" i="1" s="1"/>
  <c r="F185" i="6"/>
  <c r="I187" i="1" s="1"/>
  <c r="E185" i="6"/>
  <c r="H187" i="1" s="1"/>
  <c r="D185" i="6"/>
  <c r="G187" i="1" s="1"/>
  <c r="C185" i="6"/>
  <c r="F187" i="1" s="1"/>
  <c r="B185" i="6"/>
  <c r="E187" i="1" s="1"/>
  <c r="I184" i="6"/>
  <c r="L186" i="1" s="1"/>
  <c r="H184" i="6"/>
  <c r="K186" i="1" s="1"/>
  <c r="G184" i="6"/>
  <c r="J186" i="1" s="1"/>
  <c r="F184" i="6"/>
  <c r="I186" i="1" s="1"/>
  <c r="E184" i="6"/>
  <c r="H186" i="1" s="1"/>
  <c r="D184" i="6"/>
  <c r="G186" i="1" s="1"/>
  <c r="C184" i="6"/>
  <c r="F186" i="1" s="1"/>
  <c r="B184" i="6"/>
  <c r="E186" i="1" s="1"/>
  <c r="I183" i="6"/>
  <c r="L185" i="1" s="1"/>
  <c r="H183" i="6"/>
  <c r="K185" i="1" s="1"/>
  <c r="G183" i="6"/>
  <c r="J185" i="1" s="1"/>
  <c r="F183" i="6"/>
  <c r="I185" i="1" s="1"/>
  <c r="E183" i="6"/>
  <c r="H185" i="1" s="1"/>
  <c r="D183" i="6"/>
  <c r="G185" i="1" s="1"/>
  <c r="C183" i="6"/>
  <c r="F185" i="1" s="1"/>
  <c r="B183" i="6"/>
  <c r="E185" i="1" s="1"/>
  <c r="I182" i="6"/>
  <c r="L184" i="1" s="1"/>
  <c r="H182" i="6"/>
  <c r="K184" i="1" s="1"/>
  <c r="G182" i="6"/>
  <c r="J184" i="1" s="1"/>
  <c r="F182" i="6"/>
  <c r="I184" i="1" s="1"/>
  <c r="E182" i="6"/>
  <c r="H184" i="1" s="1"/>
  <c r="D182" i="6"/>
  <c r="G184" i="1" s="1"/>
  <c r="C182" i="6"/>
  <c r="F184" i="1" s="1"/>
  <c r="B182" i="6"/>
  <c r="E184" i="1" s="1"/>
  <c r="I181" i="6"/>
  <c r="L183" i="1" s="1"/>
  <c r="H181" i="6"/>
  <c r="K183" i="1" s="1"/>
  <c r="G181" i="6"/>
  <c r="J183" i="1" s="1"/>
  <c r="F181" i="6"/>
  <c r="I183" i="1" s="1"/>
  <c r="E181" i="6"/>
  <c r="H183" i="1" s="1"/>
  <c r="D181" i="6"/>
  <c r="G183" i="1" s="1"/>
  <c r="C181" i="6"/>
  <c r="F183" i="1" s="1"/>
  <c r="B181" i="6"/>
  <c r="E183" i="1" s="1"/>
  <c r="I180" i="6"/>
  <c r="L182" i="1" s="1"/>
  <c r="H180" i="6"/>
  <c r="K182" i="1" s="1"/>
  <c r="G180" i="6"/>
  <c r="J182" i="1" s="1"/>
  <c r="F180" i="6"/>
  <c r="I182" i="1" s="1"/>
  <c r="E180" i="6"/>
  <c r="H182" i="1" s="1"/>
  <c r="D180" i="6"/>
  <c r="G182" i="1" s="1"/>
  <c r="C180" i="6"/>
  <c r="F182" i="1" s="1"/>
  <c r="B180" i="6"/>
  <c r="E182" i="1" s="1"/>
  <c r="I179" i="6"/>
  <c r="L181" i="1" s="1"/>
  <c r="H179" i="6"/>
  <c r="K181" i="1" s="1"/>
  <c r="G179" i="6"/>
  <c r="J181" i="1" s="1"/>
  <c r="F179" i="6"/>
  <c r="I181" i="1" s="1"/>
  <c r="E179" i="6"/>
  <c r="H181" i="1" s="1"/>
  <c r="D179" i="6"/>
  <c r="G181" i="1" s="1"/>
  <c r="C179" i="6"/>
  <c r="F181" i="1" s="1"/>
  <c r="B179" i="6"/>
  <c r="E181" i="1" s="1"/>
  <c r="I178" i="6"/>
  <c r="L180" i="1" s="1"/>
  <c r="H178" i="6"/>
  <c r="K180" i="1" s="1"/>
  <c r="G178" i="6"/>
  <c r="J180" i="1" s="1"/>
  <c r="F178" i="6"/>
  <c r="I180" i="1" s="1"/>
  <c r="E178" i="6"/>
  <c r="H180" i="1" s="1"/>
  <c r="D178" i="6"/>
  <c r="G180" i="1" s="1"/>
  <c r="C178" i="6"/>
  <c r="F180" i="1" s="1"/>
  <c r="B178" i="6"/>
  <c r="E180" i="1" s="1"/>
  <c r="I177" i="6"/>
  <c r="L179" i="1" s="1"/>
  <c r="H177" i="6"/>
  <c r="K179" i="1" s="1"/>
  <c r="G177" i="6"/>
  <c r="J179" i="1" s="1"/>
  <c r="F177" i="6"/>
  <c r="I179" i="1" s="1"/>
  <c r="E177" i="6"/>
  <c r="H179" i="1" s="1"/>
  <c r="D177" i="6"/>
  <c r="G179" i="1" s="1"/>
  <c r="C177" i="6"/>
  <c r="F179" i="1" s="1"/>
  <c r="B177" i="6"/>
  <c r="E179" i="1" s="1"/>
  <c r="I176" i="6"/>
  <c r="L178" i="1" s="1"/>
  <c r="H176" i="6"/>
  <c r="K178" i="1" s="1"/>
  <c r="G176" i="6"/>
  <c r="J178" i="1" s="1"/>
  <c r="F176" i="6"/>
  <c r="I178" i="1" s="1"/>
  <c r="E176" i="6"/>
  <c r="H178" i="1" s="1"/>
  <c r="D176" i="6"/>
  <c r="G178" i="1" s="1"/>
  <c r="C176" i="6"/>
  <c r="F178" i="1" s="1"/>
  <c r="B176" i="6"/>
  <c r="E178" i="1" s="1"/>
  <c r="I175" i="6"/>
  <c r="L177" i="1" s="1"/>
  <c r="H175" i="6"/>
  <c r="K177" i="1" s="1"/>
  <c r="G175" i="6"/>
  <c r="J177" i="1" s="1"/>
  <c r="F175" i="6"/>
  <c r="I177" i="1" s="1"/>
  <c r="E175" i="6"/>
  <c r="H177" i="1" s="1"/>
  <c r="D175" i="6"/>
  <c r="G177" i="1" s="1"/>
  <c r="C175" i="6"/>
  <c r="F177" i="1" s="1"/>
  <c r="B175" i="6"/>
  <c r="E177" i="1" s="1"/>
  <c r="I174" i="6"/>
  <c r="L176" i="1" s="1"/>
  <c r="H174" i="6"/>
  <c r="K176" i="1" s="1"/>
  <c r="G174" i="6"/>
  <c r="J176" i="1" s="1"/>
  <c r="F174" i="6"/>
  <c r="I176" i="1" s="1"/>
  <c r="E174" i="6"/>
  <c r="H176" i="1" s="1"/>
  <c r="D174" i="6"/>
  <c r="G176" i="1" s="1"/>
  <c r="C174" i="6"/>
  <c r="F176" i="1" s="1"/>
  <c r="B174" i="6"/>
  <c r="E176" i="1" s="1"/>
  <c r="I173" i="6"/>
  <c r="L175" i="1" s="1"/>
  <c r="H173" i="6"/>
  <c r="K175" i="1" s="1"/>
  <c r="G173" i="6"/>
  <c r="J175" i="1" s="1"/>
  <c r="F173" i="6"/>
  <c r="I175" i="1" s="1"/>
  <c r="E173" i="6"/>
  <c r="H175" i="1" s="1"/>
  <c r="D173" i="6"/>
  <c r="G175" i="1" s="1"/>
  <c r="C173" i="6"/>
  <c r="F175" i="1" s="1"/>
  <c r="B173" i="6"/>
  <c r="E175" i="1" s="1"/>
  <c r="I172" i="6"/>
  <c r="L174" i="1" s="1"/>
  <c r="H172" i="6"/>
  <c r="K174" i="1" s="1"/>
  <c r="G172" i="6"/>
  <c r="J174" i="1" s="1"/>
  <c r="F172" i="6"/>
  <c r="I174" i="1" s="1"/>
  <c r="E172" i="6"/>
  <c r="H174" i="1" s="1"/>
  <c r="D172" i="6"/>
  <c r="G174" i="1" s="1"/>
  <c r="C172" i="6"/>
  <c r="F174" i="1" s="1"/>
  <c r="B172" i="6"/>
  <c r="E174" i="1" s="1"/>
  <c r="I171" i="6"/>
  <c r="L173" i="1" s="1"/>
  <c r="H171" i="6"/>
  <c r="K173" i="1" s="1"/>
  <c r="G171" i="6"/>
  <c r="J173" i="1" s="1"/>
  <c r="F171" i="6"/>
  <c r="I173" i="1" s="1"/>
  <c r="E171" i="6"/>
  <c r="H173" i="1" s="1"/>
  <c r="D171" i="6"/>
  <c r="G173" i="1" s="1"/>
  <c r="C171" i="6"/>
  <c r="F173" i="1" s="1"/>
  <c r="B171" i="6"/>
  <c r="E173" i="1" s="1"/>
  <c r="I170" i="6"/>
  <c r="L172" i="1" s="1"/>
  <c r="H170" i="6"/>
  <c r="K172" i="1" s="1"/>
  <c r="G170" i="6"/>
  <c r="J172" i="1" s="1"/>
  <c r="F170" i="6"/>
  <c r="I172" i="1" s="1"/>
  <c r="E170" i="6"/>
  <c r="H172" i="1" s="1"/>
  <c r="D170" i="6"/>
  <c r="G172" i="1" s="1"/>
  <c r="C170" i="6"/>
  <c r="F172" i="1" s="1"/>
  <c r="B170" i="6"/>
  <c r="E172" i="1" s="1"/>
  <c r="I169" i="6"/>
  <c r="L171" i="1" s="1"/>
  <c r="H169" i="6"/>
  <c r="K171" i="1" s="1"/>
  <c r="G169" i="6"/>
  <c r="J171" i="1" s="1"/>
  <c r="F169" i="6"/>
  <c r="I171" i="1" s="1"/>
  <c r="E169" i="6"/>
  <c r="H171" i="1" s="1"/>
  <c r="D169" i="6"/>
  <c r="G171" i="1" s="1"/>
  <c r="C169" i="6"/>
  <c r="F171" i="1" s="1"/>
  <c r="B169" i="6"/>
  <c r="E171" i="1" s="1"/>
  <c r="I168" i="6"/>
  <c r="L170" i="1" s="1"/>
  <c r="H168" i="6"/>
  <c r="K170" i="1" s="1"/>
  <c r="G168" i="6"/>
  <c r="J170" i="1" s="1"/>
  <c r="F168" i="6"/>
  <c r="I170" i="1" s="1"/>
  <c r="E168" i="6"/>
  <c r="H170" i="1" s="1"/>
  <c r="D168" i="6"/>
  <c r="G170" i="1" s="1"/>
  <c r="C168" i="6"/>
  <c r="F170" i="1" s="1"/>
  <c r="B168" i="6"/>
  <c r="E170" i="1" s="1"/>
  <c r="I167" i="6"/>
  <c r="L169" i="1" s="1"/>
  <c r="H167" i="6"/>
  <c r="K169" i="1" s="1"/>
  <c r="G167" i="6"/>
  <c r="J169" i="1" s="1"/>
  <c r="F167" i="6"/>
  <c r="I169" i="1" s="1"/>
  <c r="E167" i="6"/>
  <c r="H169" i="1" s="1"/>
  <c r="D167" i="6"/>
  <c r="G169" i="1" s="1"/>
  <c r="C167" i="6"/>
  <c r="F169" i="1" s="1"/>
  <c r="B167" i="6"/>
  <c r="E169" i="1" s="1"/>
  <c r="I166" i="6"/>
  <c r="L168" i="1" s="1"/>
  <c r="H166" i="6"/>
  <c r="K168" i="1" s="1"/>
  <c r="G166" i="6"/>
  <c r="J168" i="1" s="1"/>
  <c r="F166" i="6"/>
  <c r="I168" i="1" s="1"/>
  <c r="E166" i="6"/>
  <c r="H168" i="1" s="1"/>
  <c r="D166" i="6"/>
  <c r="G168" i="1" s="1"/>
  <c r="C166" i="6"/>
  <c r="F168" i="1" s="1"/>
  <c r="B166" i="6"/>
  <c r="E168" i="1" s="1"/>
  <c r="I165" i="6"/>
  <c r="L167" i="1" s="1"/>
  <c r="H165" i="6"/>
  <c r="K167" i="1" s="1"/>
  <c r="G165" i="6"/>
  <c r="J167" i="1" s="1"/>
  <c r="F165" i="6"/>
  <c r="I167" i="1" s="1"/>
  <c r="E165" i="6"/>
  <c r="H167" i="1" s="1"/>
  <c r="D165" i="6"/>
  <c r="G167" i="1" s="1"/>
  <c r="C165" i="6"/>
  <c r="F167" i="1" s="1"/>
  <c r="B165" i="6"/>
  <c r="E167" i="1" s="1"/>
  <c r="I164" i="6"/>
  <c r="L166" i="1" s="1"/>
  <c r="H164" i="6"/>
  <c r="K166" i="1" s="1"/>
  <c r="G164" i="6"/>
  <c r="J166" i="1" s="1"/>
  <c r="F164" i="6"/>
  <c r="I166" i="1" s="1"/>
  <c r="E164" i="6"/>
  <c r="H166" i="1" s="1"/>
  <c r="D164" i="6"/>
  <c r="G166" i="1" s="1"/>
  <c r="C164" i="6"/>
  <c r="F166" i="1" s="1"/>
  <c r="B164" i="6"/>
  <c r="E166" i="1" s="1"/>
  <c r="I163" i="6"/>
  <c r="L165" i="1" s="1"/>
  <c r="H163" i="6"/>
  <c r="K165" i="1" s="1"/>
  <c r="G163" i="6"/>
  <c r="J165" i="1" s="1"/>
  <c r="F163" i="6"/>
  <c r="I165" i="1" s="1"/>
  <c r="E163" i="6"/>
  <c r="H165" i="1" s="1"/>
  <c r="D163" i="6"/>
  <c r="G165" i="1" s="1"/>
  <c r="C163" i="6"/>
  <c r="F165" i="1" s="1"/>
  <c r="B163" i="6"/>
  <c r="E165" i="1" s="1"/>
  <c r="I162" i="6"/>
  <c r="L164" i="1" s="1"/>
  <c r="H162" i="6"/>
  <c r="K164" i="1" s="1"/>
  <c r="G162" i="6"/>
  <c r="J164" i="1" s="1"/>
  <c r="F162" i="6"/>
  <c r="I164" i="1" s="1"/>
  <c r="E162" i="6"/>
  <c r="H164" i="1" s="1"/>
  <c r="D162" i="6"/>
  <c r="G164" i="1" s="1"/>
  <c r="C162" i="6"/>
  <c r="F164" i="1" s="1"/>
  <c r="B162" i="6"/>
  <c r="E164" i="1" s="1"/>
  <c r="I161" i="6"/>
  <c r="L163" i="1" s="1"/>
  <c r="H161" i="6"/>
  <c r="K163" i="1" s="1"/>
  <c r="G161" i="6"/>
  <c r="J163" i="1" s="1"/>
  <c r="F161" i="6"/>
  <c r="I163" i="1" s="1"/>
  <c r="E161" i="6"/>
  <c r="H163" i="1" s="1"/>
  <c r="D161" i="6"/>
  <c r="G163" i="1" s="1"/>
  <c r="C161" i="6"/>
  <c r="F163" i="1" s="1"/>
  <c r="B161" i="6"/>
  <c r="E163" i="1" s="1"/>
  <c r="I160" i="6"/>
  <c r="L162" i="1" s="1"/>
  <c r="H160" i="6"/>
  <c r="K162" i="1" s="1"/>
  <c r="G160" i="6"/>
  <c r="J162" i="1" s="1"/>
  <c r="F160" i="6"/>
  <c r="I162" i="1" s="1"/>
  <c r="E160" i="6"/>
  <c r="H162" i="1" s="1"/>
  <c r="D160" i="6"/>
  <c r="G162" i="1" s="1"/>
  <c r="C160" i="6"/>
  <c r="F162" i="1" s="1"/>
  <c r="B160" i="6"/>
  <c r="E162" i="1" s="1"/>
  <c r="I159" i="6"/>
  <c r="L161" i="1" s="1"/>
  <c r="H159" i="6"/>
  <c r="K161" i="1" s="1"/>
  <c r="G159" i="6"/>
  <c r="J161" i="1" s="1"/>
  <c r="F159" i="6"/>
  <c r="I161" i="1" s="1"/>
  <c r="E159" i="6"/>
  <c r="H161" i="1" s="1"/>
  <c r="D159" i="6"/>
  <c r="G161" i="1" s="1"/>
  <c r="C159" i="6"/>
  <c r="F161" i="1" s="1"/>
  <c r="B159" i="6"/>
  <c r="E161" i="1" s="1"/>
  <c r="I158" i="6"/>
  <c r="L160" i="1" s="1"/>
  <c r="H158" i="6"/>
  <c r="K160" i="1" s="1"/>
  <c r="G158" i="6"/>
  <c r="J160" i="1" s="1"/>
  <c r="F158" i="6"/>
  <c r="I160" i="1" s="1"/>
  <c r="E158" i="6"/>
  <c r="H160" i="1" s="1"/>
  <c r="D158" i="6"/>
  <c r="G160" i="1" s="1"/>
  <c r="C158" i="6"/>
  <c r="F160" i="1" s="1"/>
  <c r="B158" i="6"/>
  <c r="E160" i="1" s="1"/>
  <c r="I157" i="6"/>
  <c r="L159" i="1" s="1"/>
  <c r="H157" i="6"/>
  <c r="K159" i="1" s="1"/>
  <c r="G157" i="6"/>
  <c r="J159" i="1" s="1"/>
  <c r="F157" i="6"/>
  <c r="I159" i="1" s="1"/>
  <c r="E157" i="6"/>
  <c r="H159" i="1" s="1"/>
  <c r="D157" i="6"/>
  <c r="G159" i="1" s="1"/>
  <c r="C157" i="6"/>
  <c r="F159" i="1" s="1"/>
  <c r="B157" i="6"/>
  <c r="E159" i="1" s="1"/>
  <c r="I156" i="6"/>
  <c r="L158" i="1" s="1"/>
  <c r="H156" i="6"/>
  <c r="K158" i="1" s="1"/>
  <c r="G156" i="6"/>
  <c r="J158" i="1" s="1"/>
  <c r="F156" i="6"/>
  <c r="I158" i="1" s="1"/>
  <c r="E156" i="6"/>
  <c r="H158" i="1" s="1"/>
  <c r="D156" i="6"/>
  <c r="G158" i="1" s="1"/>
  <c r="C156" i="6"/>
  <c r="F158" i="1" s="1"/>
  <c r="B156" i="6"/>
  <c r="E158" i="1" s="1"/>
  <c r="I155" i="6"/>
  <c r="L157" i="1" s="1"/>
  <c r="H155" i="6"/>
  <c r="K157" i="1" s="1"/>
  <c r="G155" i="6"/>
  <c r="J157" i="1" s="1"/>
  <c r="F155" i="6"/>
  <c r="I157" i="1" s="1"/>
  <c r="E155" i="6"/>
  <c r="H157" i="1" s="1"/>
  <c r="D155" i="6"/>
  <c r="G157" i="1" s="1"/>
  <c r="C155" i="6"/>
  <c r="F157" i="1" s="1"/>
  <c r="B155" i="6"/>
  <c r="E157" i="1" s="1"/>
  <c r="I154" i="6"/>
  <c r="L156" i="1" s="1"/>
  <c r="H154" i="6"/>
  <c r="K156" i="1" s="1"/>
  <c r="G154" i="6"/>
  <c r="J156" i="1" s="1"/>
  <c r="F154" i="6"/>
  <c r="I156" i="1" s="1"/>
  <c r="E154" i="6"/>
  <c r="H156" i="1" s="1"/>
  <c r="D154" i="6"/>
  <c r="G156" i="1" s="1"/>
  <c r="C154" i="6"/>
  <c r="F156" i="1" s="1"/>
  <c r="B154" i="6"/>
  <c r="E156" i="1" s="1"/>
  <c r="I153" i="6"/>
  <c r="L155" i="1" s="1"/>
  <c r="H153" i="6"/>
  <c r="K155" i="1" s="1"/>
  <c r="G153" i="6"/>
  <c r="J155" i="1" s="1"/>
  <c r="F153" i="6"/>
  <c r="I155" i="1" s="1"/>
  <c r="E153" i="6"/>
  <c r="H155" i="1" s="1"/>
  <c r="D153" i="6"/>
  <c r="G155" i="1" s="1"/>
  <c r="C153" i="6"/>
  <c r="F155" i="1" s="1"/>
  <c r="B153" i="6"/>
  <c r="E155" i="1" s="1"/>
  <c r="I152" i="6"/>
  <c r="L154" i="1" s="1"/>
  <c r="H152" i="6"/>
  <c r="K154" i="1" s="1"/>
  <c r="G152" i="6"/>
  <c r="J154" i="1" s="1"/>
  <c r="F152" i="6"/>
  <c r="I154" i="1" s="1"/>
  <c r="E152" i="6"/>
  <c r="H154" i="1" s="1"/>
  <c r="D152" i="6"/>
  <c r="G154" i="1" s="1"/>
  <c r="C152" i="6"/>
  <c r="F154" i="1" s="1"/>
  <c r="B152" i="6"/>
  <c r="E154" i="1" s="1"/>
  <c r="I151" i="6"/>
  <c r="L153" i="1" s="1"/>
  <c r="H151" i="6"/>
  <c r="K153" i="1" s="1"/>
  <c r="G151" i="6"/>
  <c r="J153" i="1" s="1"/>
  <c r="F151" i="6"/>
  <c r="I153" i="1" s="1"/>
  <c r="E151" i="6"/>
  <c r="H153" i="1" s="1"/>
  <c r="D151" i="6"/>
  <c r="G153" i="1" s="1"/>
  <c r="C151" i="6"/>
  <c r="F153" i="1" s="1"/>
  <c r="B151" i="6"/>
  <c r="E153" i="1" s="1"/>
  <c r="I150" i="6"/>
  <c r="L152" i="1" s="1"/>
  <c r="H150" i="6"/>
  <c r="K152" i="1" s="1"/>
  <c r="G150" i="6"/>
  <c r="J152" i="1" s="1"/>
  <c r="F150" i="6"/>
  <c r="I152" i="1" s="1"/>
  <c r="E150" i="6"/>
  <c r="H152" i="1" s="1"/>
  <c r="D150" i="6"/>
  <c r="G152" i="1" s="1"/>
  <c r="C150" i="6"/>
  <c r="F152" i="1" s="1"/>
  <c r="B150" i="6"/>
  <c r="E152" i="1" s="1"/>
  <c r="I149" i="6"/>
  <c r="L151" i="1" s="1"/>
  <c r="H149" i="6"/>
  <c r="K151" i="1" s="1"/>
  <c r="G149" i="6"/>
  <c r="J151" i="1" s="1"/>
  <c r="F149" i="6"/>
  <c r="I151" i="1" s="1"/>
  <c r="E149" i="6"/>
  <c r="H151" i="1" s="1"/>
  <c r="D149" i="6"/>
  <c r="G151" i="1" s="1"/>
  <c r="C149" i="6"/>
  <c r="F151" i="1" s="1"/>
  <c r="B149" i="6"/>
  <c r="E151" i="1" s="1"/>
  <c r="I148" i="6"/>
  <c r="L150" i="1" s="1"/>
  <c r="H148" i="6"/>
  <c r="K150" i="1" s="1"/>
  <c r="G148" i="6"/>
  <c r="J150" i="1" s="1"/>
  <c r="F148" i="6"/>
  <c r="I150" i="1" s="1"/>
  <c r="E148" i="6"/>
  <c r="H150" i="1" s="1"/>
  <c r="D148" i="6"/>
  <c r="G150" i="1" s="1"/>
  <c r="C148" i="6"/>
  <c r="F150" i="1" s="1"/>
  <c r="B148" i="6"/>
  <c r="E150" i="1" s="1"/>
  <c r="I147" i="6"/>
  <c r="L149" i="1" s="1"/>
  <c r="H147" i="6"/>
  <c r="K149" i="1" s="1"/>
  <c r="G147" i="6"/>
  <c r="J149" i="1" s="1"/>
  <c r="F147" i="6"/>
  <c r="I149" i="1" s="1"/>
  <c r="E147" i="6"/>
  <c r="H149" i="1" s="1"/>
  <c r="D147" i="6"/>
  <c r="G149" i="1" s="1"/>
  <c r="C147" i="6"/>
  <c r="F149" i="1" s="1"/>
  <c r="B147" i="6"/>
  <c r="E149" i="1" s="1"/>
  <c r="I146" i="6"/>
  <c r="L148" i="1" s="1"/>
  <c r="H146" i="6"/>
  <c r="K148" i="1" s="1"/>
  <c r="G146" i="6"/>
  <c r="J148" i="1" s="1"/>
  <c r="F146" i="6"/>
  <c r="I148" i="1" s="1"/>
  <c r="E146" i="6"/>
  <c r="H148" i="1" s="1"/>
  <c r="D146" i="6"/>
  <c r="G148" i="1" s="1"/>
  <c r="C146" i="6"/>
  <c r="F148" i="1" s="1"/>
  <c r="B146" i="6"/>
  <c r="E148" i="1" s="1"/>
  <c r="I145" i="6"/>
  <c r="L147" i="1" s="1"/>
  <c r="H145" i="6"/>
  <c r="K147" i="1" s="1"/>
  <c r="G145" i="6"/>
  <c r="J147" i="1" s="1"/>
  <c r="F145" i="6"/>
  <c r="I147" i="1" s="1"/>
  <c r="E145" i="6"/>
  <c r="H147" i="1" s="1"/>
  <c r="D145" i="6"/>
  <c r="G147" i="1" s="1"/>
  <c r="C145" i="6"/>
  <c r="F147" i="1" s="1"/>
  <c r="B145" i="6"/>
  <c r="E147" i="1" s="1"/>
  <c r="I144" i="6"/>
  <c r="L146" i="1" s="1"/>
  <c r="H144" i="6"/>
  <c r="K146" i="1" s="1"/>
  <c r="G144" i="6"/>
  <c r="J146" i="1" s="1"/>
  <c r="F144" i="6"/>
  <c r="I146" i="1" s="1"/>
  <c r="E144" i="6"/>
  <c r="H146" i="1" s="1"/>
  <c r="D144" i="6"/>
  <c r="G146" i="1" s="1"/>
  <c r="C144" i="6"/>
  <c r="F146" i="1" s="1"/>
  <c r="B144" i="6"/>
  <c r="E146" i="1" s="1"/>
  <c r="I143" i="6"/>
  <c r="L145" i="1" s="1"/>
  <c r="H143" i="6"/>
  <c r="K145" i="1" s="1"/>
  <c r="G143" i="6"/>
  <c r="J145" i="1" s="1"/>
  <c r="F143" i="6"/>
  <c r="I145" i="1" s="1"/>
  <c r="E143" i="6"/>
  <c r="H145" i="1" s="1"/>
  <c r="D143" i="6"/>
  <c r="G145" i="1" s="1"/>
  <c r="C143" i="6"/>
  <c r="F145" i="1" s="1"/>
  <c r="B143" i="6"/>
  <c r="E145" i="1" s="1"/>
  <c r="I142" i="6"/>
  <c r="L144" i="1" s="1"/>
  <c r="H142" i="6"/>
  <c r="K144" i="1" s="1"/>
  <c r="G142" i="6"/>
  <c r="J144" i="1" s="1"/>
  <c r="F142" i="6"/>
  <c r="I144" i="1" s="1"/>
  <c r="E142" i="6"/>
  <c r="H144" i="1" s="1"/>
  <c r="D142" i="6"/>
  <c r="G144" i="1" s="1"/>
  <c r="C142" i="6"/>
  <c r="F144" i="1" s="1"/>
  <c r="B142" i="6"/>
  <c r="E144" i="1" s="1"/>
  <c r="I141" i="6"/>
  <c r="L143" i="1" s="1"/>
  <c r="H141" i="6"/>
  <c r="K143" i="1" s="1"/>
  <c r="G141" i="6"/>
  <c r="J143" i="1" s="1"/>
  <c r="F141" i="6"/>
  <c r="I143" i="1" s="1"/>
  <c r="E141" i="6"/>
  <c r="H143" i="1" s="1"/>
  <c r="D141" i="6"/>
  <c r="G143" i="1" s="1"/>
  <c r="C141" i="6"/>
  <c r="F143" i="1" s="1"/>
  <c r="B141" i="6"/>
  <c r="E143" i="1" s="1"/>
  <c r="I140" i="6"/>
  <c r="L142" i="1" s="1"/>
  <c r="H140" i="6"/>
  <c r="K142" i="1" s="1"/>
  <c r="G140" i="6"/>
  <c r="J142" i="1" s="1"/>
  <c r="F140" i="6"/>
  <c r="I142" i="1" s="1"/>
  <c r="E140" i="6"/>
  <c r="H142" i="1" s="1"/>
  <c r="D140" i="6"/>
  <c r="G142" i="1" s="1"/>
  <c r="C140" i="6"/>
  <c r="F142" i="1" s="1"/>
  <c r="B140" i="6"/>
  <c r="E142" i="1" s="1"/>
  <c r="I139" i="6"/>
  <c r="L141" i="1" s="1"/>
  <c r="H139" i="6"/>
  <c r="K141" i="1" s="1"/>
  <c r="G139" i="6"/>
  <c r="J141" i="1" s="1"/>
  <c r="F139" i="6"/>
  <c r="I141" i="1" s="1"/>
  <c r="E139" i="6"/>
  <c r="H141" i="1" s="1"/>
  <c r="D139" i="6"/>
  <c r="G141" i="1" s="1"/>
  <c r="C139" i="6"/>
  <c r="F141" i="1" s="1"/>
  <c r="B139" i="6"/>
  <c r="E141" i="1" s="1"/>
  <c r="I138" i="6"/>
  <c r="L140" i="1" s="1"/>
  <c r="H138" i="6"/>
  <c r="K140" i="1" s="1"/>
  <c r="G138" i="6"/>
  <c r="J140" i="1" s="1"/>
  <c r="F138" i="6"/>
  <c r="I140" i="1" s="1"/>
  <c r="E138" i="6"/>
  <c r="H140" i="1" s="1"/>
  <c r="D138" i="6"/>
  <c r="G140" i="1" s="1"/>
  <c r="C138" i="6"/>
  <c r="F140" i="1" s="1"/>
  <c r="B138" i="6"/>
  <c r="E140" i="1" s="1"/>
  <c r="I137" i="6"/>
  <c r="L139" i="1" s="1"/>
  <c r="H137" i="6"/>
  <c r="K139" i="1" s="1"/>
  <c r="G137" i="6"/>
  <c r="J139" i="1" s="1"/>
  <c r="F137" i="6"/>
  <c r="I139" i="1" s="1"/>
  <c r="E137" i="6"/>
  <c r="H139" i="1" s="1"/>
  <c r="D137" i="6"/>
  <c r="G139" i="1" s="1"/>
  <c r="C137" i="6"/>
  <c r="F139" i="1" s="1"/>
  <c r="B137" i="6"/>
  <c r="E139" i="1" s="1"/>
  <c r="I136" i="6"/>
  <c r="L138" i="1" s="1"/>
  <c r="H136" i="6"/>
  <c r="K138" i="1" s="1"/>
  <c r="G136" i="6"/>
  <c r="J138" i="1" s="1"/>
  <c r="F136" i="6"/>
  <c r="I138" i="1" s="1"/>
  <c r="E136" i="6"/>
  <c r="H138" i="1" s="1"/>
  <c r="D136" i="6"/>
  <c r="G138" i="1" s="1"/>
  <c r="C136" i="6"/>
  <c r="F138" i="1" s="1"/>
  <c r="B136" i="6"/>
  <c r="E138" i="1" s="1"/>
  <c r="I135" i="6"/>
  <c r="L137" i="1" s="1"/>
  <c r="H135" i="6"/>
  <c r="K137" i="1" s="1"/>
  <c r="G135" i="6"/>
  <c r="J137" i="1" s="1"/>
  <c r="F135" i="6"/>
  <c r="I137" i="1" s="1"/>
  <c r="E135" i="6"/>
  <c r="H137" i="1" s="1"/>
  <c r="D135" i="6"/>
  <c r="G137" i="1" s="1"/>
  <c r="C135" i="6"/>
  <c r="F137" i="1" s="1"/>
  <c r="B135" i="6"/>
  <c r="E137" i="1" s="1"/>
  <c r="I134" i="6"/>
  <c r="L136" i="1" s="1"/>
  <c r="H134" i="6"/>
  <c r="K136" i="1" s="1"/>
  <c r="G134" i="6"/>
  <c r="J136" i="1" s="1"/>
  <c r="F134" i="6"/>
  <c r="I136" i="1" s="1"/>
  <c r="E134" i="6"/>
  <c r="H136" i="1" s="1"/>
  <c r="D134" i="6"/>
  <c r="G136" i="1" s="1"/>
  <c r="C134" i="6"/>
  <c r="F136" i="1" s="1"/>
  <c r="B134" i="6"/>
  <c r="E136" i="1" s="1"/>
  <c r="I133" i="6"/>
  <c r="L135" i="1" s="1"/>
  <c r="H133" i="6"/>
  <c r="K135" i="1" s="1"/>
  <c r="G133" i="6"/>
  <c r="J135" i="1" s="1"/>
  <c r="F133" i="6"/>
  <c r="I135" i="1" s="1"/>
  <c r="E133" i="6"/>
  <c r="H135" i="1" s="1"/>
  <c r="D133" i="6"/>
  <c r="G135" i="1" s="1"/>
  <c r="C133" i="6"/>
  <c r="F135" i="1" s="1"/>
  <c r="B133" i="6"/>
  <c r="E135" i="1" s="1"/>
  <c r="I132" i="6"/>
  <c r="L134" i="1" s="1"/>
  <c r="H132" i="6"/>
  <c r="K134" i="1" s="1"/>
  <c r="G132" i="6"/>
  <c r="J134" i="1" s="1"/>
  <c r="F132" i="6"/>
  <c r="I134" i="1" s="1"/>
  <c r="E132" i="6"/>
  <c r="H134" i="1" s="1"/>
  <c r="D132" i="6"/>
  <c r="G134" i="1" s="1"/>
  <c r="C132" i="6"/>
  <c r="F134" i="1" s="1"/>
  <c r="B132" i="6"/>
  <c r="E134" i="1" s="1"/>
  <c r="I131" i="6"/>
  <c r="L133" i="1" s="1"/>
  <c r="H131" i="6"/>
  <c r="K133" i="1" s="1"/>
  <c r="G131" i="6"/>
  <c r="J133" i="1" s="1"/>
  <c r="F131" i="6"/>
  <c r="I133" i="1" s="1"/>
  <c r="E131" i="6"/>
  <c r="H133" i="1" s="1"/>
  <c r="D131" i="6"/>
  <c r="G133" i="1" s="1"/>
  <c r="C131" i="6"/>
  <c r="F133" i="1" s="1"/>
  <c r="B131" i="6"/>
  <c r="E133" i="1" s="1"/>
  <c r="I130" i="6"/>
  <c r="L132" i="1" s="1"/>
  <c r="H130" i="6"/>
  <c r="K132" i="1" s="1"/>
  <c r="G130" i="6"/>
  <c r="J132" i="1" s="1"/>
  <c r="F130" i="6"/>
  <c r="I132" i="1" s="1"/>
  <c r="E130" i="6"/>
  <c r="H132" i="1" s="1"/>
  <c r="D130" i="6"/>
  <c r="G132" i="1" s="1"/>
  <c r="C130" i="6"/>
  <c r="F132" i="1" s="1"/>
  <c r="B130" i="6"/>
  <c r="E132" i="1" s="1"/>
  <c r="I129" i="6"/>
  <c r="L131" i="1" s="1"/>
  <c r="H129" i="6"/>
  <c r="K131" i="1" s="1"/>
  <c r="G129" i="6"/>
  <c r="J131" i="1" s="1"/>
  <c r="F129" i="6"/>
  <c r="I131" i="1" s="1"/>
  <c r="E129" i="6"/>
  <c r="H131" i="1" s="1"/>
  <c r="D129" i="6"/>
  <c r="G131" i="1" s="1"/>
  <c r="C129" i="6"/>
  <c r="F131" i="1" s="1"/>
  <c r="B129" i="6"/>
  <c r="E131" i="1" s="1"/>
  <c r="I128" i="6"/>
  <c r="L130" i="1" s="1"/>
  <c r="H128" i="6"/>
  <c r="K130" i="1" s="1"/>
  <c r="G128" i="6"/>
  <c r="J130" i="1" s="1"/>
  <c r="F128" i="6"/>
  <c r="I130" i="1" s="1"/>
  <c r="E128" i="6"/>
  <c r="H130" i="1" s="1"/>
  <c r="D128" i="6"/>
  <c r="G130" i="1" s="1"/>
  <c r="C128" i="6"/>
  <c r="F130" i="1" s="1"/>
  <c r="B128" i="6"/>
  <c r="E130" i="1" s="1"/>
  <c r="I127" i="6"/>
  <c r="L129" i="1" s="1"/>
  <c r="H127" i="6"/>
  <c r="K129" i="1" s="1"/>
  <c r="G127" i="6"/>
  <c r="J129" i="1" s="1"/>
  <c r="F127" i="6"/>
  <c r="I129" i="1" s="1"/>
  <c r="E127" i="6"/>
  <c r="H129" i="1" s="1"/>
  <c r="D127" i="6"/>
  <c r="G129" i="1" s="1"/>
  <c r="C127" i="6"/>
  <c r="F129" i="1" s="1"/>
  <c r="B127" i="6"/>
  <c r="E129" i="1" s="1"/>
  <c r="I126" i="6"/>
  <c r="L128" i="1" s="1"/>
  <c r="H126" i="6"/>
  <c r="K128" i="1" s="1"/>
  <c r="G126" i="6"/>
  <c r="J128" i="1" s="1"/>
  <c r="F126" i="6"/>
  <c r="I128" i="1" s="1"/>
  <c r="E126" i="6"/>
  <c r="H128" i="1" s="1"/>
  <c r="D126" i="6"/>
  <c r="G128" i="1" s="1"/>
  <c r="C126" i="6"/>
  <c r="F128" i="1" s="1"/>
  <c r="B126" i="6"/>
  <c r="E128" i="1" s="1"/>
  <c r="I125" i="6"/>
  <c r="L127" i="1" s="1"/>
  <c r="H125" i="6"/>
  <c r="K127" i="1" s="1"/>
  <c r="G125" i="6"/>
  <c r="J127" i="1" s="1"/>
  <c r="F125" i="6"/>
  <c r="I127" i="1" s="1"/>
  <c r="E125" i="6"/>
  <c r="H127" i="1" s="1"/>
  <c r="D125" i="6"/>
  <c r="G127" i="1" s="1"/>
  <c r="C125" i="6"/>
  <c r="F127" i="1" s="1"/>
  <c r="B125" i="6"/>
  <c r="E127" i="1" s="1"/>
  <c r="I124" i="6"/>
  <c r="L126" i="1" s="1"/>
  <c r="H124" i="6"/>
  <c r="K126" i="1" s="1"/>
  <c r="G124" i="6"/>
  <c r="J126" i="1" s="1"/>
  <c r="F124" i="6"/>
  <c r="I126" i="1" s="1"/>
  <c r="E124" i="6"/>
  <c r="H126" i="1" s="1"/>
  <c r="D124" i="6"/>
  <c r="G126" i="1" s="1"/>
  <c r="C124" i="6"/>
  <c r="F126" i="1" s="1"/>
  <c r="B124" i="6"/>
  <c r="E126" i="1" s="1"/>
  <c r="I123" i="6"/>
  <c r="L125" i="1" s="1"/>
  <c r="H123" i="6"/>
  <c r="K125" i="1" s="1"/>
  <c r="G123" i="6"/>
  <c r="J125" i="1" s="1"/>
  <c r="F123" i="6"/>
  <c r="I125" i="1" s="1"/>
  <c r="E123" i="6"/>
  <c r="H125" i="1" s="1"/>
  <c r="D123" i="6"/>
  <c r="G125" i="1" s="1"/>
  <c r="C123" i="6"/>
  <c r="F125" i="1" s="1"/>
  <c r="B123" i="6"/>
  <c r="E125" i="1" s="1"/>
  <c r="I122" i="6"/>
  <c r="L124" i="1" s="1"/>
  <c r="H122" i="6"/>
  <c r="K124" i="1" s="1"/>
  <c r="G122" i="6"/>
  <c r="J124" i="1" s="1"/>
  <c r="F122" i="6"/>
  <c r="I124" i="1" s="1"/>
  <c r="E122" i="6"/>
  <c r="H124" i="1" s="1"/>
  <c r="D122" i="6"/>
  <c r="G124" i="1" s="1"/>
  <c r="C122" i="6"/>
  <c r="F124" i="1" s="1"/>
  <c r="B122" i="6"/>
  <c r="E124" i="1" s="1"/>
  <c r="I121" i="6"/>
  <c r="L123" i="1" s="1"/>
  <c r="H121" i="6"/>
  <c r="K123" i="1" s="1"/>
  <c r="G121" i="6"/>
  <c r="J123" i="1" s="1"/>
  <c r="F121" i="6"/>
  <c r="I123" i="1" s="1"/>
  <c r="E121" i="6"/>
  <c r="H123" i="1" s="1"/>
  <c r="D121" i="6"/>
  <c r="G123" i="1" s="1"/>
  <c r="C121" i="6"/>
  <c r="F123" i="1" s="1"/>
  <c r="B121" i="6"/>
  <c r="E123" i="1" s="1"/>
  <c r="I120" i="6"/>
  <c r="L122" i="1" s="1"/>
  <c r="H120" i="6"/>
  <c r="K122" i="1" s="1"/>
  <c r="G120" i="6"/>
  <c r="J122" i="1" s="1"/>
  <c r="F120" i="6"/>
  <c r="I122" i="1" s="1"/>
  <c r="E120" i="6"/>
  <c r="H122" i="1" s="1"/>
  <c r="D120" i="6"/>
  <c r="G122" i="1" s="1"/>
  <c r="C120" i="6"/>
  <c r="F122" i="1" s="1"/>
  <c r="B120" i="6"/>
  <c r="E122" i="1" s="1"/>
  <c r="I119" i="6"/>
  <c r="L121" i="1" s="1"/>
  <c r="H119" i="6"/>
  <c r="K121" i="1" s="1"/>
  <c r="G119" i="6"/>
  <c r="J121" i="1" s="1"/>
  <c r="F119" i="6"/>
  <c r="I121" i="1" s="1"/>
  <c r="E119" i="6"/>
  <c r="H121" i="1" s="1"/>
  <c r="D119" i="6"/>
  <c r="G121" i="1" s="1"/>
  <c r="C119" i="6"/>
  <c r="F121" i="1" s="1"/>
  <c r="B119" i="6"/>
  <c r="E121" i="1" s="1"/>
  <c r="I118" i="6"/>
  <c r="L120" i="1" s="1"/>
  <c r="H118" i="6"/>
  <c r="K120" i="1" s="1"/>
  <c r="G118" i="6"/>
  <c r="J120" i="1" s="1"/>
  <c r="F118" i="6"/>
  <c r="I120" i="1" s="1"/>
  <c r="E118" i="6"/>
  <c r="H120" i="1" s="1"/>
  <c r="D118" i="6"/>
  <c r="G120" i="1" s="1"/>
  <c r="C118" i="6"/>
  <c r="F120" i="1" s="1"/>
  <c r="B118" i="6"/>
  <c r="E120" i="1" s="1"/>
  <c r="I117" i="6"/>
  <c r="L119" i="1" s="1"/>
  <c r="H117" i="6"/>
  <c r="K119" i="1" s="1"/>
  <c r="G117" i="6"/>
  <c r="J119" i="1" s="1"/>
  <c r="F117" i="6"/>
  <c r="I119" i="1" s="1"/>
  <c r="E117" i="6"/>
  <c r="H119" i="1" s="1"/>
  <c r="D117" i="6"/>
  <c r="G119" i="1" s="1"/>
  <c r="C117" i="6"/>
  <c r="F119" i="1" s="1"/>
  <c r="B117" i="6"/>
  <c r="E119" i="1" s="1"/>
  <c r="I116" i="6"/>
  <c r="L118" i="1" s="1"/>
  <c r="H116" i="6"/>
  <c r="K118" i="1" s="1"/>
  <c r="G116" i="6"/>
  <c r="J118" i="1" s="1"/>
  <c r="F116" i="6"/>
  <c r="I118" i="1" s="1"/>
  <c r="E116" i="6"/>
  <c r="H118" i="1" s="1"/>
  <c r="D116" i="6"/>
  <c r="G118" i="1" s="1"/>
  <c r="C116" i="6"/>
  <c r="F118" i="1" s="1"/>
  <c r="B116" i="6"/>
  <c r="E118" i="1" s="1"/>
  <c r="I115" i="6"/>
  <c r="L117" i="1" s="1"/>
  <c r="H115" i="6"/>
  <c r="K117" i="1" s="1"/>
  <c r="G115" i="6"/>
  <c r="J117" i="1" s="1"/>
  <c r="F115" i="6"/>
  <c r="I117" i="1" s="1"/>
  <c r="E115" i="6"/>
  <c r="H117" i="1" s="1"/>
  <c r="D115" i="6"/>
  <c r="G117" i="1" s="1"/>
  <c r="C115" i="6"/>
  <c r="F117" i="1" s="1"/>
  <c r="B115" i="6"/>
  <c r="E117" i="1" s="1"/>
  <c r="I114" i="6"/>
  <c r="L116" i="1" s="1"/>
  <c r="H114" i="6"/>
  <c r="K116" i="1" s="1"/>
  <c r="G114" i="6"/>
  <c r="J116" i="1" s="1"/>
  <c r="F114" i="6"/>
  <c r="I116" i="1" s="1"/>
  <c r="E114" i="6"/>
  <c r="H116" i="1" s="1"/>
  <c r="D114" i="6"/>
  <c r="G116" i="1" s="1"/>
  <c r="C114" i="6"/>
  <c r="F116" i="1" s="1"/>
  <c r="B114" i="6"/>
  <c r="E116" i="1" s="1"/>
  <c r="I113" i="6"/>
  <c r="L115" i="1" s="1"/>
  <c r="H113" i="6"/>
  <c r="K115" i="1" s="1"/>
  <c r="G113" i="6"/>
  <c r="J115" i="1" s="1"/>
  <c r="F113" i="6"/>
  <c r="I115" i="1" s="1"/>
  <c r="E113" i="6"/>
  <c r="H115" i="1" s="1"/>
  <c r="D113" i="6"/>
  <c r="G115" i="1" s="1"/>
  <c r="C113" i="6"/>
  <c r="F115" i="1" s="1"/>
  <c r="B113" i="6"/>
  <c r="E115" i="1" s="1"/>
  <c r="I112" i="6"/>
  <c r="L114" i="1" s="1"/>
  <c r="H112" i="6"/>
  <c r="K114" i="1" s="1"/>
  <c r="G112" i="6"/>
  <c r="J114" i="1" s="1"/>
  <c r="F112" i="6"/>
  <c r="I114" i="1" s="1"/>
  <c r="E112" i="6"/>
  <c r="H114" i="1" s="1"/>
  <c r="D112" i="6"/>
  <c r="G114" i="1" s="1"/>
  <c r="C112" i="6"/>
  <c r="F114" i="1" s="1"/>
  <c r="B112" i="6"/>
  <c r="E114" i="1" s="1"/>
  <c r="I111" i="6"/>
  <c r="L113" i="1" s="1"/>
  <c r="H111" i="6"/>
  <c r="K113" i="1" s="1"/>
  <c r="G111" i="6"/>
  <c r="J113" i="1" s="1"/>
  <c r="F111" i="6"/>
  <c r="I113" i="1" s="1"/>
  <c r="E111" i="6"/>
  <c r="H113" i="1" s="1"/>
  <c r="D111" i="6"/>
  <c r="G113" i="1" s="1"/>
  <c r="C111" i="6"/>
  <c r="F113" i="1" s="1"/>
  <c r="B111" i="6"/>
  <c r="E113" i="1" s="1"/>
  <c r="I110" i="6"/>
  <c r="L112" i="1" s="1"/>
  <c r="H110" i="6"/>
  <c r="K112" i="1" s="1"/>
  <c r="G110" i="6"/>
  <c r="J112" i="1" s="1"/>
  <c r="F110" i="6"/>
  <c r="I112" i="1" s="1"/>
  <c r="E110" i="6"/>
  <c r="H112" i="1" s="1"/>
  <c r="D110" i="6"/>
  <c r="G112" i="1" s="1"/>
  <c r="C110" i="6"/>
  <c r="F112" i="1" s="1"/>
  <c r="B110" i="6"/>
  <c r="E112" i="1" s="1"/>
  <c r="I109" i="6"/>
  <c r="L111" i="1" s="1"/>
  <c r="H109" i="6"/>
  <c r="K111" i="1" s="1"/>
  <c r="G109" i="6"/>
  <c r="J111" i="1" s="1"/>
  <c r="F109" i="6"/>
  <c r="I111" i="1" s="1"/>
  <c r="E109" i="6"/>
  <c r="H111" i="1" s="1"/>
  <c r="D109" i="6"/>
  <c r="G111" i="1" s="1"/>
  <c r="C109" i="6"/>
  <c r="F111" i="1" s="1"/>
  <c r="B109" i="6"/>
  <c r="E111" i="1" s="1"/>
  <c r="I108" i="6"/>
  <c r="L110" i="1" s="1"/>
  <c r="H108" i="6"/>
  <c r="K110" i="1" s="1"/>
  <c r="G108" i="6"/>
  <c r="J110" i="1" s="1"/>
  <c r="F108" i="6"/>
  <c r="I110" i="1" s="1"/>
  <c r="E108" i="6"/>
  <c r="H110" i="1" s="1"/>
  <c r="D108" i="6"/>
  <c r="G110" i="1" s="1"/>
  <c r="C108" i="6"/>
  <c r="F110" i="1" s="1"/>
  <c r="B108" i="6"/>
  <c r="E110" i="1" s="1"/>
  <c r="I107" i="6"/>
  <c r="L109" i="1" s="1"/>
  <c r="H107" i="6"/>
  <c r="K109" i="1" s="1"/>
  <c r="G107" i="6"/>
  <c r="J109" i="1" s="1"/>
  <c r="F107" i="6"/>
  <c r="I109" i="1" s="1"/>
  <c r="E107" i="6"/>
  <c r="H109" i="1" s="1"/>
  <c r="D107" i="6"/>
  <c r="G109" i="1" s="1"/>
  <c r="C107" i="6"/>
  <c r="F109" i="1" s="1"/>
  <c r="B107" i="6"/>
  <c r="E109" i="1" s="1"/>
  <c r="I106" i="6"/>
  <c r="L108" i="1" s="1"/>
  <c r="H106" i="6"/>
  <c r="K108" i="1" s="1"/>
  <c r="G106" i="6"/>
  <c r="J108" i="1" s="1"/>
  <c r="F106" i="6"/>
  <c r="I108" i="1" s="1"/>
  <c r="E106" i="6"/>
  <c r="H108" i="1" s="1"/>
  <c r="D106" i="6"/>
  <c r="G108" i="1" s="1"/>
  <c r="C106" i="6"/>
  <c r="F108" i="1" s="1"/>
  <c r="B106" i="6"/>
  <c r="E108" i="1" s="1"/>
  <c r="I105" i="6"/>
  <c r="L107" i="1" s="1"/>
  <c r="H105" i="6"/>
  <c r="K107" i="1" s="1"/>
  <c r="G105" i="6"/>
  <c r="J107" i="1" s="1"/>
  <c r="F105" i="6"/>
  <c r="I107" i="1" s="1"/>
  <c r="E105" i="6"/>
  <c r="H107" i="1" s="1"/>
  <c r="D105" i="6"/>
  <c r="G107" i="1" s="1"/>
  <c r="C105" i="6"/>
  <c r="F107" i="1" s="1"/>
  <c r="B105" i="6"/>
  <c r="E107" i="1" s="1"/>
  <c r="I104" i="6"/>
  <c r="L106" i="1" s="1"/>
  <c r="H104" i="6"/>
  <c r="K106" i="1" s="1"/>
  <c r="G104" i="6"/>
  <c r="J106" i="1" s="1"/>
  <c r="F104" i="6"/>
  <c r="I106" i="1" s="1"/>
  <c r="E104" i="6"/>
  <c r="H106" i="1" s="1"/>
  <c r="D104" i="6"/>
  <c r="G106" i="1" s="1"/>
  <c r="C104" i="6"/>
  <c r="F106" i="1" s="1"/>
  <c r="B104" i="6"/>
  <c r="E106" i="1" s="1"/>
  <c r="I103" i="6"/>
  <c r="L105" i="1" s="1"/>
  <c r="H103" i="6"/>
  <c r="K105" i="1" s="1"/>
  <c r="G103" i="6"/>
  <c r="J105" i="1" s="1"/>
  <c r="F103" i="6"/>
  <c r="I105" i="1" s="1"/>
  <c r="E103" i="6"/>
  <c r="H105" i="1" s="1"/>
  <c r="D103" i="6"/>
  <c r="G105" i="1" s="1"/>
  <c r="C103" i="6"/>
  <c r="F105" i="1" s="1"/>
  <c r="B103" i="6"/>
  <c r="E105" i="1" s="1"/>
  <c r="I102" i="6"/>
  <c r="L104" i="1" s="1"/>
  <c r="H102" i="6"/>
  <c r="K104" i="1" s="1"/>
  <c r="G102" i="6"/>
  <c r="J104" i="1" s="1"/>
  <c r="F102" i="6"/>
  <c r="I104" i="1" s="1"/>
  <c r="E102" i="6"/>
  <c r="H104" i="1" s="1"/>
  <c r="D102" i="6"/>
  <c r="G104" i="1" s="1"/>
  <c r="C102" i="6"/>
  <c r="F104" i="1" s="1"/>
  <c r="B102" i="6"/>
  <c r="E104" i="1" s="1"/>
  <c r="I101" i="6"/>
  <c r="L103" i="1" s="1"/>
  <c r="H101" i="6"/>
  <c r="K103" i="1" s="1"/>
  <c r="G101" i="6"/>
  <c r="J103" i="1" s="1"/>
  <c r="F101" i="6"/>
  <c r="I103" i="1" s="1"/>
  <c r="E101" i="6"/>
  <c r="H103" i="1" s="1"/>
  <c r="D101" i="6"/>
  <c r="G103" i="1" s="1"/>
  <c r="C101" i="6"/>
  <c r="F103" i="1" s="1"/>
  <c r="B101" i="6"/>
  <c r="E103" i="1" s="1"/>
  <c r="I100" i="6"/>
  <c r="L102" i="1" s="1"/>
  <c r="H100" i="6"/>
  <c r="K102" i="1" s="1"/>
  <c r="G100" i="6"/>
  <c r="J102" i="1" s="1"/>
  <c r="F100" i="6"/>
  <c r="I102" i="1" s="1"/>
  <c r="E100" i="6"/>
  <c r="H102" i="1" s="1"/>
  <c r="D100" i="6"/>
  <c r="G102" i="1" s="1"/>
  <c r="C100" i="6"/>
  <c r="F102" i="1" s="1"/>
  <c r="B100" i="6"/>
  <c r="E102" i="1" s="1"/>
  <c r="I99" i="6"/>
  <c r="L101" i="1" s="1"/>
  <c r="H99" i="6"/>
  <c r="K101" i="1" s="1"/>
  <c r="G99" i="6"/>
  <c r="J101" i="1" s="1"/>
  <c r="F99" i="6"/>
  <c r="I101" i="1" s="1"/>
  <c r="E99" i="6"/>
  <c r="H101" i="1" s="1"/>
  <c r="D99" i="6"/>
  <c r="G101" i="1" s="1"/>
  <c r="C99" i="6"/>
  <c r="F101" i="1" s="1"/>
  <c r="B99" i="6"/>
  <c r="E101" i="1" s="1"/>
  <c r="I98" i="6"/>
  <c r="L100" i="1" s="1"/>
  <c r="H98" i="6"/>
  <c r="K100" i="1" s="1"/>
  <c r="G98" i="6"/>
  <c r="J100" i="1" s="1"/>
  <c r="F98" i="6"/>
  <c r="I100" i="1" s="1"/>
  <c r="E98" i="6"/>
  <c r="H100" i="1" s="1"/>
  <c r="D98" i="6"/>
  <c r="G100" i="1" s="1"/>
  <c r="C98" i="6"/>
  <c r="F100" i="1" s="1"/>
  <c r="B98" i="6"/>
  <c r="E100" i="1" s="1"/>
  <c r="I97" i="6"/>
  <c r="L99" i="1" s="1"/>
  <c r="H97" i="6"/>
  <c r="K99" i="1" s="1"/>
  <c r="G97" i="6"/>
  <c r="J99" i="1" s="1"/>
  <c r="F97" i="6"/>
  <c r="I99" i="1" s="1"/>
  <c r="E97" i="6"/>
  <c r="H99" i="1" s="1"/>
  <c r="D97" i="6"/>
  <c r="G99" i="1" s="1"/>
  <c r="C97" i="6"/>
  <c r="F99" i="1" s="1"/>
  <c r="B97" i="6"/>
  <c r="E99" i="1" s="1"/>
  <c r="I96" i="6"/>
  <c r="L98" i="1" s="1"/>
  <c r="H96" i="6"/>
  <c r="K98" i="1" s="1"/>
  <c r="G96" i="6"/>
  <c r="J98" i="1" s="1"/>
  <c r="F96" i="6"/>
  <c r="I98" i="1" s="1"/>
  <c r="E96" i="6"/>
  <c r="H98" i="1" s="1"/>
  <c r="D96" i="6"/>
  <c r="G98" i="1" s="1"/>
  <c r="C96" i="6"/>
  <c r="F98" i="1" s="1"/>
  <c r="B96" i="6"/>
  <c r="E98" i="1" s="1"/>
  <c r="I95" i="6"/>
  <c r="L97" i="1" s="1"/>
  <c r="H95" i="6"/>
  <c r="K97" i="1" s="1"/>
  <c r="G95" i="6"/>
  <c r="J97" i="1" s="1"/>
  <c r="F95" i="6"/>
  <c r="I97" i="1" s="1"/>
  <c r="E95" i="6"/>
  <c r="H97" i="1" s="1"/>
  <c r="D95" i="6"/>
  <c r="G97" i="1" s="1"/>
  <c r="C95" i="6"/>
  <c r="F97" i="1" s="1"/>
  <c r="B95" i="6"/>
  <c r="E97" i="1" s="1"/>
  <c r="I94" i="6"/>
  <c r="L96" i="1" s="1"/>
  <c r="H94" i="6"/>
  <c r="K96" i="1" s="1"/>
  <c r="G94" i="6"/>
  <c r="J96" i="1" s="1"/>
  <c r="F94" i="6"/>
  <c r="I96" i="1" s="1"/>
  <c r="E94" i="6"/>
  <c r="H96" i="1" s="1"/>
  <c r="D94" i="6"/>
  <c r="G96" i="1" s="1"/>
  <c r="C94" i="6"/>
  <c r="F96" i="1" s="1"/>
  <c r="B94" i="6"/>
  <c r="E96" i="1" s="1"/>
  <c r="I93" i="6"/>
  <c r="L95" i="1" s="1"/>
  <c r="H93" i="6"/>
  <c r="K95" i="1" s="1"/>
  <c r="G93" i="6"/>
  <c r="J95" i="1" s="1"/>
  <c r="F93" i="6"/>
  <c r="I95" i="1" s="1"/>
  <c r="E93" i="6"/>
  <c r="H95" i="1" s="1"/>
  <c r="D93" i="6"/>
  <c r="G95" i="1" s="1"/>
  <c r="C93" i="6"/>
  <c r="F95" i="1" s="1"/>
  <c r="B93" i="6"/>
  <c r="E95" i="1" s="1"/>
  <c r="I92" i="6"/>
  <c r="L94" i="1" s="1"/>
  <c r="H92" i="6"/>
  <c r="K94" i="1" s="1"/>
  <c r="G92" i="6"/>
  <c r="J94" i="1" s="1"/>
  <c r="F92" i="6"/>
  <c r="I94" i="1" s="1"/>
  <c r="E92" i="6"/>
  <c r="H94" i="1" s="1"/>
  <c r="D92" i="6"/>
  <c r="G94" i="1" s="1"/>
  <c r="C92" i="6"/>
  <c r="F94" i="1" s="1"/>
  <c r="B92" i="6"/>
  <c r="E94" i="1" s="1"/>
  <c r="I91" i="6"/>
  <c r="L93" i="1" s="1"/>
  <c r="H91" i="6"/>
  <c r="K93" i="1" s="1"/>
  <c r="G91" i="6"/>
  <c r="J93" i="1" s="1"/>
  <c r="F91" i="6"/>
  <c r="I93" i="1" s="1"/>
  <c r="E91" i="6"/>
  <c r="H93" i="1" s="1"/>
  <c r="D91" i="6"/>
  <c r="G93" i="1" s="1"/>
  <c r="C91" i="6"/>
  <c r="F93" i="1" s="1"/>
  <c r="B91" i="6"/>
  <c r="E93" i="1" s="1"/>
  <c r="I90" i="6"/>
  <c r="L92" i="1" s="1"/>
  <c r="H90" i="6"/>
  <c r="K92" i="1" s="1"/>
  <c r="G90" i="6"/>
  <c r="J92" i="1" s="1"/>
  <c r="F90" i="6"/>
  <c r="I92" i="1" s="1"/>
  <c r="E90" i="6"/>
  <c r="H92" i="1" s="1"/>
  <c r="D90" i="6"/>
  <c r="G92" i="1" s="1"/>
  <c r="C90" i="6"/>
  <c r="F92" i="1" s="1"/>
  <c r="B90" i="6"/>
  <c r="E92" i="1" s="1"/>
  <c r="I89" i="6"/>
  <c r="L91" i="1" s="1"/>
  <c r="H89" i="6"/>
  <c r="K91" i="1" s="1"/>
  <c r="G89" i="6"/>
  <c r="J91" i="1" s="1"/>
  <c r="F89" i="6"/>
  <c r="I91" i="1" s="1"/>
  <c r="E89" i="6"/>
  <c r="H91" i="1" s="1"/>
  <c r="D89" i="6"/>
  <c r="G91" i="1" s="1"/>
  <c r="C89" i="6"/>
  <c r="F91" i="1" s="1"/>
  <c r="B89" i="6"/>
  <c r="E91" i="1" s="1"/>
  <c r="I88" i="6"/>
  <c r="L90" i="1" s="1"/>
  <c r="H88" i="6"/>
  <c r="K90" i="1" s="1"/>
  <c r="G88" i="6"/>
  <c r="J90" i="1" s="1"/>
  <c r="F88" i="6"/>
  <c r="I90" i="1" s="1"/>
  <c r="E88" i="6"/>
  <c r="H90" i="1" s="1"/>
  <c r="D88" i="6"/>
  <c r="G90" i="1" s="1"/>
  <c r="C88" i="6"/>
  <c r="F90" i="1" s="1"/>
  <c r="B88" i="6"/>
  <c r="E90" i="1" s="1"/>
  <c r="I87" i="6"/>
  <c r="L89" i="1" s="1"/>
  <c r="H87" i="6"/>
  <c r="K89" i="1" s="1"/>
  <c r="G87" i="6"/>
  <c r="J89" i="1" s="1"/>
  <c r="F87" i="6"/>
  <c r="I89" i="1" s="1"/>
  <c r="E87" i="6"/>
  <c r="H89" i="1" s="1"/>
  <c r="D87" i="6"/>
  <c r="G89" i="1" s="1"/>
  <c r="C87" i="6"/>
  <c r="F89" i="1" s="1"/>
  <c r="B87" i="6"/>
  <c r="E89" i="1" s="1"/>
  <c r="I86" i="6"/>
  <c r="L88" i="1" s="1"/>
  <c r="H86" i="6"/>
  <c r="K88" i="1" s="1"/>
  <c r="G86" i="6"/>
  <c r="J88" i="1" s="1"/>
  <c r="F86" i="6"/>
  <c r="I88" i="1" s="1"/>
  <c r="E86" i="6"/>
  <c r="H88" i="1" s="1"/>
  <c r="D86" i="6"/>
  <c r="G88" i="1" s="1"/>
  <c r="C86" i="6"/>
  <c r="F88" i="1" s="1"/>
  <c r="B86" i="6"/>
  <c r="E88" i="1" s="1"/>
  <c r="I85" i="6"/>
  <c r="L87" i="1" s="1"/>
  <c r="H85" i="6"/>
  <c r="K87" i="1" s="1"/>
  <c r="G85" i="6"/>
  <c r="J87" i="1" s="1"/>
  <c r="F85" i="6"/>
  <c r="I87" i="1" s="1"/>
  <c r="E85" i="6"/>
  <c r="H87" i="1" s="1"/>
  <c r="D85" i="6"/>
  <c r="G87" i="1" s="1"/>
  <c r="C85" i="6"/>
  <c r="F87" i="1" s="1"/>
  <c r="B85" i="6"/>
  <c r="E87" i="1" s="1"/>
  <c r="I84" i="6"/>
  <c r="L86" i="1" s="1"/>
  <c r="H84" i="6"/>
  <c r="K86" i="1" s="1"/>
  <c r="G84" i="6"/>
  <c r="J86" i="1" s="1"/>
  <c r="F84" i="6"/>
  <c r="I86" i="1" s="1"/>
  <c r="E84" i="6"/>
  <c r="H86" i="1" s="1"/>
  <c r="D84" i="6"/>
  <c r="G86" i="1" s="1"/>
  <c r="C84" i="6"/>
  <c r="F86" i="1" s="1"/>
  <c r="B84" i="6"/>
  <c r="E86" i="1" s="1"/>
  <c r="I83" i="6"/>
  <c r="L85" i="1" s="1"/>
  <c r="H83" i="6"/>
  <c r="K85" i="1" s="1"/>
  <c r="G83" i="6"/>
  <c r="J85" i="1" s="1"/>
  <c r="F83" i="6"/>
  <c r="I85" i="1" s="1"/>
  <c r="E83" i="6"/>
  <c r="H85" i="1" s="1"/>
  <c r="D83" i="6"/>
  <c r="G85" i="1" s="1"/>
  <c r="C83" i="6"/>
  <c r="F85" i="1" s="1"/>
  <c r="B83" i="6"/>
  <c r="E85" i="1" s="1"/>
  <c r="I82" i="6"/>
  <c r="L84" i="1" s="1"/>
  <c r="H82" i="6"/>
  <c r="K84" i="1" s="1"/>
  <c r="G82" i="6"/>
  <c r="J84" i="1" s="1"/>
  <c r="F82" i="6"/>
  <c r="I84" i="1" s="1"/>
  <c r="E82" i="6"/>
  <c r="H84" i="1" s="1"/>
  <c r="D82" i="6"/>
  <c r="G84" i="1" s="1"/>
  <c r="C82" i="6"/>
  <c r="F84" i="1" s="1"/>
  <c r="B82" i="6"/>
  <c r="E84" i="1" s="1"/>
  <c r="I81" i="6"/>
  <c r="L83" i="1" s="1"/>
  <c r="H81" i="6"/>
  <c r="K83" i="1" s="1"/>
  <c r="G81" i="6"/>
  <c r="J83" i="1" s="1"/>
  <c r="F81" i="6"/>
  <c r="I83" i="1" s="1"/>
  <c r="E81" i="6"/>
  <c r="H83" i="1" s="1"/>
  <c r="D81" i="6"/>
  <c r="G83" i="1" s="1"/>
  <c r="C81" i="6"/>
  <c r="F83" i="1" s="1"/>
  <c r="B81" i="6"/>
  <c r="E83" i="1" s="1"/>
  <c r="I80" i="6"/>
  <c r="L82" i="1" s="1"/>
  <c r="H80" i="6"/>
  <c r="K82" i="1" s="1"/>
  <c r="G80" i="6"/>
  <c r="J82" i="1" s="1"/>
  <c r="F80" i="6"/>
  <c r="I82" i="1" s="1"/>
  <c r="E80" i="6"/>
  <c r="H82" i="1" s="1"/>
  <c r="D80" i="6"/>
  <c r="G82" i="1" s="1"/>
  <c r="C80" i="6"/>
  <c r="F82" i="1" s="1"/>
  <c r="B80" i="6"/>
  <c r="E82" i="1" s="1"/>
  <c r="I79" i="6"/>
  <c r="L81" i="1" s="1"/>
  <c r="H79" i="6"/>
  <c r="K81" i="1" s="1"/>
  <c r="G79" i="6"/>
  <c r="J81" i="1" s="1"/>
  <c r="F79" i="6"/>
  <c r="I81" i="1" s="1"/>
  <c r="E79" i="6"/>
  <c r="H81" i="1" s="1"/>
  <c r="D79" i="6"/>
  <c r="G81" i="1" s="1"/>
  <c r="C79" i="6"/>
  <c r="F81" i="1" s="1"/>
  <c r="B79" i="6"/>
  <c r="E81" i="1" s="1"/>
  <c r="I78" i="6"/>
  <c r="L80" i="1" s="1"/>
  <c r="H78" i="6"/>
  <c r="K80" i="1" s="1"/>
  <c r="G78" i="6"/>
  <c r="J80" i="1" s="1"/>
  <c r="F78" i="6"/>
  <c r="I80" i="1" s="1"/>
  <c r="E78" i="6"/>
  <c r="H80" i="1" s="1"/>
  <c r="D78" i="6"/>
  <c r="G80" i="1" s="1"/>
  <c r="C78" i="6"/>
  <c r="F80" i="1" s="1"/>
  <c r="B78" i="6"/>
  <c r="E80" i="1" s="1"/>
  <c r="I77" i="6"/>
  <c r="L79" i="1" s="1"/>
  <c r="H77" i="6"/>
  <c r="K79" i="1" s="1"/>
  <c r="G77" i="6"/>
  <c r="J79" i="1" s="1"/>
  <c r="F77" i="6"/>
  <c r="I79" i="1" s="1"/>
  <c r="E77" i="6"/>
  <c r="H79" i="1" s="1"/>
  <c r="D77" i="6"/>
  <c r="G79" i="1" s="1"/>
  <c r="C77" i="6"/>
  <c r="F79" i="1" s="1"/>
  <c r="B77" i="6"/>
  <c r="E79" i="1" s="1"/>
  <c r="I76" i="6"/>
  <c r="L78" i="1" s="1"/>
  <c r="H76" i="6"/>
  <c r="K78" i="1" s="1"/>
  <c r="G76" i="6"/>
  <c r="J78" i="1" s="1"/>
  <c r="F76" i="6"/>
  <c r="I78" i="1" s="1"/>
  <c r="E76" i="6"/>
  <c r="H78" i="1" s="1"/>
  <c r="D76" i="6"/>
  <c r="G78" i="1" s="1"/>
  <c r="C76" i="6"/>
  <c r="F78" i="1" s="1"/>
  <c r="B76" i="6"/>
  <c r="E78" i="1" s="1"/>
  <c r="I75" i="6"/>
  <c r="L77" i="1" s="1"/>
  <c r="H75" i="6"/>
  <c r="K77" i="1" s="1"/>
  <c r="G75" i="6"/>
  <c r="J77" i="1" s="1"/>
  <c r="F75" i="6"/>
  <c r="I77" i="1" s="1"/>
  <c r="E75" i="6"/>
  <c r="H77" i="1" s="1"/>
  <c r="D75" i="6"/>
  <c r="G77" i="1" s="1"/>
  <c r="C75" i="6"/>
  <c r="F77" i="1" s="1"/>
  <c r="B75" i="6"/>
  <c r="E77" i="1" s="1"/>
  <c r="I74" i="6"/>
  <c r="L76" i="1" s="1"/>
  <c r="H74" i="6"/>
  <c r="K76" i="1" s="1"/>
  <c r="G74" i="6"/>
  <c r="J76" i="1" s="1"/>
  <c r="F74" i="6"/>
  <c r="I76" i="1" s="1"/>
  <c r="E74" i="6"/>
  <c r="H76" i="1" s="1"/>
  <c r="D74" i="6"/>
  <c r="G76" i="1" s="1"/>
  <c r="C74" i="6"/>
  <c r="F76" i="1" s="1"/>
  <c r="B74" i="6"/>
  <c r="E76" i="1" s="1"/>
  <c r="I73" i="6"/>
  <c r="L75" i="1" s="1"/>
  <c r="H73" i="6"/>
  <c r="K75" i="1" s="1"/>
  <c r="G73" i="6"/>
  <c r="J75" i="1" s="1"/>
  <c r="F73" i="6"/>
  <c r="I75" i="1" s="1"/>
  <c r="E73" i="6"/>
  <c r="H75" i="1" s="1"/>
  <c r="D73" i="6"/>
  <c r="G75" i="1" s="1"/>
  <c r="C73" i="6"/>
  <c r="F75" i="1" s="1"/>
  <c r="B73" i="6"/>
  <c r="E75" i="1" s="1"/>
  <c r="I72" i="6"/>
  <c r="L74" i="1" s="1"/>
  <c r="H72" i="6"/>
  <c r="K74" i="1" s="1"/>
  <c r="G72" i="6"/>
  <c r="J74" i="1" s="1"/>
  <c r="F72" i="6"/>
  <c r="I74" i="1" s="1"/>
  <c r="E72" i="6"/>
  <c r="H74" i="1" s="1"/>
  <c r="D72" i="6"/>
  <c r="G74" i="1" s="1"/>
  <c r="C72" i="6"/>
  <c r="F74" i="1" s="1"/>
  <c r="B72" i="6"/>
  <c r="E74" i="1" s="1"/>
  <c r="I71" i="6"/>
  <c r="L73" i="1" s="1"/>
  <c r="H71" i="6"/>
  <c r="K73" i="1" s="1"/>
  <c r="G71" i="6"/>
  <c r="J73" i="1" s="1"/>
  <c r="F71" i="6"/>
  <c r="I73" i="1" s="1"/>
  <c r="E71" i="6"/>
  <c r="H73" i="1" s="1"/>
  <c r="D71" i="6"/>
  <c r="G73" i="1" s="1"/>
  <c r="C71" i="6"/>
  <c r="F73" i="1" s="1"/>
  <c r="B71" i="6"/>
  <c r="E73" i="1" s="1"/>
  <c r="I70" i="6"/>
  <c r="L72" i="1" s="1"/>
  <c r="H70" i="6"/>
  <c r="K72" i="1" s="1"/>
  <c r="G70" i="6"/>
  <c r="J72" i="1" s="1"/>
  <c r="F70" i="6"/>
  <c r="I72" i="1" s="1"/>
  <c r="E70" i="6"/>
  <c r="H72" i="1" s="1"/>
  <c r="D70" i="6"/>
  <c r="G72" i="1" s="1"/>
  <c r="C70" i="6"/>
  <c r="F72" i="1" s="1"/>
  <c r="B70" i="6"/>
  <c r="E72" i="1" s="1"/>
  <c r="I69" i="6"/>
  <c r="L71" i="1" s="1"/>
  <c r="H69" i="6"/>
  <c r="K71" i="1" s="1"/>
  <c r="G69" i="6"/>
  <c r="J71" i="1" s="1"/>
  <c r="F69" i="6"/>
  <c r="I71" i="1" s="1"/>
  <c r="E69" i="6"/>
  <c r="H71" i="1" s="1"/>
  <c r="D69" i="6"/>
  <c r="G71" i="1" s="1"/>
  <c r="C69" i="6"/>
  <c r="F71" i="1" s="1"/>
  <c r="B69" i="6"/>
  <c r="E71" i="1" s="1"/>
  <c r="I68" i="6"/>
  <c r="L70" i="1" s="1"/>
  <c r="H68" i="6"/>
  <c r="K70" i="1" s="1"/>
  <c r="G68" i="6"/>
  <c r="J70" i="1" s="1"/>
  <c r="F68" i="6"/>
  <c r="I70" i="1" s="1"/>
  <c r="E68" i="6"/>
  <c r="H70" i="1" s="1"/>
  <c r="D68" i="6"/>
  <c r="G70" i="1" s="1"/>
  <c r="C68" i="6"/>
  <c r="F70" i="1" s="1"/>
  <c r="B68" i="6"/>
  <c r="E70" i="1" s="1"/>
  <c r="I67" i="6"/>
  <c r="L69" i="1" s="1"/>
  <c r="H67" i="6"/>
  <c r="K69" i="1" s="1"/>
  <c r="G67" i="6"/>
  <c r="J69" i="1" s="1"/>
  <c r="F67" i="6"/>
  <c r="I69" i="1" s="1"/>
  <c r="E67" i="6"/>
  <c r="H69" i="1" s="1"/>
  <c r="D67" i="6"/>
  <c r="G69" i="1" s="1"/>
  <c r="C67" i="6"/>
  <c r="F69" i="1" s="1"/>
  <c r="B67" i="6"/>
  <c r="E69" i="1" s="1"/>
  <c r="I66" i="6"/>
  <c r="L68" i="1" s="1"/>
  <c r="H66" i="6"/>
  <c r="K68" i="1" s="1"/>
  <c r="G66" i="6"/>
  <c r="J68" i="1" s="1"/>
  <c r="F66" i="6"/>
  <c r="I68" i="1" s="1"/>
  <c r="E66" i="6"/>
  <c r="H68" i="1" s="1"/>
  <c r="D66" i="6"/>
  <c r="G68" i="1" s="1"/>
  <c r="C66" i="6"/>
  <c r="F68" i="1" s="1"/>
  <c r="B66" i="6"/>
  <c r="E68" i="1" s="1"/>
  <c r="I65" i="6"/>
  <c r="L67" i="1" s="1"/>
  <c r="H65" i="6"/>
  <c r="K67" i="1" s="1"/>
  <c r="G65" i="6"/>
  <c r="J67" i="1" s="1"/>
  <c r="F65" i="6"/>
  <c r="I67" i="1" s="1"/>
  <c r="E65" i="6"/>
  <c r="H67" i="1" s="1"/>
  <c r="D65" i="6"/>
  <c r="G67" i="1" s="1"/>
  <c r="C65" i="6"/>
  <c r="F67" i="1" s="1"/>
  <c r="B65" i="6"/>
  <c r="E67" i="1" s="1"/>
  <c r="I64" i="6"/>
  <c r="L66" i="1" s="1"/>
  <c r="H64" i="6"/>
  <c r="K66" i="1" s="1"/>
  <c r="G64" i="6"/>
  <c r="J66" i="1" s="1"/>
  <c r="F64" i="6"/>
  <c r="I66" i="1" s="1"/>
  <c r="E64" i="6"/>
  <c r="H66" i="1" s="1"/>
  <c r="D64" i="6"/>
  <c r="G66" i="1" s="1"/>
  <c r="C64" i="6"/>
  <c r="F66" i="1" s="1"/>
  <c r="B64" i="6"/>
  <c r="E66" i="1" s="1"/>
  <c r="I63" i="6"/>
  <c r="L65" i="1" s="1"/>
  <c r="H63" i="6"/>
  <c r="K65" i="1" s="1"/>
  <c r="G63" i="6"/>
  <c r="J65" i="1" s="1"/>
  <c r="F63" i="6"/>
  <c r="I65" i="1" s="1"/>
  <c r="E63" i="6"/>
  <c r="H65" i="1" s="1"/>
  <c r="D63" i="6"/>
  <c r="G65" i="1" s="1"/>
  <c r="C63" i="6"/>
  <c r="F65" i="1" s="1"/>
  <c r="B63" i="6"/>
  <c r="E65" i="1" s="1"/>
  <c r="I62" i="6"/>
  <c r="L64" i="1" s="1"/>
  <c r="H62" i="6"/>
  <c r="K64" i="1" s="1"/>
  <c r="G62" i="6"/>
  <c r="J64" i="1" s="1"/>
  <c r="F62" i="6"/>
  <c r="I64" i="1" s="1"/>
  <c r="E62" i="6"/>
  <c r="H64" i="1" s="1"/>
  <c r="D62" i="6"/>
  <c r="G64" i="1" s="1"/>
  <c r="C62" i="6"/>
  <c r="F64" i="1" s="1"/>
  <c r="B62" i="6"/>
  <c r="E64" i="1" s="1"/>
  <c r="I61" i="6"/>
  <c r="L63" i="1" s="1"/>
  <c r="H61" i="6"/>
  <c r="K63" i="1" s="1"/>
  <c r="G61" i="6"/>
  <c r="J63" i="1" s="1"/>
  <c r="F61" i="6"/>
  <c r="I63" i="1" s="1"/>
  <c r="E61" i="6"/>
  <c r="H63" i="1" s="1"/>
  <c r="D61" i="6"/>
  <c r="G63" i="1" s="1"/>
  <c r="C61" i="6"/>
  <c r="F63" i="1" s="1"/>
  <c r="B61" i="6"/>
  <c r="E63" i="1" s="1"/>
  <c r="I60" i="6"/>
  <c r="L62" i="1" s="1"/>
  <c r="H60" i="6"/>
  <c r="K62" i="1" s="1"/>
  <c r="G60" i="6"/>
  <c r="J62" i="1" s="1"/>
  <c r="F60" i="6"/>
  <c r="I62" i="1" s="1"/>
  <c r="E60" i="6"/>
  <c r="H62" i="1" s="1"/>
  <c r="D60" i="6"/>
  <c r="G62" i="1" s="1"/>
  <c r="C60" i="6"/>
  <c r="F62" i="1" s="1"/>
  <c r="B60" i="6"/>
  <c r="E62" i="1" s="1"/>
  <c r="I59" i="6"/>
  <c r="L61" i="1" s="1"/>
  <c r="H59" i="6"/>
  <c r="K61" i="1" s="1"/>
  <c r="G59" i="6"/>
  <c r="J61" i="1" s="1"/>
  <c r="F59" i="6"/>
  <c r="I61" i="1" s="1"/>
  <c r="E59" i="6"/>
  <c r="H61" i="1" s="1"/>
  <c r="D59" i="6"/>
  <c r="G61" i="1" s="1"/>
  <c r="C59" i="6"/>
  <c r="F61" i="1" s="1"/>
  <c r="B59" i="6"/>
  <c r="E61" i="1" s="1"/>
  <c r="I58" i="6"/>
  <c r="L60" i="1" s="1"/>
  <c r="H58" i="6"/>
  <c r="K60" i="1" s="1"/>
  <c r="G58" i="6"/>
  <c r="J60" i="1" s="1"/>
  <c r="F58" i="6"/>
  <c r="I60" i="1" s="1"/>
  <c r="E58" i="6"/>
  <c r="H60" i="1" s="1"/>
  <c r="D58" i="6"/>
  <c r="G60" i="1" s="1"/>
  <c r="C58" i="6"/>
  <c r="F60" i="1" s="1"/>
  <c r="B58" i="6"/>
  <c r="E60" i="1" s="1"/>
  <c r="I57" i="6"/>
  <c r="L59" i="1" s="1"/>
  <c r="H57" i="6"/>
  <c r="K59" i="1" s="1"/>
  <c r="G57" i="6"/>
  <c r="J59" i="1" s="1"/>
  <c r="F57" i="6"/>
  <c r="I59" i="1" s="1"/>
  <c r="E57" i="6"/>
  <c r="H59" i="1" s="1"/>
  <c r="D57" i="6"/>
  <c r="G59" i="1" s="1"/>
  <c r="C57" i="6"/>
  <c r="F59" i="1" s="1"/>
  <c r="B57" i="6"/>
  <c r="E59" i="1" s="1"/>
  <c r="I56" i="6"/>
  <c r="L58" i="1" s="1"/>
  <c r="H56" i="6"/>
  <c r="K58" i="1" s="1"/>
  <c r="G56" i="6"/>
  <c r="J58" i="1" s="1"/>
  <c r="F56" i="6"/>
  <c r="I58" i="1" s="1"/>
  <c r="E56" i="6"/>
  <c r="H58" i="1" s="1"/>
  <c r="D56" i="6"/>
  <c r="G58" i="1" s="1"/>
  <c r="C56" i="6"/>
  <c r="F58" i="1" s="1"/>
  <c r="B56" i="6"/>
  <c r="E58" i="1" s="1"/>
  <c r="I55" i="6"/>
  <c r="L57" i="1" s="1"/>
  <c r="H55" i="6"/>
  <c r="K57" i="1" s="1"/>
  <c r="G55" i="6"/>
  <c r="J57" i="1" s="1"/>
  <c r="F55" i="6"/>
  <c r="I57" i="1" s="1"/>
  <c r="E55" i="6"/>
  <c r="H57" i="1" s="1"/>
  <c r="D55" i="6"/>
  <c r="G57" i="1" s="1"/>
  <c r="C55" i="6"/>
  <c r="F57" i="1" s="1"/>
  <c r="B55" i="6"/>
  <c r="E57" i="1" s="1"/>
  <c r="I54" i="6"/>
  <c r="L56" i="1" s="1"/>
  <c r="H54" i="6"/>
  <c r="K56" i="1" s="1"/>
  <c r="G54" i="6"/>
  <c r="J56" i="1" s="1"/>
  <c r="F54" i="6"/>
  <c r="I56" i="1" s="1"/>
  <c r="E54" i="6"/>
  <c r="H56" i="1" s="1"/>
  <c r="D54" i="6"/>
  <c r="G56" i="1" s="1"/>
  <c r="C54" i="6"/>
  <c r="F56" i="1" s="1"/>
  <c r="B54" i="6"/>
  <c r="E56" i="1" s="1"/>
  <c r="I53" i="6"/>
  <c r="L55" i="1" s="1"/>
  <c r="H53" i="6"/>
  <c r="K55" i="1" s="1"/>
  <c r="G53" i="6"/>
  <c r="J55" i="1" s="1"/>
  <c r="F53" i="6"/>
  <c r="I55" i="1" s="1"/>
  <c r="E53" i="6"/>
  <c r="H55" i="1" s="1"/>
  <c r="D53" i="6"/>
  <c r="G55" i="1" s="1"/>
  <c r="C53" i="6"/>
  <c r="F55" i="1" s="1"/>
  <c r="B53" i="6"/>
  <c r="E55" i="1" s="1"/>
  <c r="I52" i="6"/>
  <c r="L54" i="1" s="1"/>
  <c r="H52" i="6"/>
  <c r="K54" i="1" s="1"/>
  <c r="G52" i="6"/>
  <c r="J54" i="1" s="1"/>
  <c r="F52" i="6"/>
  <c r="I54" i="1" s="1"/>
  <c r="E52" i="6"/>
  <c r="H54" i="1" s="1"/>
  <c r="D52" i="6"/>
  <c r="G54" i="1" s="1"/>
  <c r="C52" i="6"/>
  <c r="F54" i="1" s="1"/>
  <c r="B52" i="6"/>
  <c r="E54" i="1" s="1"/>
  <c r="I51" i="6"/>
  <c r="L53" i="1" s="1"/>
  <c r="H51" i="6"/>
  <c r="K53" i="1" s="1"/>
  <c r="G51" i="6"/>
  <c r="J53" i="1" s="1"/>
  <c r="F51" i="6"/>
  <c r="I53" i="1" s="1"/>
  <c r="E51" i="6"/>
  <c r="H53" i="1" s="1"/>
  <c r="D51" i="6"/>
  <c r="G53" i="1" s="1"/>
  <c r="C51" i="6"/>
  <c r="F53" i="1" s="1"/>
  <c r="B51" i="6"/>
  <c r="E53" i="1" s="1"/>
  <c r="I50" i="6"/>
  <c r="L52" i="1" s="1"/>
  <c r="H50" i="6"/>
  <c r="K52" i="1" s="1"/>
  <c r="G50" i="6"/>
  <c r="J52" i="1" s="1"/>
  <c r="F50" i="6"/>
  <c r="I52" i="1" s="1"/>
  <c r="E50" i="6"/>
  <c r="H52" i="1" s="1"/>
  <c r="D50" i="6"/>
  <c r="G52" i="1" s="1"/>
  <c r="C50" i="6"/>
  <c r="F52" i="1" s="1"/>
  <c r="B50" i="6"/>
  <c r="E52" i="1" s="1"/>
  <c r="I49" i="6"/>
  <c r="L51" i="1" s="1"/>
  <c r="H49" i="6"/>
  <c r="K51" i="1" s="1"/>
  <c r="G49" i="6"/>
  <c r="J51" i="1" s="1"/>
  <c r="F49" i="6"/>
  <c r="I51" i="1" s="1"/>
  <c r="E49" i="6"/>
  <c r="H51" i="1" s="1"/>
  <c r="D49" i="6"/>
  <c r="G51" i="1" s="1"/>
  <c r="C49" i="6"/>
  <c r="F51" i="1" s="1"/>
  <c r="B49" i="6"/>
  <c r="E51" i="1" s="1"/>
  <c r="I48" i="6"/>
  <c r="L50" i="1" s="1"/>
  <c r="H48" i="6"/>
  <c r="K50" i="1" s="1"/>
  <c r="G48" i="6"/>
  <c r="J50" i="1" s="1"/>
  <c r="F48" i="6"/>
  <c r="I50" i="1" s="1"/>
  <c r="E48" i="6"/>
  <c r="H50" i="1" s="1"/>
  <c r="D48" i="6"/>
  <c r="G50" i="1" s="1"/>
  <c r="C48" i="6"/>
  <c r="F50" i="1" s="1"/>
  <c r="B48" i="6"/>
  <c r="E50" i="1" s="1"/>
  <c r="I47" i="6"/>
  <c r="L49" i="1" s="1"/>
  <c r="H47" i="6"/>
  <c r="K49" i="1" s="1"/>
  <c r="G47" i="6"/>
  <c r="J49" i="1" s="1"/>
  <c r="F47" i="6"/>
  <c r="I49" i="1" s="1"/>
  <c r="E47" i="6"/>
  <c r="H49" i="1" s="1"/>
  <c r="D47" i="6"/>
  <c r="G49" i="1" s="1"/>
  <c r="C47" i="6"/>
  <c r="F49" i="1" s="1"/>
  <c r="B47" i="6"/>
  <c r="E49" i="1" s="1"/>
  <c r="I46" i="6"/>
  <c r="L48" i="1" s="1"/>
  <c r="H46" i="6"/>
  <c r="K48" i="1" s="1"/>
  <c r="G46" i="6"/>
  <c r="J48" i="1" s="1"/>
  <c r="F46" i="6"/>
  <c r="I48" i="1" s="1"/>
  <c r="E46" i="6"/>
  <c r="H48" i="1" s="1"/>
  <c r="D46" i="6"/>
  <c r="G48" i="1" s="1"/>
  <c r="C46" i="6"/>
  <c r="F48" i="1" s="1"/>
  <c r="B46" i="6"/>
  <c r="E48" i="1" s="1"/>
  <c r="I45" i="6"/>
  <c r="L47" i="1" s="1"/>
  <c r="H45" i="6"/>
  <c r="K47" i="1" s="1"/>
  <c r="G45" i="6"/>
  <c r="J47" i="1" s="1"/>
  <c r="F45" i="6"/>
  <c r="I47" i="1" s="1"/>
  <c r="E45" i="6"/>
  <c r="H47" i="1" s="1"/>
  <c r="D45" i="6"/>
  <c r="G47" i="1" s="1"/>
  <c r="C45" i="6"/>
  <c r="F47" i="1" s="1"/>
  <c r="B45" i="6"/>
  <c r="E47" i="1" s="1"/>
  <c r="I44" i="6"/>
  <c r="L46" i="1" s="1"/>
  <c r="H44" i="6"/>
  <c r="K46" i="1" s="1"/>
  <c r="G44" i="6"/>
  <c r="J46" i="1" s="1"/>
  <c r="F44" i="6"/>
  <c r="I46" i="1" s="1"/>
  <c r="E44" i="6"/>
  <c r="H46" i="1" s="1"/>
  <c r="D44" i="6"/>
  <c r="G46" i="1" s="1"/>
  <c r="C44" i="6"/>
  <c r="F46" i="1" s="1"/>
  <c r="B44" i="6"/>
  <c r="E46" i="1" s="1"/>
  <c r="I43" i="6"/>
  <c r="L45" i="1" s="1"/>
  <c r="H43" i="6"/>
  <c r="K45" i="1" s="1"/>
  <c r="G43" i="6"/>
  <c r="J45" i="1" s="1"/>
  <c r="F43" i="6"/>
  <c r="I45" i="1" s="1"/>
  <c r="E43" i="6"/>
  <c r="H45" i="1" s="1"/>
  <c r="D43" i="6"/>
  <c r="G45" i="1" s="1"/>
  <c r="C43" i="6"/>
  <c r="F45" i="1" s="1"/>
  <c r="B43" i="6"/>
  <c r="E45" i="1" s="1"/>
  <c r="I42" i="6"/>
  <c r="L44" i="1" s="1"/>
  <c r="H42" i="6"/>
  <c r="K44" i="1" s="1"/>
  <c r="G42" i="6"/>
  <c r="J44" i="1" s="1"/>
  <c r="F42" i="6"/>
  <c r="I44" i="1" s="1"/>
  <c r="E42" i="6"/>
  <c r="H44" i="1" s="1"/>
  <c r="D42" i="6"/>
  <c r="G44" i="1" s="1"/>
  <c r="C42" i="6"/>
  <c r="F44" i="1" s="1"/>
  <c r="B42" i="6"/>
  <c r="E44" i="1" s="1"/>
  <c r="I41" i="6"/>
  <c r="L43" i="1" s="1"/>
  <c r="H41" i="6"/>
  <c r="K43" i="1" s="1"/>
  <c r="G41" i="6"/>
  <c r="J43" i="1" s="1"/>
  <c r="F41" i="6"/>
  <c r="I43" i="1" s="1"/>
  <c r="E41" i="6"/>
  <c r="H43" i="1" s="1"/>
  <c r="D41" i="6"/>
  <c r="G43" i="1" s="1"/>
  <c r="C41" i="6"/>
  <c r="F43" i="1" s="1"/>
  <c r="B41" i="6"/>
  <c r="E43" i="1" s="1"/>
  <c r="I40" i="6"/>
  <c r="L42" i="1" s="1"/>
  <c r="H40" i="6"/>
  <c r="K42" i="1" s="1"/>
  <c r="G40" i="6"/>
  <c r="J42" i="1" s="1"/>
  <c r="F40" i="6"/>
  <c r="I42" i="1" s="1"/>
  <c r="E40" i="6"/>
  <c r="H42" i="1" s="1"/>
  <c r="D40" i="6"/>
  <c r="G42" i="1" s="1"/>
  <c r="C40" i="6"/>
  <c r="F42" i="1" s="1"/>
  <c r="B40" i="6"/>
  <c r="E42" i="1" s="1"/>
  <c r="I39" i="6"/>
  <c r="L41" i="1" s="1"/>
  <c r="H39" i="6"/>
  <c r="K41" i="1" s="1"/>
  <c r="G39" i="6"/>
  <c r="J41" i="1" s="1"/>
  <c r="F39" i="6"/>
  <c r="I41" i="1" s="1"/>
  <c r="E39" i="6"/>
  <c r="H41" i="1" s="1"/>
  <c r="D39" i="6"/>
  <c r="G41" i="1" s="1"/>
  <c r="C39" i="6"/>
  <c r="F41" i="1" s="1"/>
  <c r="B39" i="6"/>
  <c r="E41" i="1" s="1"/>
  <c r="I38" i="6"/>
  <c r="L40" i="1" s="1"/>
  <c r="H38" i="6"/>
  <c r="K40" i="1" s="1"/>
  <c r="G38" i="6"/>
  <c r="J40" i="1" s="1"/>
  <c r="F38" i="6"/>
  <c r="I40" i="1" s="1"/>
  <c r="E38" i="6"/>
  <c r="H40" i="1" s="1"/>
  <c r="D38" i="6"/>
  <c r="G40" i="1" s="1"/>
  <c r="C38" i="6"/>
  <c r="F40" i="1" s="1"/>
  <c r="B38" i="6"/>
  <c r="E40" i="1" s="1"/>
  <c r="I37" i="6"/>
  <c r="L39" i="1" s="1"/>
  <c r="H37" i="6"/>
  <c r="K39" i="1" s="1"/>
  <c r="G37" i="6"/>
  <c r="J39" i="1" s="1"/>
  <c r="F37" i="6"/>
  <c r="I39" i="1" s="1"/>
  <c r="E37" i="6"/>
  <c r="H39" i="1" s="1"/>
  <c r="D37" i="6"/>
  <c r="G39" i="1" s="1"/>
  <c r="C37" i="6"/>
  <c r="F39" i="1" s="1"/>
  <c r="B37" i="6"/>
  <c r="E39" i="1" s="1"/>
  <c r="I36" i="6"/>
  <c r="L38" i="1" s="1"/>
  <c r="H36" i="6"/>
  <c r="K38" i="1" s="1"/>
  <c r="G36" i="6"/>
  <c r="J38" i="1" s="1"/>
  <c r="F36" i="6"/>
  <c r="I38" i="1" s="1"/>
  <c r="E36" i="6"/>
  <c r="H38" i="1" s="1"/>
  <c r="D36" i="6"/>
  <c r="G38" i="1" s="1"/>
  <c r="C36" i="6"/>
  <c r="F38" i="1" s="1"/>
  <c r="B36" i="6"/>
  <c r="E38" i="1" s="1"/>
  <c r="I35" i="6"/>
  <c r="L37" i="1" s="1"/>
  <c r="H35" i="6"/>
  <c r="K37" i="1" s="1"/>
  <c r="G35" i="6"/>
  <c r="J37" i="1" s="1"/>
  <c r="F35" i="6"/>
  <c r="I37" i="1" s="1"/>
  <c r="E35" i="6"/>
  <c r="H37" i="1" s="1"/>
  <c r="D35" i="6"/>
  <c r="G37" i="1" s="1"/>
  <c r="C35" i="6"/>
  <c r="F37" i="1" s="1"/>
  <c r="B35" i="6"/>
  <c r="E37" i="1" s="1"/>
  <c r="I34" i="6"/>
  <c r="L36" i="1" s="1"/>
  <c r="H34" i="6"/>
  <c r="K36" i="1" s="1"/>
  <c r="G34" i="6"/>
  <c r="J36" i="1" s="1"/>
  <c r="F34" i="6"/>
  <c r="I36" i="1" s="1"/>
  <c r="E34" i="6"/>
  <c r="H36" i="1" s="1"/>
  <c r="D34" i="6"/>
  <c r="G36" i="1" s="1"/>
  <c r="C34" i="6"/>
  <c r="F36" i="1" s="1"/>
  <c r="B34" i="6"/>
  <c r="E36" i="1" s="1"/>
  <c r="I33" i="6"/>
  <c r="L35" i="1" s="1"/>
  <c r="H33" i="6"/>
  <c r="K35" i="1" s="1"/>
  <c r="G33" i="6"/>
  <c r="J35" i="1" s="1"/>
  <c r="F33" i="6"/>
  <c r="I35" i="1" s="1"/>
  <c r="E33" i="6"/>
  <c r="H35" i="1" s="1"/>
  <c r="D33" i="6"/>
  <c r="G35" i="1" s="1"/>
  <c r="C33" i="6"/>
  <c r="F35" i="1" s="1"/>
  <c r="B33" i="6"/>
  <c r="E35" i="1" s="1"/>
  <c r="I32" i="6"/>
  <c r="L34" i="1" s="1"/>
  <c r="H32" i="6"/>
  <c r="K34" i="1" s="1"/>
  <c r="G32" i="6"/>
  <c r="J34" i="1" s="1"/>
  <c r="F32" i="6"/>
  <c r="I34" i="1" s="1"/>
  <c r="E32" i="6"/>
  <c r="H34" i="1" s="1"/>
  <c r="D32" i="6"/>
  <c r="G34" i="1" s="1"/>
  <c r="C32" i="6"/>
  <c r="F34" i="1" s="1"/>
  <c r="B32" i="6"/>
  <c r="E34" i="1" s="1"/>
  <c r="I31" i="6"/>
  <c r="L33" i="1" s="1"/>
  <c r="H31" i="6"/>
  <c r="K33" i="1" s="1"/>
  <c r="G31" i="6"/>
  <c r="J33" i="1" s="1"/>
  <c r="F31" i="6"/>
  <c r="I33" i="1" s="1"/>
  <c r="E31" i="6"/>
  <c r="H33" i="1" s="1"/>
  <c r="D31" i="6"/>
  <c r="G33" i="1" s="1"/>
  <c r="C31" i="6"/>
  <c r="F33" i="1" s="1"/>
  <c r="B31" i="6"/>
  <c r="E33" i="1" s="1"/>
  <c r="I30" i="6"/>
  <c r="L32" i="1" s="1"/>
  <c r="H30" i="6"/>
  <c r="K32" i="1" s="1"/>
  <c r="G30" i="6"/>
  <c r="J32" i="1" s="1"/>
  <c r="F30" i="6"/>
  <c r="I32" i="1" s="1"/>
  <c r="E30" i="6"/>
  <c r="H32" i="1" s="1"/>
  <c r="D30" i="6"/>
  <c r="G32" i="1" s="1"/>
  <c r="C30" i="6"/>
  <c r="F32" i="1" s="1"/>
  <c r="B30" i="6"/>
  <c r="E32" i="1" s="1"/>
  <c r="I29" i="6"/>
  <c r="L31" i="1" s="1"/>
  <c r="H29" i="6"/>
  <c r="K31" i="1" s="1"/>
  <c r="G29" i="6"/>
  <c r="J31" i="1" s="1"/>
  <c r="F29" i="6"/>
  <c r="I31" i="1" s="1"/>
  <c r="E29" i="6"/>
  <c r="H31" i="1" s="1"/>
  <c r="D29" i="6"/>
  <c r="G31" i="1" s="1"/>
  <c r="C29" i="6"/>
  <c r="F31" i="1" s="1"/>
  <c r="B29" i="6"/>
  <c r="E31" i="1" s="1"/>
  <c r="I28" i="6"/>
  <c r="L30" i="1" s="1"/>
  <c r="H28" i="6"/>
  <c r="K30" i="1" s="1"/>
  <c r="G28" i="6"/>
  <c r="J30" i="1" s="1"/>
  <c r="F28" i="6"/>
  <c r="I30" i="1" s="1"/>
  <c r="E28" i="6"/>
  <c r="H30" i="1" s="1"/>
  <c r="D28" i="6"/>
  <c r="G30" i="1" s="1"/>
  <c r="C28" i="6"/>
  <c r="F30" i="1" s="1"/>
  <c r="B28" i="6"/>
  <c r="E30" i="1" s="1"/>
  <c r="I27" i="6"/>
  <c r="L29" i="1" s="1"/>
  <c r="H27" i="6"/>
  <c r="K29" i="1" s="1"/>
  <c r="G27" i="6"/>
  <c r="J29" i="1" s="1"/>
  <c r="F27" i="6"/>
  <c r="I29" i="1" s="1"/>
  <c r="E27" i="6"/>
  <c r="H29" i="1" s="1"/>
  <c r="D27" i="6"/>
  <c r="G29" i="1" s="1"/>
  <c r="C27" i="6"/>
  <c r="F29" i="1" s="1"/>
  <c r="B27" i="6"/>
  <c r="E29" i="1" s="1"/>
  <c r="I26" i="6"/>
  <c r="L28" i="1" s="1"/>
  <c r="H26" i="6"/>
  <c r="K28" i="1" s="1"/>
  <c r="G26" i="6"/>
  <c r="J28" i="1" s="1"/>
  <c r="F26" i="6"/>
  <c r="I28" i="1" s="1"/>
  <c r="E26" i="6"/>
  <c r="H28" i="1" s="1"/>
  <c r="D26" i="6"/>
  <c r="G28" i="1" s="1"/>
  <c r="C26" i="6"/>
  <c r="F28" i="1" s="1"/>
  <c r="B26" i="6"/>
  <c r="E28" i="1" s="1"/>
  <c r="I25" i="6"/>
  <c r="L27" i="1" s="1"/>
  <c r="H25" i="6"/>
  <c r="K27" i="1" s="1"/>
  <c r="G25" i="6"/>
  <c r="J27" i="1" s="1"/>
  <c r="F25" i="6"/>
  <c r="I27" i="1" s="1"/>
  <c r="E25" i="6"/>
  <c r="H27" i="1" s="1"/>
  <c r="D25" i="6"/>
  <c r="G27" i="1" s="1"/>
  <c r="C25" i="6"/>
  <c r="F27" i="1" s="1"/>
  <c r="B25" i="6"/>
  <c r="E27" i="1" s="1"/>
  <c r="I24" i="6"/>
  <c r="L26" i="1" s="1"/>
  <c r="H24" i="6"/>
  <c r="K26" i="1" s="1"/>
  <c r="G24" i="6"/>
  <c r="J26" i="1" s="1"/>
  <c r="F24" i="6"/>
  <c r="I26" i="1" s="1"/>
  <c r="E24" i="6"/>
  <c r="H26" i="1" s="1"/>
  <c r="D24" i="6"/>
  <c r="G26" i="1" s="1"/>
  <c r="C24" i="6"/>
  <c r="F26" i="1" s="1"/>
  <c r="B24" i="6"/>
  <c r="E26" i="1" s="1"/>
  <c r="I23" i="6"/>
  <c r="L25" i="1" s="1"/>
  <c r="H23" i="6"/>
  <c r="K25" i="1" s="1"/>
  <c r="G23" i="6"/>
  <c r="J25" i="1" s="1"/>
  <c r="F23" i="6"/>
  <c r="I25" i="1" s="1"/>
  <c r="E23" i="6"/>
  <c r="H25" i="1" s="1"/>
  <c r="D23" i="6"/>
  <c r="G25" i="1" s="1"/>
  <c r="C23" i="6"/>
  <c r="F25" i="1" s="1"/>
  <c r="B23" i="6"/>
  <c r="E25" i="1" s="1"/>
  <c r="I22" i="6"/>
  <c r="L24" i="1" s="1"/>
  <c r="H22" i="6"/>
  <c r="K24" i="1" s="1"/>
  <c r="G22" i="6"/>
  <c r="J24" i="1" s="1"/>
  <c r="F22" i="6"/>
  <c r="I24" i="1" s="1"/>
  <c r="E22" i="6"/>
  <c r="H24" i="1" s="1"/>
  <c r="D22" i="6"/>
  <c r="G24" i="1" s="1"/>
  <c r="C22" i="6"/>
  <c r="F24" i="1" s="1"/>
  <c r="B22" i="6"/>
  <c r="E24" i="1" s="1"/>
  <c r="I21" i="6"/>
  <c r="L23" i="1" s="1"/>
  <c r="H21" i="6"/>
  <c r="K23" i="1" s="1"/>
  <c r="G21" i="6"/>
  <c r="J23" i="1" s="1"/>
  <c r="F21" i="6"/>
  <c r="I23" i="1" s="1"/>
  <c r="E21" i="6"/>
  <c r="H23" i="1" s="1"/>
  <c r="D21" i="6"/>
  <c r="G23" i="1" s="1"/>
  <c r="C21" i="6"/>
  <c r="F23" i="1" s="1"/>
  <c r="B21" i="6"/>
  <c r="E23" i="1" s="1"/>
  <c r="I20" i="6"/>
  <c r="L22" i="1" s="1"/>
  <c r="H20" i="6"/>
  <c r="K22" i="1" s="1"/>
  <c r="G20" i="6"/>
  <c r="J22" i="1" s="1"/>
  <c r="F20" i="6"/>
  <c r="I22" i="1" s="1"/>
  <c r="E20" i="6"/>
  <c r="H22" i="1" s="1"/>
  <c r="D20" i="6"/>
  <c r="G22" i="1" s="1"/>
  <c r="C20" i="6"/>
  <c r="F22" i="1" s="1"/>
  <c r="B20" i="6"/>
  <c r="E22" i="1" s="1"/>
  <c r="I19" i="6"/>
  <c r="L21" i="1" s="1"/>
  <c r="H19" i="6"/>
  <c r="K21" i="1" s="1"/>
  <c r="G19" i="6"/>
  <c r="J21" i="1" s="1"/>
  <c r="F19" i="6"/>
  <c r="I21" i="1" s="1"/>
  <c r="E19" i="6"/>
  <c r="H21" i="1" s="1"/>
  <c r="D19" i="6"/>
  <c r="G21" i="1" s="1"/>
  <c r="C19" i="6"/>
  <c r="F21" i="1" s="1"/>
  <c r="B19" i="6"/>
  <c r="E21" i="1" s="1"/>
  <c r="I18" i="6"/>
  <c r="L20" i="1" s="1"/>
  <c r="H18" i="6"/>
  <c r="K20" i="1" s="1"/>
  <c r="G18" i="6"/>
  <c r="J20" i="1" s="1"/>
  <c r="F18" i="6"/>
  <c r="I20" i="1" s="1"/>
  <c r="E18" i="6"/>
  <c r="H20" i="1" s="1"/>
  <c r="D18" i="6"/>
  <c r="G20" i="1" s="1"/>
  <c r="C18" i="6"/>
  <c r="F20" i="1" s="1"/>
  <c r="B18" i="6"/>
  <c r="E20" i="1" s="1"/>
  <c r="I17" i="6"/>
  <c r="L19" i="1" s="1"/>
  <c r="H17" i="6"/>
  <c r="K19" i="1" s="1"/>
  <c r="G17" i="6"/>
  <c r="J19" i="1" s="1"/>
  <c r="F17" i="6"/>
  <c r="I19" i="1" s="1"/>
  <c r="E17" i="6"/>
  <c r="H19" i="1" s="1"/>
  <c r="D17" i="6"/>
  <c r="G19" i="1" s="1"/>
  <c r="C17" i="6"/>
  <c r="F19" i="1" s="1"/>
  <c r="B17" i="6"/>
  <c r="E19" i="1" s="1"/>
  <c r="I16" i="6"/>
  <c r="L18" i="1" s="1"/>
  <c r="H16" i="6"/>
  <c r="K18" i="1" s="1"/>
  <c r="G16" i="6"/>
  <c r="J18" i="1" s="1"/>
  <c r="F16" i="6"/>
  <c r="I18" i="1" s="1"/>
  <c r="E16" i="6"/>
  <c r="H18" i="1" s="1"/>
  <c r="D16" i="6"/>
  <c r="G18" i="1" s="1"/>
  <c r="C16" i="6"/>
  <c r="F18" i="1" s="1"/>
  <c r="B16" i="6"/>
  <c r="E18" i="1" s="1"/>
  <c r="I15" i="6"/>
  <c r="L17" i="1" s="1"/>
  <c r="H15" i="6"/>
  <c r="K17" i="1" s="1"/>
  <c r="G15" i="6"/>
  <c r="J17" i="1" s="1"/>
  <c r="F15" i="6"/>
  <c r="I17" i="1" s="1"/>
  <c r="E15" i="6"/>
  <c r="H17" i="1" s="1"/>
  <c r="D15" i="6"/>
  <c r="G17" i="1" s="1"/>
  <c r="C15" i="6"/>
  <c r="F17" i="1" s="1"/>
  <c r="B15" i="6"/>
  <c r="E17" i="1" s="1"/>
  <c r="I14" i="6"/>
  <c r="L16" i="1" s="1"/>
  <c r="H14" i="6"/>
  <c r="K16" i="1" s="1"/>
  <c r="G14" i="6"/>
  <c r="J16" i="1" s="1"/>
  <c r="F14" i="6"/>
  <c r="I16" i="1" s="1"/>
  <c r="E14" i="6"/>
  <c r="H16" i="1" s="1"/>
  <c r="D14" i="6"/>
  <c r="G16" i="1" s="1"/>
  <c r="C14" i="6"/>
  <c r="F16" i="1" s="1"/>
  <c r="B14" i="6"/>
  <c r="E16" i="1" s="1"/>
  <c r="I13" i="6"/>
  <c r="L15" i="1" s="1"/>
  <c r="H13" i="6"/>
  <c r="K15" i="1" s="1"/>
  <c r="G13" i="6"/>
  <c r="J15" i="1" s="1"/>
  <c r="F13" i="6"/>
  <c r="I15" i="1" s="1"/>
  <c r="E13" i="6"/>
  <c r="H15" i="1" s="1"/>
  <c r="D13" i="6"/>
  <c r="G15" i="1" s="1"/>
  <c r="C13" i="6"/>
  <c r="F15" i="1" s="1"/>
  <c r="B13" i="6"/>
  <c r="E15" i="1" s="1"/>
  <c r="I12" i="6"/>
  <c r="L14" i="1" s="1"/>
  <c r="H12" i="6"/>
  <c r="K14" i="1" s="1"/>
  <c r="G12" i="6"/>
  <c r="J14" i="1" s="1"/>
  <c r="F12" i="6"/>
  <c r="I14" i="1" s="1"/>
  <c r="E12" i="6"/>
  <c r="H14" i="1" s="1"/>
  <c r="D12" i="6"/>
  <c r="G14" i="1" s="1"/>
  <c r="C12" i="6"/>
  <c r="F14" i="1" s="1"/>
  <c r="B12" i="6"/>
  <c r="E14" i="1" s="1"/>
  <c r="I11" i="6"/>
  <c r="L13" i="1" s="1"/>
  <c r="H11" i="6"/>
  <c r="K13" i="1" s="1"/>
  <c r="G11" i="6"/>
  <c r="J13" i="1" s="1"/>
  <c r="F11" i="6"/>
  <c r="I13" i="1" s="1"/>
  <c r="E11" i="6"/>
  <c r="H13" i="1" s="1"/>
  <c r="D11" i="6"/>
  <c r="G13" i="1" s="1"/>
  <c r="C11" i="6"/>
  <c r="F13" i="1" s="1"/>
  <c r="B11" i="6"/>
  <c r="E13" i="1" s="1"/>
  <c r="I10" i="6"/>
  <c r="L12" i="1" s="1"/>
  <c r="H10" i="6"/>
  <c r="K12" i="1" s="1"/>
  <c r="G10" i="6"/>
  <c r="J12" i="1" s="1"/>
  <c r="F10" i="6"/>
  <c r="I12" i="1" s="1"/>
  <c r="E10" i="6"/>
  <c r="H12" i="1" s="1"/>
  <c r="D10" i="6"/>
  <c r="G12" i="1" s="1"/>
  <c r="C10" i="6"/>
  <c r="F12" i="1" s="1"/>
  <c r="B10" i="6"/>
  <c r="E12" i="1" s="1"/>
  <c r="I9" i="6"/>
  <c r="L11" i="1" s="1"/>
  <c r="H9" i="6"/>
  <c r="K11" i="1" s="1"/>
  <c r="G9" i="6"/>
  <c r="J11" i="1" s="1"/>
  <c r="F9" i="6"/>
  <c r="I11" i="1" s="1"/>
  <c r="E9" i="6"/>
  <c r="H11" i="1" s="1"/>
  <c r="D9" i="6"/>
  <c r="G11" i="1" s="1"/>
  <c r="C9" i="6"/>
  <c r="F11" i="1" s="1"/>
  <c r="B9" i="6"/>
  <c r="E11" i="1" s="1"/>
  <c r="I8" i="6"/>
  <c r="L10" i="1" s="1"/>
  <c r="H8" i="6"/>
  <c r="K10" i="1" s="1"/>
  <c r="G8" i="6"/>
  <c r="J10" i="1" s="1"/>
  <c r="F8" i="6"/>
  <c r="I10" i="1" s="1"/>
  <c r="E8" i="6"/>
  <c r="H10" i="1" s="1"/>
  <c r="D8" i="6"/>
  <c r="G10" i="1" s="1"/>
  <c r="C8" i="6"/>
  <c r="F10" i="1" s="1"/>
  <c r="B8" i="6"/>
  <c r="E10" i="1" s="1"/>
  <c r="I7" i="6"/>
  <c r="L9" i="1" s="1"/>
  <c r="H7" i="6"/>
  <c r="K9" i="1" s="1"/>
  <c r="G7" i="6"/>
  <c r="J9" i="1" s="1"/>
  <c r="F7" i="6"/>
  <c r="I9" i="1" s="1"/>
  <c r="E7" i="6"/>
  <c r="H9" i="1" s="1"/>
  <c r="D7" i="6"/>
  <c r="G9" i="1" s="1"/>
  <c r="C7" i="6"/>
  <c r="F9" i="1" s="1"/>
  <c r="B7" i="6"/>
  <c r="E9" i="1" s="1"/>
  <c r="I6" i="6"/>
  <c r="L8" i="1" s="1"/>
  <c r="H6" i="6"/>
  <c r="K8" i="1" s="1"/>
  <c r="G6" i="6"/>
  <c r="J8" i="1" s="1"/>
  <c r="F6" i="6"/>
  <c r="I8" i="1" s="1"/>
  <c r="E6" i="6"/>
  <c r="H8" i="1" s="1"/>
  <c r="D6" i="6"/>
  <c r="G8" i="1" s="1"/>
  <c r="C6" i="6"/>
  <c r="F8" i="1" s="1"/>
  <c r="B6" i="6"/>
  <c r="E8" i="1" s="1"/>
  <c r="I5" i="6"/>
  <c r="L7" i="1" s="1"/>
  <c r="H5" i="6"/>
  <c r="K7" i="1" s="1"/>
  <c r="G5" i="6"/>
  <c r="J7" i="1" s="1"/>
  <c r="F5" i="6"/>
  <c r="I7" i="1" s="1"/>
  <c r="E5" i="6"/>
  <c r="H7" i="1" s="1"/>
  <c r="D5" i="6"/>
  <c r="G7" i="1" s="1"/>
  <c r="C5" i="6"/>
  <c r="F7" i="1" s="1"/>
  <c r="B5" i="6"/>
  <c r="E7" i="1" s="1"/>
  <c r="I4" i="6"/>
  <c r="L6" i="1" s="1"/>
  <c r="H4" i="6"/>
  <c r="K6" i="1" s="1"/>
  <c r="G4" i="6"/>
  <c r="J6" i="1" s="1"/>
  <c r="F4" i="6"/>
  <c r="I6" i="1" s="1"/>
  <c r="E4" i="6"/>
  <c r="H6" i="1" s="1"/>
  <c r="D4" i="6"/>
  <c r="G6" i="1" s="1"/>
  <c r="C4" i="6"/>
  <c r="F6" i="1" s="1"/>
  <c r="B4" i="6"/>
  <c r="E6" i="1" s="1"/>
  <c r="I3" i="6"/>
  <c r="L5" i="1" s="1"/>
  <c r="H3" i="6"/>
  <c r="K5" i="1" s="1"/>
  <c r="G3" i="6"/>
  <c r="J5" i="1" s="1"/>
  <c r="F3" i="6"/>
  <c r="I5" i="1" s="1"/>
  <c r="E3" i="6"/>
  <c r="H5" i="1" s="1"/>
  <c r="D3" i="6"/>
  <c r="G5" i="1" s="1"/>
  <c r="C3" i="6"/>
  <c r="F5" i="1" s="1"/>
  <c r="B3" i="6"/>
  <c r="E5" i="1" s="1"/>
  <c r="I2" i="6"/>
  <c r="H2" i="6"/>
  <c r="G2" i="6"/>
  <c r="F2" i="6"/>
  <c r="E2" i="6"/>
  <c r="D2" i="6"/>
  <c r="C2" i="6"/>
  <c r="B2" i="6"/>
  <c r="P4" i="1" l="1"/>
  <c r="E270" i="7"/>
  <c r="E271" i="7" s="1"/>
  <c r="T4" i="1"/>
  <c r="I270" i="7"/>
  <c r="I271" i="7" s="1"/>
  <c r="AD4" i="1"/>
  <c r="C270" i="10"/>
  <c r="C271" i="10" s="1"/>
  <c r="AP4" i="1"/>
  <c r="G270" i="11"/>
  <c r="G271" i="11" s="1"/>
  <c r="I4" i="1"/>
  <c r="F270" i="6"/>
  <c r="F271" i="6" s="1"/>
  <c r="Q4" i="1"/>
  <c r="F270" i="7"/>
  <c r="F271" i="7" s="1"/>
  <c r="AE4" i="1"/>
  <c r="D270" i="10"/>
  <c r="D271" i="10" s="1"/>
  <c r="AI4" i="1"/>
  <c r="H270" i="10"/>
  <c r="H271" i="10" s="1"/>
  <c r="AM4" i="1"/>
  <c r="D270" i="11"/>
  <c r="D271" i="11" s="1"/>
  <c r="AQ4" i="1"/>
  <c r="H270" i="11"/>
  <c r="H271" i="11" s="1"/>
  <c r="H4" i="1"/>
  <c r="E270" i="6"/>
  <c r="E271" i="6" s="1"/>
  <c r="L4" i="1"/>
  <c r="I270" i="6"/>
  <c r="I271" i="6" s="1"/>
  <c r="X4" i="1"/>
  <c r="E270" i="8"/>
  <c r="E271" i="8" s="1"/>
  <c r="AB4" i="1"/>
  <c r="I270" i="8"/>
  <c r="I271" i="8" s="1"/>
  <c r="AH4" i="1"/>
  <c r="G270" i="10"/>
  <c r="G271" i="10" s="1"/>
  <c r="AL4" i="1"/>
  <c r="C270" i="11"/>
  <c r="C271" i="11" s="1"/>
  <c r="E4" i="1"/>
  <c r="B270" i="6"/>
  <c r="B271" i="6" s="1"/>
  <c r="M4" i="1"/>
  <c r="B270" i="7"/>
  <c r="B271" i="7" s="1"/>
  <c r="U4" i="1"/>
  <c r="B270" i="8"/>
  <c r="B271" i="8" s="1"/>
  <c r="Y4" i="1"/>
  <c r="F270" i="8"/>
  <c r="F271" i="8" s="1"/>
  <c r="F4" i="1"/>
  <c r="C270" i="6"/>
  <c r="C271" i="6" s="1"/>
  <c r="J4" i="1"/>
  <c r="G270" i="6"/>
  <c r="G271" i="6" s="1"/>
  <c r="N4" i="1"/>
  <c r="C270" i="7"/>
  <c r="C271" i="7" s="1"/>
  <c r="R4" i="1"/>
  <c r="G270" i="7"/>
  <c r="G271" i="7" s="1"/>
  <c r="V4" i="1"/>
  <c r="C270" i="8"/>
  <c r="C271" i="8" s="1"/>
  <c r="Z4" i="1"/>
  <c r="G270" i="8"/>
  <c r="G271" i="8" s="1"/>
  <c r="AF4" i="1"/>
  <c r="E270" i="10"/>
  <c r="E271" i="10" s="1"/>
  <c r="AJ4" i="1"/>
  <c r="I270" i="10"/>
  <c r="I271" i="10" s="1"/>
  <c r="AN4" i="1"/>
  <c r="E270" i="11"/>
  <c r="E271" i="11" s="1"/>
  <c r="AR4" i="1"/>
  <c r="I270" i="11"/>
  <c r="I271" i="11" s="1"/>
  <c r="G4" i="1"/>
  <c r="D270" i="6"/>
  <c r="D271" i="6" s="1"/>
  <c r="K4" i="1"/>
  <c r="H270" i="6"/>
  <c r="H271" i="6" s="1"/>
  <c r="O4" i="1"/>
  <c r="D270" i="7"/>
  <c r="D271" i="7" s="1"/>
  <c r="S4" i="1"/>
  <c r="H270" i="7"/>
  <c r="H271" i="7" s="1"/>
  <c r="W4" i="1"/>
  <c r="D270" i="8"/>
  <c r="D271" i="8" s="1"/>
  <c r="AA4" i="1"/>
  <c r="H270" i="8"/>
  <c r="H271" i="8" s="1"/>
  <c r="AC4" i="1"/>
  <c r="B270" i="10"/>
  <c r="B271" i="10" s="1"/>
  <c r="AG4" i="1"/>
  <c r="F270" i="10"/>
  <c r="F271" i="10" s="1"/>
  <c r="AK4" i="1"/>
  <c r="B270" i="11"/>
  <c r="B271" i="11" s="1"/>
  <c r="AO4" i="1"/>
  <c r="F270" i="11"/>
  <c r="F271" i="11" s="1"/>
  <c r="AZ7" i="2"/>
  <c r="AS7" i="2"/>
  <c r="AU7" i="2"/>
  <c r="N5" i="2"/>
  <c r="AX8" i="2"/>
  <c r="AU10" i="2" s="1"/>
  <c r="AV7" i="2"/>
  <c r="AY7" i="2"/>
  <c r="AW7" i="2"/>
  <c r="AT7" i="2"/>
  <c r="H5" i="2"/>
  <c r="H6" i="2"/>
  <c r="S6" i="2"/>
  <c r="S5" i="2"/>
  <c r="O6" i="2"/>
  <c r="O5" i="2"/>
  <c r="W6" i="2"/>
  <c r="W5" i="2"/>
  <c r="K5" i="2"/>
  <c r="K6" i="2"/>
  <c r="E5" i="2"/>
  <c r="E6" i="2"/>
  <c r="G5" i="2"/>
  <c r="G6" i="2"/>
  <c r="AA6" i="2"/>
  <c r="AA5" i="2"/>
  <c r="L5" i="2"/>
  <c r="L6" i="2"/>
  <c r="P5" i="2"/>
  <c r="P6" i="2"/>
  <c r="I6" i="2"/>
  <c r="I5" i="2"/>
  <c r="T6" i="2"/>
  <c r="T5" i="2"/>
  <c r="AD5" i="2"/>
  <c r="AD6" i="2"/>
  <c r="AH6" i="2"/>
  <c r="AH5" i="2"/>
  <c r="X5" i="2"/>
  <c r="X6" i="2"/>
  <c r="AB6" i="2"/>
  <c r="AB5" i="2"/>
  <c r="M6" i="2"/>
  <c r="M5" i="2"/>
  <c r="Q5" i="2"/>
  <c r="Q6" i="2"/>
  <c r="U6" i="2"/>
  <c r="U5" i="2"/>
  <c r="Y5" i="2"/>
  <c r="Y8" i="2" s="1"/>
  <c r="Y6" i="2"/>
  <c r="F5" i="2"/>
  <c r="F6" i="2"/>
  <c r="J6" i="2"/>
  <c r="J5" i="2"/>
  <c r="N6" i="2"/>
  <c r="R6" i="2"/>
  <c r="R5" i="2"/>
  <c r="R8" i="2" s="1"/>
  <c r="V6" i="2"/>
  <c r="V5" i="2"/>
  <c r="Z6" i="2"/>
  <c r="Z5" i="2"/>
  <c r="Z7" i="2" s="1"/>
  <c r="AC6" i="2"/>
  <c r="AC5" i="2"/>
  <c r="AG6" i="2"/>
  <c r="AG5" i="2"/>
  <c r="AG8" i="2" s="1"/>
  <c r="AE6" i="2"/>
  <c r="AE5" i="2"/>
  <c r="AE8" i="2" s="1"/>
  <c r="AI6" i="2"/>
  <c r="AI5" i="2"/>
  <c r="AI8" i="2" s="1"/>
  <c r="AF6" i="2"/>
  <c r="AF5" i="2"/>
  <c r="AF8" i="2" s="1"/>
  <c r="AJ6" i="2"/>
  <c r="AJ5" i="2"/>
  <c r="AJ8" i="2" s="1"/>
  <c r="AL6" i="2"/>
  <c r="AL5" i="2"/>
  <c r="AL8" i="2" s="1"/>
  <c r="AP6" i="2"/>
  <c r="AP5" i="2"/>
  <c r="AP8" i="2" s="1"/>
  <c r="AN6" i="2"/>
  <c r="AN5" i="2"/>
  <c r="AN8" i="2" s="1"/>
  <c r="AM6" i="2"/>
  <c r="AM5" i="2"/>
  <c r="AM8" i="2" s="1"/>
  <c r="AQ6" i="2"/>
  <c r="AQ5" i="2"/>
  <c r="AQ8" i="2" s="1"/>
  <c r="AK6" i="2"/>
  <c r="AK5" i="2"/>
  <c r="AK8" i="2" s="1"/>
  <c r="AO6" i="2"/>
  <c r="AO5" i="2"/>
  <c r="AO8" i="2" s="1"/>
  <c r="AR6" i="2"/>
  <c r="AR5" i="2"/>
  <c r="AR8" i="2" s="1"/>
  <c r="O8" i="2" l="1"/>
  <c r="N7" i="2"/>
  <c r="AA8" i="2"/>
  <c r="W8" i="2"/>
  <c r="AM10" i="2"/>
  <c r="Q8" i="2"/>
  <c r="U8" i="2"/>
  <c r="AH7" i="2"/>
  <c r="M8" i="2"/>
  <c r="X7" i="2"/>
  <c r="AD7" i="2"/>
  <c r="O7" i="2"/>
  <c r="AB7" i="2"/>
  <c r="T7" i="2"/>
  <c r="AC8" i="2"/>
  <c r="V8" i="2"/>
  <c r="P7" i="2"/>
  <c r="S8" i="2"/>
  <c r="AK7" i="2"/>
  <c r="AM7" i="2"/>
  <c r="AP7" i="2"/>
  <c r="AJ7" i="2"/>
  <c r="AI7" i="2"/>
  <c r="AG7" i="2"/>
  <c r="R7" i="2"/>
  <c r="N8" i="2"/>
  <c r="P8" i="2"/>
  <c r="AA7" i="2"/>
  <c r="W7" i="2"/>
  <c r="S7" i="2"/>
  <c r="Z8" i="2"/>
  <c r="U7" i="2"/>
  <c r="M7" i="2"/>
  <c r="X8" i="2"/>
  <c r="AD8" i="2"/>
  <c r="AR7" i="2"/>
  <c r="AO7" i="2"/>
  <c r="AQ7" i="2"/>
  <c r="AN7" i="2"/>
  <c r="AL7" i="2"/>
  <c r="AF7" i="2"/>
  <c r="AE7" i="2"/>
  <c r="AC7" i="2"/>
  <c r="V7" i="2"/>
  <c r="Y7" i="2"/>
  <c r="Q7" i="2"/>
  <c r="AB8" i="2"/>
  <c r="AH8" i="2"/>
  <c r="T8" i="2"/>
  <c r="O10" i="2" s="1"/>
  <c r="I269" i="5"/>
  <c r="F269" i="5"/>
  <c r="E269" i="5"/>
  <c r="D269" i="5"/>
  <c r="I268" i="5"/>
  <c r="F268" i="5"/>
  <c r="E268" i="5"/>
  <c r="D268" i="5"/>
  <c r="I267" i="5"/>
  <c r="F267" i="5"/>
  <c r="E267" i="5"/>
  <c r="D267" i="5"/>
  <c r="I266" i="5"/>
  <c r="F266" i="5"/>
  <c r="E266" i="5"/>
  <c r="D266" i="5"/>
  <c r="I265" i="5"/>
  <c r="F265" i="5"/>
  <c r="E265" i="5"/>
  <c r="D265" i="5"/>
  <c r="I264" i="5"/>
  <c r="F264" i="5"/>
  <c r="E264" i="5"/>
  <c r="D264" i="5"/>
  <c r="I263" i="5"/>
  <c r="F263" i="5"/>
  <c r="E263" i="5"/>
  <c r="D263" i="5"/>
  <c r="I262" i="5"/>
  <c r="F262" i="5"/>
  <c r="E262" i="5"/>
  <c r="D262" i="5"/>
  <c r="I261" i="5"/>
  <c r="F261" i="5"/>
  <c r="E261" i="5"/>
  <c r="D261" i="5"/>
  <c r="I260" i="5"/>
  <c r="F260" i="5"/>
  <c r="E260" i="5"/>
  <c r="D260" i="5"/>
  <c r="I259" i="5"/>
  <c r="F259" i="5"/>
  <c r="E259" i="5"/>
  <c r="D259" i="5"/>
  <c r="I258" i="5"/>
  <c r="F258" i="5"/>
  <c r="E258" i="5"/>
  <c r="D258" i="5"/>
  <c r="I257" i="5"/>
  <c r="F257" i="5"/>
  <c r="E257" i="5"/>
  <c r="D257" i="5"/>
  <c r="I256" i="5"/>
  <c r="F256" i="5"/>
  <c r="E256" i="5"/>
  <c r="D256" i="5"/>
  <c r="I255" i="5"/>
  <c r="F255" i="5"/>
  <c r="E255" i="5"/>
  <c r="D255" i="5"/>
  <c r="I254" i="5"/>
  <c r="F254" i="5"/>
  <c r="E254" i="5"/>
  <c r="D254" i="5"/>
  <c r="I253" i="5"/>
  <c r="F253" i="5"/>
  <c r="E253" i="5"/>
  <c r="D253" i="5"/>
  <c r="I252" i="5"/>
  <c r="F252" i="5"/>
  <c r="E252" i="5"/>
  <c r="D252" i="5"/>
  <c r="I251" i="5"/>
  <c r="F251" i="5"/>
  <c r="E251" i="5"/>
  <c r="D251" i="5"/>
  <c r="I250" i="5"/>
  <c r="F250" i="5"/>
  <c r="E250" i="5"/>
  <c r="D250" i="5"/>
  <c r="I249" i="5"/>
  <c r="F249" i="5"/>
  <c r="E249" i="5"/>
  <c r="D249" i="5"/>
  <c r="I248" i="5"/>
  <c r="F248" i="5"/>
  <c r="E248" i="5"/>
  <c r="D248" i="5"/>
  <c r="I247" i="5"/>
  <c r="F247" i="5"/>
  <c r="E247" i="5"/>
  <c r="D247" i="5"/>
  <c r="I246" i="5"/>
  <c r="F246" i="5"/>
  <c r="E246" i="5"/>
  <c r="D246" i="5"/>
  <c r="I245" i="5"/>
  <c r="F245" i="5"/>
  <c r="E245" i="5"/>
  <c r="D245" i="5"/>
  <c r="I244" i="5"/>
  <c r="F244" i="5"/>
  <c r="E244" i="5"/>
  <c r="D244" i="5"/>
  <c r="I243" i="5"/>
  <c r="F243" i="5"/>
  <c r="E243" i="5"/>
  <c r="D243" i="5"/>
  <c r="I242" i="5"/>
  <c r="F242" i="5"/>
  <c r="E242" i="5"/>
  <c r="D242" i="5"/>
  <c r="I241" i="5"/>
  <c r="F241" i="5"/>
  <c r="E241" i="5"/>
  <c r="D241" i="5"/>
  <c r="I240" i="5"/>
  <c r="F240" i="5"/>
  <c r="E240" i="5"/>
  <c r="D240" i="5"/>
  <c r="I239" i="5"/>
  <c r="F239" i="5"/>
  <c r="E239" i="5"/>
  <c r="D239" i="5"/>
  <c r="I238" i="5"/>
  <c r="F238" i="5"/>
  <c r="E238" i="5"/>
  <c r="D238" i="5"/>
  <c r="I237" i="5"/>
  <c r="F237" i="5"/>
  <c r="E237" i="5"/>
  <c r="D237" i="5"/>
  <c r="I236" i="5"/>
  <c r="F236" i="5"/>
  <c r="E236" i="5"/>
  <c r="D236" i="5"/>
  <c r="I235" i="5"/>
  <c r="F235" i="5"/>
  <c r="E235" i="5"/>
  <c r="D235" i="5"/>
  <c r="I234" i="5"/>
  <c r="F234" i="5"/>
  <c r="E234" i="5"/>
  <c r="D234" i="5"/>
  <c r="I233" i="5"/>
  <c r="F233" i="5"/>
  <c r="E233" i="5"/>
  <c r="D233" i="5"/>
  <c r="I232" i="5"/>
  <c r="F232" i="5"/>
  <c r="E232" i="5"/>
  <c r="D232" i="5"/>
  <c r="I231" i="5"/>
  <c r="F231" i="5"/>
  <c r="E231" i="5"/>
  <c r="D231" i="5"/>
  <c r="I230" i="5"/>
  <c r="F230" i="5"/>
  <c r="E230" i="5"/>
  <c r="D230" i="5"/>
  <c r="I229" i="5"/>
  <c r="F229" i="5"/>
  <c r="E229" i="5"/>
  <c r="D229" i="5"/>
  <c r="I228" i="5"/>
  <c r="F228" i="5"/>
  <c r="E228" i="5"/>
  <c r="D228" i="5"/>
  <c r="I227" i="5"/>
  <c r="F227" i="5"/>
  <c r="E227" i="5"/>
  <c r="D227" i="5"/>
  <c r="I226" i="5"/>
  <c r="F226" i="5"/>
  <c r="E226" i="5"/>
  <c r="D226" i="5"/>
  <c r="I225" i="5"/>
  <c r="F225" i="5"/>
  <c r="E225" i="5"/>
  <c r="D225" i="5"/>
  <c r="I224" i="5"/>
  <c r="F224" i="5"/>
  <c r="E224" i="5"/>
  <c r="D224" i="5"/>
  <c r="I223" i="5"/>
  <c r="F223" i="5"/>
  <c r="E223" i="5"/>
  <c r="D223" i="5"/>
  <c r="I222" i="5"/>
  <c r="F222" i="5"/>
  <c r="E222" i="5"/>
  <c r="D222" i="5"/>
  <c r="I221" i="5"/>
  <c r="F221" i="5"/>
  <c r="E221" i="5"/>
  <c r="D221" i="5"/>
  <c r="I220" i="5"/>
  <c r="F220" i="5"/>
  <c r="E220" i="5"/>
  <c r="D220" i="5"/>
  <c r="I219" i="5"/>
  <c r="F219" i="5"/>
  <c r="E219" i="5"/>
  <c r="D219" i="5"/>
  <c r="I218" i="5"/>
  <c r="F218" i="5"/>
  <c r="E218" i="5"/>
  <c r="D218" i="5"/>
  <c r="I217" i="5"/>
  <c r="F217" i="5"/>
  <c r="E217" i="5"/>
  <c r="D217" i="5"/>
  <c r="I216" i="5"/>
  <c r="F216" i="5"/>
  <c r="E216" i="5"/>
  <c r="D216" i="5"/>
  <c r="I215" i="5"/>
  <c r="F215" i="5"/>
  <c r="E215" i="5"/>
  <c r="D215" i="5"/>
  <c r="I214" i="5"/>
  <c r="F214" i="5"/>
  <c r="E214" i="5"/>
  <c r="D214" i="5"/>
  <c r="I213" i="5"/>
  <c r="F213" i="5"/>
  <c r="E213" i="5"/>
  <c r="D213" i="5"/>
  <c r="I212" i="5"/>
  <c r="F212" i="5"/>
  <c r="E212" i="5"/>
  <c r="D212" i="5"/>
  <c r="I211" i="5"/>
  <c r="F211" i="5"/>
  <c r="E211" i="5"/>
  <c r="D211" i="5"/>
  <c r="I210" i="5"/>
  <c r="F210" i="5"/>
  <c r="E210" i="5"/>
  <c r="D210" i="5"/>
  <c r="I209" i="5"/>
  <c r="F209" i="5"/>
  <c r="E209" i="5"/>
  <c r="D209" i="5"/>
  <c r="I208" i="5"/>
  <c r="F208" i="5"/>
  <c r="E208" i="5"/>
  <c r="D208" i="5"/>
  <c r="I207" i="5"/>
  <c r="F207" i="5"/>
  <c r="E207" i="5"/>
  <c r="D207" i="5"/>
  <c r="I206" i="5"/>
  <c r="F206" i="5"/>
  <c r="E206" i="5"/>
  <c r="D206" i="5"/>
  <c r="I205" i="5"/>
  <c r="F205" i="5"/>
  <c r="E205" i="5"/>
  <c r="D205" i="5"/>
  <c r="I204" i="5"/>
  <c r="F204" i="5"/>
  <c r="E204" i="5"/>
  <c r="D204" i="5"/>
  <c r="I203" i="5"/>
  <c r="F203" i="5"/>
  <c r="E203" i="5"/>
  <c r="D203" i="5"/>
  <c r="I202" i="5"/>
  <c r="F202" i="5"/>
  <c r="E202" i="5"/>
  <c r="D202" i="5"/>
  <c r="I201" i="5"/>
  <c r="F201" i="5"/>
  <c r="E201" i="5"/>
  <c r="D201" i="5"/>
  <c r="I200" i="5"/>
  <c r="F200" i="5"/>
  <c r="E200" i="5"/>
  <c r="D200" i="5"/>
  <c r="I199" i="5"/>
  <c r="F199" i="5"/>
  <c r="E199" i="5"/>
  <c r="D199" i="5"/>
  <c r="I198" i="5"/>
  <c r="F198" i="5"/>
  <c r="E198" i="5"/>
  <c r="D198" i="5"/>
  <c r="I197" i="5"/>
  <c r="F197" i="5"/>
  <c r="E197" i="5"/>
  <c r="D197" i="5"/>
  <c r="I196" i="5"/>
  <c r="F196" i="5"/>
  <c r="E196" i="5"/>
  <c r="D196" i="5"/>
  <c r="I195" i="5"/>
  <c r="F195" i="5"/>
  <c r="E195" i="5"/>
  <c r="D195" i="5"/>
  <c r="I194" i="5"/>
  <c r="F194" i="5"/>
  <c r="E194" i="5"/>
  <c r="D194" i="5"/>
  <c r="I193" i="5"/>
  <c r="F193" i="5"/>
  <c r="E193" i="5"/>
  <c r="D193" i="5"/>
  <c r="I192" i="5"/>
  <c r="F192" i="5"/>
  <c r="E192" i="5"/>
  <c r="D192" i="5"/>
  <c r="I191" i="5"/>
  <c r="F191" i="5"/>
  <c r="E191" i="5"/>
  <c r="D191" i="5"/>
  <c r="I190" i="5"/>
  <c r="F190" i="5"/>
  <c r="E190" i="5"/>
  <c r="D190" i="5"/>
  <c r="I189" i="5"/>
  <c r="F189" i="5"/>
  <c r="E189" i="5"/>
  <c r="D189" i="5"/>
  <c r="I188" i="5"/>
  <c r="F188" i="5"/>
  <c r="E188" i="5"/>
  <c r="D188" i="5"/>
  <c r="I187" i="5"/>
  <c r="F187" i="5"/>
  <c r="E187" i="5"/>
  <c r="D187" i="5"/>
  <c r="I186" i="5"/>
  <c r="F186" i="5"/>
  <c r="E186" i="5"/>
  <c r="D186" i="5"/>
  <c r="I185" i="5"/>
  <c r="F185" i="5"/>
  <c r="E185" i="5"/>
  <c r="D185" i="5"/>
  <c r="I184" i="5"/>
  <c r="F184" i="5"/>
  <c r="E184" i="5"/>
  <c r="D184" i="5"/>
  <c r="I183" i="5"/>
  <c r="F183" i="5"/>
  <c r="E183" i="5"/>
  <c r="D183" i="5"/>
  <c r="I182" i="5"/>
  <c r="F182" i="5"/>
  <c r="E182" i="5"/>
  <c r="D182" i="5"/>
  <c r="I181" i="5"/>
  <c r="F181" i="5"/>
  <c r="E181" i="5"/>
  <c r="D181" i="5"/>
  <c r="I180" i="5"/>
  <c r="F180" i="5"/>
  <c r="E180" i="5"/>
  <c r="D180" i="5"/>
  <c r="I179" i="5"/>
  <c r="F179" i="5"/>
  <c r="E179" i="5"/>
  <c r="D179" i="5"/>
  <c r="I178" i="5"/>
  <c r="F178" i="5"/>
  <c r="E178" i="5"/>
  <c r="D178" i="5"/>
  <c r="I177" i="5"/>
  <c r="F177" i="5"/>
  <c r="E177" i="5"/>
  <c r="D177" i="5"/>
  <c r="I176" i="5"/>
  <c r="F176" i="5"/>
  <c r="E176" i="5"/>
  <c r="D176" i="5"/>
  <c r="I175" i="5"/>
  <c r="F175" i="5"/>
  <c r="E175" i="5"/>
  <c r="D175" i="5"/>
  <c r="I174" i="5"/>
  <c r="F174" i="5"/>
  <c r="E174" i="5"/>
  <c r="D174" i="5"/>
  <c r="I173" i="5"/>
  <c r="F173" i="5"/>
  <c r="E173" i="5"/>
  <c r="D173" i="5"/>
  <c r="I172" i="5"/>
  <c r="F172" i="5"/>
  <c r="E172" i="5"/>
  <c r="D172" i="5"/>
  <c r="I171" i="5"/>
  <c r="F171" i="5"/>
  <c r="E171" i="5"/>
  <c r="D171" i="5"/>
  <c r="I170" i="5"/>
  <c r="F170" i="5"/>
  <c r="E170" i="5"/>
  <c r="D170" i="5"/>
  <c r="I169" i="5"/>
  <c r="F169" i="5"/>
  <c r="E169" i="5"/>
  <c r="D169" i="5"/>
  <c r="I168" i="5"/>
  <c r="F168" i="5"/>
  <c r="E168" i="5"/>
  <c r="D168" i="5"/>
  <c r="I167" i="5"/>
  <c r="F167" i="5"/>
  <c r="E167" i="5"/>
  <c r="D167" i="5"/>
  <c r="I166" i="5"/>
  <c r="F166" i="5"/>
  <c r="E166" i="5"/>
  <c r="D166" i="5"/>
  <c r="I165" i="5"/>
  <c r="F165" i="5"/>
  <c r="E165" i="5"/>
  <c r="D165" i="5"/>
  <c r="I164" i="5"/>
  <c r="F164" i="5"/>
  <c r="E164" i="5"/>
  <c r="D164" i="5"/>
  <c r="I163" i="5"/>
  <c r="F163" i="5"/>
  <c r="E163" i="5"/>
  <c r="D163" i="5"/>
  <c r="I162" i="5"/>
  <c r="F162" i="5"/>
  <c r="E162" i="5"/>
  <c r="D162" i="5"/>
  <c r="I161" i="5"/>
  <c r="F161" i="5"/>
  <c r="E161" i="5"/>
  <c r="D161" i="5"/>
  <c r="I160" i="5"/>
  <c r="F160" i="5"/>
  <c r="E160" i="5"/>
  <c r="D160" i="5"/>
  <c r="I159" i="5"/>
  <c r="F159" i="5"/>
  <c r="E159" i="5"/>
  <c r="D159" i="5"/>
  <c r="I158" i="5"/>
  <c r="F158" i="5"/>
  <c r="E158" i="5"/>
  <c r="D158" i="5"/>
  <c r="I157" i="5"/>
  <c r="F157" i="5"/>
  <c r="E157" i="5"/>
  <c r="D157" i="5"/>
  <c r="I156" i="5"/>
  <c r="F156" i="5"/>
  <c r="E156" i="5"/>
  <c r="D156" i="5"/>
  <c r="I155" i="5"/>
  <c r="F155" i="5"/>
  <c r="E155" i="5"/>
  <c r="D155" i="5"/>
  <c r="I154" i="5"/>
  <c r="F154" i="5"/>
  <c r="E154" i="5"/>
  <c r="D154" i="5"/>
  <c r="I153" i="5"/>
  <c r="F153" i="5"/>
  <c r="E153" i="5"/>
  <c r="D153" i="5"/>
  <c r="I152" i="5"/>
  <c r="F152" i="5"/>
  <c r="E152" i="5"/>
  <c r="D152" i="5"/>
  <c r="I151" i="5"/>
  <c r="F151" i="5"/>
  <c r="E151" i="5"/>
  <c r="D151" i="5"/>
  <c r="I150" i="5"/>
  <c r="F150" i="5"/>
  <c r="E150" i="5"/>
  <c r="D150" i="5"/>
  <c r="I149" i="5"/>
  <c r="F149" i="5"/>
  <c r="E149" i="5"/>
  <c r="D149" i="5"/>
  <c r="I148" i="5"/>
  <c r="F148" i="5"/>
  <c r="E148" i="5"/>
  <c r="D148" i="5"/>
  <c r="I147" i="5"/>
  <c r="F147" i="5"/>
  <c r="E147" i="5"/>
  <c r="D147" i="5"/>
  <c r="I146" i="5"/>
  <c r="F146" i="5"/>
  <c r="E146" i="5"/>
  <c r="D146" i="5"/>
  <c r="I145" i="5"/>
  <c r="F145" i="5"/>
  <c r="E145" i="5"/>
  <c r="D145" i="5"/>
  <c r="I144" i="5"/>
  <c r="F144" i="5"/>
  <c r="E144" i="5"/>
  <c r="D144" i="5"/>
  <c r="I143" i="5"/>
  <c r="F143" i="5"/>
  <c r="E143" i="5"/>
  <c r="D143" i="5"/>
  <c r="I142" i="5"/>
  <c r="F142" i="5"/>
  <c r="E142" i="5"/>
  <c r="D142" i="5"/>
  <c r="I141" i="5"/>
  <c r="F141" i="5"/>
  <c r="E141" i="5"/>
  <c r="D141" i="5"/>
  <c r="I140" i="5"/>
  <c r="F140" i="5"/>
  <c r="E140" i="5"/>
  <c r="D140" i="5"/>
  <c r="I139" i="5"/>
  <c r="F139" i="5"/>
  <c r="E139" i="5"/>
  <c r="D139" i="5"/>
  <c r="I138" i="5"/>
  <c r="F138" i="5"/>
  <c r="E138" i="5"/>
  <c r="D138" i="5"/>
  <c r="I137" i="5"/>
  <c r="F137" i="5"/>
  <c r="E137" i="5"/>
  <c r="D137" i="5"/>
  <c r="I136" i="5"/>
  <c r="F136" i="5"/>
  <c r="E136" i="5"/>
  <c r="D136" i="5"/>
  <c r="I135" i="5"/>
  <c r="F135" i="5"/>
  <c r="E135" i="5"/>
  <c r="D135" i="5"/>
  <c r="I134" i="5"/>
  <c r="F134" i="5"/>
  <c r="E134" i="5"/>
  <c r="D134" i="5"/>
  <c r="I133" i="5"/>
  <c r="F133" i="5"/>
  <c r="E133" i="5"/>
  <c r="D133" i="5"/>
  <c r="I132" i="5"/>
  <c r="F132" i="5"/>
  <c r="E132" i="5"/>
  <c r="D132" i="5"/>
  <c r="I131" i="5"/>
  <c r="F131" i="5"/>
  <c r="E131" i="5"/>
  <c r="D131" i="5"/>
  <c r="I130" i="5"/>
  <c r="F130" i="5"/>
  <c r="E130" i="5"/>
  <c r="D130" i="5"/>
  <c r="I129" i="5"/>
  <c r="F129" i="5"/>
  <c r="E129" i="5"/>
  <c r="D129" i="5"/>
  <c r="I128" i="5"/>
  <c r="F128" i="5"/>
  <c r="E128" i="5"/>
  <c r="D128" i="5"/>
  <c r="I127" i="5"/>
  <c r="F127" i="5"/>
  <c r="E127" i="5"/>
  <c r="D127" i="5"/>
  <c r="I126" i="5"/>
  <c r="F126" i="5"/>
  <c r="E126" i="5"/>
  <c r="D126" i="5"/>
  <c r="I125" i="5"/>
  <c r="F125" i="5"/>
  <c r="E125" i="5"/>
  <c r="D125" i="5"/>
  <c r="I124" i="5"/>
  <c r="F124" i="5"/>
  <c r="E124" i="5"/>
  <c r="D124" i="5"/>
  <c r="I123" i="5"/>
  <c r="F123" i="5"/>
  <c r="E123" i="5"/>
  <c r="D123" i="5"/>
  <c r="I122" i="5"/>
  <c r="F122" i="5"/>
  <c r="E122" i="5"/>
  <c r="D122" i="5"/>
  <c r="I121" i="5"/>
  <c r="F121" i="5"/>
  <c r="E121" i="5"/>
  <c r="D121" i="5"/>
  <c r="I120" i="5"/>
  <c r="F120" i="5"/>
  <c r="E120" i="5"/>
  <c r="D120" i="5"/>
  <c r="I119" i="5"/>
  <c r="F119" i="5"/>
  <c r="E119" i="5"/>
  <c r="D119" i="5"/>
  <c r="I118" i="5"/>
  <c r="F118" i="5"/>
  <c r="E118" i="5"/>
  <c r="D118" i="5"/>
  <c r="I117" i="5"/>
  <c r="F117" i="5"/>
  <c r="E117" i="5"/>
  <c r="D117" i="5"/>
  <c r="I116" i="5"/>
  <c r="F116" i="5"/>
  <c r="E116" i="5"/>
  <c r="D116" i="5"/>
  <c r="I115" i="5"/>
  <c r="F115" i="5"/>
  <c r="E115" i="5"/>
  <c r="D115" i="5"/>
  <c r="I114" i="5"/>
  <c r="F114" i="5"/>
  <c r="E114" i="5"/>
  <c r="D114" i="5"/>
  <c r="I113" i="5"/>
  <c r="F113" i="5"/>
  <c r="E113" i="5"/>
  <c r="D113" i="5"/>
  <c r="I112" i="5"/>
  <c r="F112" i="5"/>
  <c r="E112" i="5"/>
  <c r="D112" i="5"/>
  <c r="I111" i="5"/>
  <c r="F111" i="5"/>
  <c r="E111" i="5"/>
  <c r="D111" i="5"/>
  <c r="I110" i="5"/>
  <c r="F110" i="5"/>
  <c r="E110" i="5"/>
  <c r="D110" i="5"/>
  <c r="I109" i="5"/>
  <c r="F109" i="5"/>
  <c r="E109" i="5"/>
  <c r="D109" i="5"/>
  <c r="I108" i="5"/>
  <c r="F108" i="5"/>
  <c r="E108" i="5"/>
  <c r="D108" i="5"/>
  <c r="I107" i="5"/>
  <c r="F107" i="5"/>
  <c r="E107" i="5"/>
  <c r="D107" i="5"/>
  <c r="I106" i="5"/>
  <c r="F106" i="5"/>
  <c r="E106" i="5"/>
  <c r="D106" i="5"/>
  <c r="I105" i="5"/>
  <c r="F105" i="5"/>
  <c r="E105" i="5"/>
  <c r="D105" i="5"/>
  <c r="I104" i="5"/>
  <c r="F104" i="5"/>
  <c r="E104" i="5"/>
  <c r="D104" i="5"/>
  <c r="I103" i="5"/>
  <c r="F103" i="5"/>
  <c r="E103" i="5"/>
  <c r="D103" i="5"/>
  <c r="I102" i="5"/>
  <c r="F102" i="5"/>
  <c r="E102" i="5"/>
  <c r="D102" i="5"/>
  <c r="I101" i="5"/>
  <c r="F101" i="5"/>
  <c r="E101" i="5"/>
  <c r="D101" i="5"/>
  <c r="I100" i="5"/>
  <c r="F100" i="5"/>
  <c r="E100" i="5"/>
  <c r="D100" i="5"/>
  <c r="I99" i="5"/>
  <c r="F99" i="5"/>
  <c r="E99" i="5"/>
  <c r="D99" i="5"/>
  <c r="I98" i="5"/>
  <c r="F98" i="5"/>
  <c r="E98" i="5"/>
  <c r="D98" i="5"/>
  <c r="I97" i="5"/>
  <c r="F97" i="5"/>
  <c r="E97" i="5"/>
  <c r="D97" i="5"/>
  <c r="I96" i="5"/>
  <c r="F96" i="5"/>
  <c r="E96" i="5"/>
  <c r="D96" i="5"/>
  <c r="I95" i="5"/>
  <c r="F95" i="5"/>
  <c r="E95" i="5"/>
  <c r="D95" i="5"/>
  <c r="I94" i="5"/>
  <c r="F94" i="5"/>
  <c r="E94" i="5"/>
  <c r="D94" i="5"/>
  <c r="I93" i="5"/>
  <c r="F93" i="5"/>
  <c r="E93" i="5"/>
  <c r="D93" i="5"/>
  <c r="I92" i="5"/>
  <c r="F92" i="5"/>
  <c r="E92" i="5"/>
  <c r="D92" i="5"/>
  <c r="I91" i="5"/>
  <c r="F91" i="5"/>
  <c r="E91" i="5"/>
  <c r="D91" i="5"/>
  <c r="I90" i="5"/>
  <c r="F90" i="5"/>
  <c r="E90" i="5"/>
  <c r="D90" i="5"/>
  <c r="I89" i="5"/>
  <c r="F89" i="5"/>
  <c r="E89" i="5"/>
  <c r="D89" i="5"/>
  <c r="I88" i="5"/>
  <c r="F88" i="5"/>
  <c r="E88" i="5"/>
  <c r="D88" i="5"/>
  <c r="I87" i="5"/>
  <c r="F87" i="5"/>
  <c r="E87" i="5"/>
  <c r="D87" i="5"/>
  <c r="I86" i="5"/>
  <c r="F86" i="5"/>
  <c r="E86" i="5"/>
  <c r="D86" i="5"/>
  <c r="I85" i="5"/>
  <c r="F85" i="5"/>
  <c r="E85" i="5"/>
  <c r="D85" i="5"/>
  <c r="I84" i="5"/>
  <c r="F84" i="5"/>
  <c r="E84" i="5"/>
  <c r="D84" i="5"/>
  <c r="I83" i="5"/>
  <c r="F83" i="5"/>
  <c r="E83" i="5"/>
  <c r="D83" i="5"/>
  <c r="I82" i="5"/>
  <c r="F82" i="5"/>
  <c r="E82" i="5"/>
  <c r="D82" i="5"/>
  <c r="I81" i="5"/>
  <c r="F81" i="5"/>
  <c r="E81" i="5"/>
  <c r="D81" i="5"/>
  <c r="I80" i="5"/>
  <c r="F80" i="5"/>
  <c r="E80" i="5"/>
  <c r="D80" i="5"/>
  <c r="I79" i="5"/>
  <c r="F79" i="5"/>
  <c r="E79" i="5"/>
  <c r="D79" i="5"/>
  <c r="I78" i="5"/>
  <c r="F78" i="5"/>
  <c r="E78" i="5"/>
  <c r="D78" i="5"/>
  <c r="I77" i="5"/>
  <c r="F77" i="5"/>
  <c r="E77" i="5"/>
  <c r="D77" i="5"/>
  <c r="I76" i="5"/>
  <c r="F76" i="5"/>
  <c r="E76" i="5"/>
  <c r="D76" i="5"/>
  <c r="I75" i="5"/>
  <c r="F75" i="5"/>
  <c r="E75" i="5"/>
  <c r="D75" i="5"/>
  <c r="I74" i="5"/>
  <c r="F74" i="5"/>
  <c r="E74" i="5"/>
  <c r="D74" i="5"/>
  <c r="I73" i="5"/>
  <c r="F73" i="5"/>
  <c r="E73" i="5"/>
  <c r="D73" i="5"/>
  <c r="I72" i="5"/>
  <c r="F72" i="5"/>
  <c r="E72" i="5"/>
  <c r="D72" i="5"/>
  <c r="I71" i="5"/>
  <c r="F71" i="5"/>
  <c r="E71" i="5"/>
  <c r="D71" i="5"/>
  <c r="I70" i="5"/>
  <c r="F70" i="5"/>
  <c r="E70" i="5"/>
  <c r="D70" i="5"/>
  <c r="I69" i="5"/>
  <c r="F69" i="5"/>
  <c r="E69" i="5"/>
  <c r="D69" i="5"/>
  <c r="I68" i="5"/>
  <c r="F68" i="5"/>
  <c r="E68" i="5"/>
  <c r="D68" i="5"/>
  <c r="I67" i="5"/>
  <c r="F67" i="5"/>
  <c r="E67" i="5"/>
  <c r="D67" i="5"/>
  <c r="I66" i="5"/>
  <c r="F66" i="5"/>
  <c r="E66" i="5"/>
  <c r="D66" i="5"/>
  <c r="I65" i="5"/>
  <c r="F65" i="5"/>
  <c r="E65" i="5"/>
  <c r="D65" i="5"/>
  <c r="I64" i="5"/>
  <c r="F64" i="5"/>
  <c r="E64" i="5"/>
  <c r="D64" i="5"/>
  <c r="I63" i="5"/>
  <c r="F63" i="5"/>
  <c r="E63" i="5"/>
  <c r="D63" i="5"/>
  <c r="I62" i="5"/>
  <c r="F62" i="5"/>
  <c r="E62" i="5"/>
  <c r="D62" i="5"/>
  <c r="I61" i="5"/>
  <c r="F61" i="5"/>
  <c r="E61" i="5"/>
  <c r="D61" i="5"/>
  <c r="I60" i="5"/>
  <c r="F60" i="5"/>
  <c r="E60" i="5"/>
  <c r="D60" i="5"/>
  <c r="I59" i="5"/>
  <c r="F59" i="5"/>
  <c r="E59" i="5"/>
  <c r="D59" i="5"/>
  <c r="I58" i="5"/>
  <c r="F58" i="5"/>
  <c r="E58" i="5"/>
  <c r="D58" i="5"/>
  <c r="I57" i="5"/>
  <c r="F57" i="5"/>
  <c r="E57" i="5"/>
  <c r="D57" i="5"/>
  <c r="I56" i="5"/>
  <c r="F56" i="5"/>
  <c r="E56" i="5"/>
  <c r="D56" i="5"/>
  <c r="I55" i="5"/>
  <c r="F55" i="5"/>
  <c r="E55" i="5"/>
  <c r="D55" i="5"/>
  <c r="I54" i="5"/>
  <c r="F54" i="5"/>
  <c r="E54" i="5"/>
  <c r="D54" i="5"/>
  <c r="I53" i="5"/>
  <c r="F53" i="5"/>
  <c r="E53" i="5"/>
  <c r="D53" i="5"/>
  <c r="I52" i="5"/>
  <c r="F52" i="5"/>
  <c r="E52" i="5"/>
  <c r="D52" i="5"/>
  <c r="I51" i="5"/>
  <c r="F51" i="5"/>
  <c r="E51" i="5"/>
  <c r="D51" i="5"/>
  <c r="I50" i="5"/>
  <c r="F50" i="5"/>
  <c r="E50" i="5"/>
  <c r="D50" i="5"/>
  <c r="I49" i="5"/>
  <c r="F49" i="5"/>
  <c r="E49" i="5"/>
  <c r="D49" i="5"/>
  <c r="I48" i="5"/>
  <c r="F48" i="5"/>
  <c r="E48" i="5"/>
  <c r="D48" i="5"/>
  <c r="I47" i="5"/>
  <c r="F47" i="5"/>
  <c r="E47" i="5"/>
  <c r="D47" i="5"/>
  <c r="I46" i="5"/>
  <c r="F46" i="5"/>
  <c r="E46" i="5"/>
  <c r="D46" i="5"/>
  <c r="I45" i="5"/>
  <c r="F45" i="5"/>
  <c r="E45" i="5"/>
  <c r="D45" i="5"/>
  <c r="I44" i="5"/>
  <c r="F44" i="5"/>
  <c r="E44" i="5"/>
  <c r="D44" i="5"/>
  <c r="I43" i="5"/>
  <c r="F43" i="5"/>
  <c r="E43" i="5"/>
  <c r="D43" i="5"/>
  <c r="I42" i="5"/>
  <c r="F42" i="5"/>
  <c r="E42" i="5"/>
  <c r="D42" i="5"/>
  <c r="I41" i="5"/>
  <c r="F41" i="5"/>
  <c r="E41" i="5"/>
  <c r="D41" i="5"/>
  <c r="I40" i="5"/>
  <c r="F40" i="5"/>
  <c r="E40" i="5"/>
  <c r="D40" i="5"/>
  <c r="I39" i="5"/>
  <c r="F39" i="5"/>
  <c r="E39" i="5"/>
  <c r="D39" i="5"/>
  <c r="I38" i="5"/>
  <c r="F38" i="5"/>
  <c r="E38" i="5"/>
  <c r="D38" i="5"/>
  <c r="I37" i="5"/>
  <c r="F37" i="5"/>
  <c r="E37" i="5"/>
  <c r="D37" i="5"/>
  <c r="I36" i="5"/>
  <c r="F36" i="5"/>
  <c r="E36" i="5"/>
  <c r="D36" i="5"/>
  <c r="I35" i="5"/>
  <c r="F35" i="5"/>
  <c r="E35" i="5"/>
  <c r="D35" i="5"/>
  <c r="I34" i="5"/>
  <c r="F34" i="5"/>
  <c r="E34" i="5"/>
  <c r="D34" i="5"/>
  <c r="I33" i="5"/>
  <c r="F33" i="5"/>
  <c r="E33" i="5"/>
  <c r="D33" i="5"/>
  <c r="I32" i="5"/>
  <c r="F32" i="5"/>
  <c r="E32" i="5"/>
  <c r="D32" i="5"/>
  <c r="I31" i="5"/>
  <c r="F31" i="5"/>
  <c r="E31" i="5"/>
  <c r="D31" i="5"/>
  <c r="I30" i="5"/>
  <c r="F30" i="5"/>
  <c r="E30" i="5"/>
  <c r="D30" i="5"/>
  <c r="I29" i="5"/>
  <c r="F29" i="5"/>
  <c r="E29" i="5"/>
  <c r="D29" i="5"/>
  <c r="I28" i="5"/>
  <c r="F28" i="5"/>
  <c r="E28" i="5"/>
  <c r="D28" i="5"/>
  <c r="I27" i="5"/>
  <c r="F27" i="5"/>
  <c r="E27" i="5"/>
  <c r="D27" i="5"/>
  <c r="I26" i="5"/>
  <c r="F26" i="5"/>
  <c r="E26" i="5"/>
  <c r="D26" i="5"/>
  <c r="I25" i="5"/>
  <c r="F25" i="5"/>
  <c r="E25" i="5"/>
  <c r="D25" i="5"/>
  <c r="I24" i="5"/>
  <c r="F24" i="5"/>
  <c r="E24" i="5"/>
  <c r="D24" i="5"/>
  <c r="I23" i="5"/>
  <c r="F23" i="5"/>
  <c r="E23" i="5"/>
  <c r="D23" i="5"/>
  <c r="I22" i="5"/>
  <c r="F22" i="5"/>
  <c r="E22" i="5"/>
  <c r="D22" i="5"/>
  <c r="I21" i="5"/>
  <c r="F21" i="5"/>
  <c r="E21" i="5"/>
  <c r="D21" i="5"/>
  <c r="I20" i="5"/>
  <c r="F20" i="5"/>
  <c r="E20" i="5"/>
  <c r="D20" i="5"/>
  <c r="I19" i="5"/>
  <c r="F19" i="5"/>
  <c r="E19" i="5"/>
  <c r="D19" i="5"/>
  <c r="I18" i="5"/>
  <c r="F18" i="5"/>
  <c r="E18" i="5"/>
  <c r="D18" i="5"/>
  <c r="I17" i="5"/>
  <c r="F17" i="5"/>
  <c r="E17" i="5"/>
  <c r="D17" i="5"/>
  <c r="I16" i="5"/>
  <c r="F16" i="5"/>
  <c r="E16" i="5"/>
  <c r="D16" i="5"/>
  <c r="I15" i="5"/>
  <c r="F15" i="5"/>
  <c r="E15" i="5"/>
  <c r="D15" i="5"/>
  <c r="I14" i="5"/>
  <c r="F14" i="5"/>
  <c r="E14" i="5"/>
  <c r="D14" i="5"/>
  <c r="I13" i="5"/>
  <c r="F13" i="5"/>
  <c r="E13" i="5"/>
  <c r="D13" i="5"/>
  <c r="I12" i="5"/>
  <c r="F12" i="5"/>
  <c r="E12" i="5"/>
  <c r="D12" i="5"/>
  <c r="I11" i="5"/>
  <c r="F11" i="5"/>
  <c r="E11" i="5"/>
  <c r="D11" i="5"/>
  <c r="I10" i="5"/>
  <c r="F10" i="5"/>
  <c r="E10" i="5"/>
  <c r="D10" i="5"/>
  <c r="I9" i="5"/>
  <c r="F9" i="5"/>
  <c r="E9" i="5"/>
  <c r="D9" i="5"/>
  <c r="I8" i="5"/>
  <c r="F8" i="5"/>
  <c r="E8" i="5"/>
  <c r="D8" i="5"/>
  <c r="I7" i="5"/>
  <c r="F7" i="5"/>
  <c r="E7" i="5"/>
  <c r="D7" i="5"/>
  <c r="I6" i="5"/>
  <c r="F6" i="5"/>
  <c r="E6" i="5"/>
  <c r="D6" i="5"/>
  <c r="I5" i="5"/>
  <c r="F5" i="5"/>
  <c r="E5" i="5"/>
  <c r="D5" i="5"/>
  <c r="I4" i="5"/>
  <c r="F4" i="5"/>
  <c r="E4" i="5"/>
  <c r="D4" i="5"/>
  <c r="I3" i="5"/>
  <c r="F3" i="5"/>
  <c r="E3" i="5"/>
  <c r="D3" i="5"/>
  <c r="I2" i="5"/>
  <c r="F2" i="5"/>
  <c r="E2" i="5"/>
  <c r="D2" i="5"/>
  <c r="L8" i="2"/>
  <c r="H8" i="2"/>
  <c r="AE10" i="2" l="1"/>
  <c r="W10" i="2"/>
  <c r="C8" i="2"/>
  <c r="D7" i="2"/>
  <c r="J8" i="2"/>
  <c r="F8" i="2"/>
  <c r="B8" i="2"/>
  <c r="D8" i="2"/>
  <c r="E7" i="2"/>
  <c r="I7" i="2"/>
  <c r="G8" i="2"/>
  <c r="K8" i="2"/>
  <c r="K7" i="2"/>
  <c r="G7" i="2"/>
  <c r="F7" i="2"/>
  <c r="J7" i="2"/>
  <c r="E8" i="2"/>
  <c r="I8" i="2"/>
  <c r="B7" i="2"/>
  <c r="H7" i="2"/>
  <c r="L7" i="2"/>
  <c r="C7" i="2" l="1"/>
  <c r="G10" i="2"/>
</calcChain>
</file>

<file path=xl/sharedStrings.xml><?xml version="1.0" encoding="utf-8"?>
<sst xmlns="http://schemas.openxmlformats.org/spreadsheetml/2006/main" count="5043" uniqueCount="597">
  <si>
    <t>ORACOLO</t>
  </si>
  <si>
    <t>Definizione della polaritá su 5 lvl</t>
  </si>
  <si>
    <t>Indicazione della presenza dell'emozione</t>
  </si>
  <si>
    <t>Polaritá</t>
  </si>
  <si>
    <t>Rabbia</t>
  </si>
  <si>
    <t>Anticipazione</t>
  </si>
  <si>
    <t>Disgusto</t>
  </si>
  <si>
    <t>Paura</t>
  </si>
  <si>
    <t>Gioia</t>
  </si>
  <si>
    <t>Tristezza</t>
  </si>
  <si>
    <t>Sorpresa</t>
  </si>
  <si>
    <t>Fiducia</t>
  </si>
  <si>
    <t>Bella spiegazione, chiara e concisa. Effetti visivi veramente suggestivi che creano una esperienza immersiva adatta a tutti. Avrei creato anche un percorso nella sala centrale con per esempio plastici per poter aumentare la condivisione e il confronto dopo aver assistito alle spiegazioni.</t>
  </si>
  <si>
    <t>n</t>
  </si>
  <si>
    <t>y</t>
  </si>
  <si>
    <t>Le installazioni sono realizzate con cura, il personale è molto accogliente, i contenuti ben presentati, i mezzi audiovisivi rendono godibile e molto interessante il racconto della storia di Roma. Lo consiglio ad un pubblico di qualsiasi età.</t>
  </si>
  <si>
    <t>Se vi piace lo stile di superquark e le sue ricostruzioni storiche, questo posto fa per voi, l'esperienza racconta veramente tanto sulla storia di Roma e la sua arte. Penso sia adattissimo per bambini curiosi e avventurosi in età scolare. Dopo la visita, facevo notare tanti dettagli anche architettonici ai bambini, che tra poco studieranno la storia romana a scuola.
Alcune cose non le sapevo nemmeno io.
Soldi davvero ben spesi.
Dura 1 ora.</t>
  </si>
  <si>
    <t>Veramente uno spettacolo che lascia il segno.
Da romano ho apprezzato molto il modo in cui Roma viene presentata e penso sia importante per chi viene da fuori vedere questo spettacolo prima della visita: nome molto azzeccato infatti</t>
  </si>
  <si>
    <t>Il film su Roma racconta la mia città in modo entusiasmante ed istruttivo.
Veramente bello
Il personale molto educato e gentile</t>
  </si>
  <si>
    <t>Regà sto spettacolo spacca! Mai vista la storia di Roma così intrigante. È raccontata con un metodo innovativo e affascinante, m’è piaciuta proprio.
Se avete ospiti stranieri poi dovete andarci sicuro!
Bravi
E i ragazzi che ci lavorano sono bravi e disponibili, bravi pure loro</t>
  </si>
  <si>
    <t>È stato meraviglioso vivere la storia della nostra Capitale in una maniera così coinvolgente: è un capolavoro di significati e di conferme del genio Italiano! Grazie</t>
  </si>
  <si>
    <t>Beh, un'esperienza unica e bellissima, ho trovato grande professionalità nel personale e lo spettacolo è di alta qualità....</t>
  </si>
  <si>
    <t>Mostra molto interessante, con contenuto chiaro, sintetico ma essenziale e modalità proiettiva coinvolgente. Personale gentilissimo e molto disponibile. Ci ha anche fatto risentire due volte l'audioguida a fine tour. Sala cinema entusiasmante!</t>
  </si>
  <si>
    <t>Dai più grandi ai più giovani welcome to Rome ti permette di prendere veramente coscienza della storia di questa città, di ciò che era e di ciò che è oggi. Attraverso modellini, giochi di luce e una stanza cinematografica con proiezioni tridimensionali (grazie alle angolazione delle pareti su cui il video viene proiettato) vi verrà mostrato il passato dei monumenti più importanti di Roma. L'esperienza vi renderà più consapevoli verso tutto ciò che visiterete, essenziale quindi per apprezzare ancora di più tutta la vostra vacanza. Consigliatissimo per il primo giorno in cui si arriva in città. Adatto inoltre ai ragazzi, spesso annoiati da monumenti e resti del passato di cui non capiscono veramente l'importanza.</t>
  </si>
  <si>
    <t>Fatela sicuramente prima di addentrarsi nei fori ... ben fatta ... ben riuscita ... snella presentazione e gran lavoro di ricostruzione...applausi!</t>
  </si>
  <si>
    <t>Ci hanno consigliato questa visita "virtuale" di Roma come un esperienza da vivere, devo dire che avevano davvero ragione. L'intera esperienza è realizzata benissimo e permette di immergersi nella Roma del passato. Consiglio vivamente di fare questo viaggio prima di vedere i monumenti, non li guarderete più allo stesso modo.</t>
  </si>
  <si>
    <t>Sono stata con mia figlia di 10 anni che ne è rimasta favorevolmente colpita al punto che ha voluto rivedere diverse “proiezioni”. L’organizzazione è impeccabile così come l’accoglienza dei due ragazzi all’entrata. Molto interessante anche per i romani di ogni età. Consigliatissimo.</t>
  </si>
  <si>
    <t>Magnifico "giro" a Roma partendo dagli inizi fino ai giorni nostri . Per un'ora ti coinvolgono con giochi grafici da prima della creazione di Roma fino ai scavi dei fori imperiali. Bravissimi.</t>
  </si>
  <si>
    <t>Ci siamo imbattuti in questo museo grazie al consiglio di un amico, non avevamo nessuna aspettativa ma ci hanno sorpreso. Il personale è cordiale e simpatico, il tour è stato appropriato e ci ha dato un'infarinatura degna per poter capire al meglio alcune sfumature della città.
Consigliatissimo</t>
  </si>
  <si>
    <t>Appena tornati da questa esperienza fantastica, a dire il vero ero un po’ scettico invece ho avuto dei momenti da pelle d’oca, il lavoro svolto per allestire questa “esperienza” è enorme, ricostruzioni in 3d dei principali monumenti romani.
Stupenda l’esperienza nel cinema dove si ripercorrono i 2700 anni di Roma in un’ambiente immersivo, si volerà dai tempi della fondazione sino ai giorni nostri.
Stupende le ricostruzioni dei fori e degli altri monumenti, un consiglio a tutti (Romani e non) andateci e non resterete delusi, ma soprattutto appena uscirete dirigetevi sui luoghi appena ricostruiti in 3d e vivrete una Roma da tutt’altra prospettiva.
Complimenti agli ideatori veramente bellissimo come progetto.</t>
  </si>
  <si>
    <t>Una visione di Roma antica ricostruita alla perfezione e una visita immersiva in una ricostruzione della storia di Roma. Da vedere assolutamente per capire Roma. Bravi</t>
  </si>
  <si>
    <t>Ero già stata in questo museo interattivo, così ho deciso di portare una mia amica che mi è venuta a trovare da fuori.
A lei è piaciuto moltissimo mentre per me è stato ancora più emozionante rispetto alla prima volta.
Consiglio vivamente di provarlo perchè rimane davvero nel cuore, vedere i passi che ha fatto Roma nei secoli è qualcosa di straordinario.
Allego foto dell’ingresso su Corso Vittorio Emanuele perchè purtroppo da fuori sembra più una libreria..</t>
  </si>
  <si>
    <t>Esperienza multimediale piacevole e interessante: quasi un'ora dedicata alla storia, quella di Roma e non solo.
Personale giovane, cortese e professionale.
Lo consiglio.</t>
  </si>
  <si>
    <t>Molto molto molto bello! Semplice ma efficace. Da non perdere per iniziare un tour a Roma. Davvero coinvolgenti gli effetti 3d per ricostruire la Roma imperiale.</t>
  </si>
  <si>
    <t>Un modo semplice, rapido, tutt’ altro che noioso per diffondere la storia di roma, riassunta in breve tempo in maniera completa. Utile non solo per i turisti per avere una visione più completa delle conoscenze inerenti questa città. L’interattività rende il tutto molto più…</t>
  </si>
  <si>
    <t>Ci è piaciuto, semplice e informativo. Spero che puliscano il vetro su determinati monitor 3 d.
Grande visut, comprato per $ 14 su Viator. com
Ottimi posti per la pizza nelle vicinanze e negozi di pelletteria!</t>
  </si>
  <si>
    <t>È stato assolutamente incredibile e molto creativo nel modo in cui hanno portato la storia di Roma alla vita in 3 D! ! ! ! ! Merita una visita all'inizio della tua vacanza, in modo da avere una migliore comprensione della storia colorata di questa città.</t>
  </si>
  <si>
    <t>Sono molto contento di averlo trovato su Trip Advisor prima di visitare Roma. Se sei interessato ad apprendere la storia di Roma velocemente e facilmente, vale la pena di anmdare! Abbiamo volato da casa e siamo atterrati sabato mattina presto e volevamo prenderla comoda e riprenderci. Questa è stata l'attività perfetta per il primo giorno dopo aver fatto un pisolino dopo il volo. Ho apprezzato molto le esposizioni 3 D che mostravano le posizioni principali così come sono adesso e come erano prima. Non penso che avrei tanto apprezzato i miei tour nei prossimi giorni successivi se non fossi venuto qui. Lo consiglio vivamente se stai andando alla cieca nella storia di Roma!</t>
  </si>
  <si>
    <t>Questa è stata un'ottima introduzione a Roma. Se riesci a vederlo prima di visitare il Colosseo o ai Fori sarebbe utile. Non era molto affollato e il personale era gentile. Lo consiglierei alle famiglie.</t>
  </si>
  <si>
    <t>Una piccola gemma nascosta! Totalmente raccomandato!
Probabilmente non andresti lì se passassi (sembra un piccolo negozio di souvenir dall'esterno). Ma non andare lì è un grosso errore! Che cos'è? "Esperienza multimediale"? " Cinema " ? "Spettacolo che mostra la storia di Roma"? Sì! Tutto. È difficile descrivere e molto meglio sperimentare da soli.
Per 12 euro ricevi un paio di cuffie comode (sennheiser over-the-ear, non quelle a buon mercato in plastica monouso) e vieni introdotto in una serie di "stanze". In ognuno c'è un breve film di 5-10 minuti su un particolare edificio romano. Ma non è un normale schermo / film. Combina varie tecniche di visualizzazione per creare un'esperienza 3 D in cui i modelli (fisici reali) si mescolano con varie proiezioni (ciò che viene conservato dall'edificio fino ai giorni nostri, come appariva in passato,come era costruito e ricostruito, ecc.). Poi l'ultima stanza è "il cinema" dove c'è un film più lungo con proiezione a tutte le pareti e anche il "3 D floor" che rappresenta la mappa di Roma.
Il contenuto è molto interessante, non è affatto noioso (e la storia può essere noiosa di sicuro) e vieni intrattenuto (e affascinato come tutto è messo insieme). La forma è molto moderna e con grande attenzione al dettaglio (non potevo fare a meno di sorridere quando i minuscoli romani iniziarono a scappare dalla pioggia).</t>
  </si>
  <si>
    <t>Un museo interessante, che vale la pena visitare il primo giorno di esplorazione della Città Eterna. Il museo è costituito da diverse installazioni interattive che raccontano come apparivano le principali attrazioni di Roma, ora in rovina: i fori, il Colosseo e altri. Lì puoi anche guardare un cortometraggio sulla storia della città. Tutto è anche in altre lingue. Una visita al museo durerà non più di un'ora e non è stancante. Dopo aver visitato il museo, sarà molto più interessante ispezionare le rovine stesse. I biglietti possono essere acquistati attraverso il sito Web o sul posto.</t>
  </si>
  <si>
    <t>Personale molto illustrativo e molto amichevole. La visione dello sviluppo della città è molto didattica e impressionante</t>
  </si>
  <si>
    <t>Fantastica panoramica informativa e coinvolgente di Roma, ci siamo divertiti immensamente, consigliamo vivamente questa esperienza</t>
  </si>
  <si>
    <t>Ci è stata raccomandata questa visita come una buona introduzione alla città prima di visitare siti specifici. Ne è valsa la pena e una favolosa introduzione alla città e alla sua storia. C'è un film generale e visualizzazioni 3D specifiche di monumenti chiave. Certo, la cronologia non è sempre facile da seguire o i nomi dei siti facili da ricordare, ma ne vale la pena lo stesso. Un must per chiunque visiti da fuori città.</t>
  </si>
  <si>
    <t>Siamo andati all'esperienza Welcome to Rome sulla base delle numerose recensioni positive. Come menzionato da altri, è un'ottima prima tappa a Roma. Questa è stata anche una buona attività per gli adolescenti. La storia di Roma è stata condivisa in un modo coinvolgente che ha dato un sacco di contesto per le successive visite ai monumenti.</t>
  </si>
  <si>
    <t>è stato eccellente, un ottimo modo per imparare la storia prima di scoprire la città! Molto informativo, grazie</t>
  </si>
  <si>
    <t>Rappresentazione meravigliosa e vivida della storia di Roma e dei suoi monumenti! Ottima organizzazione! Suggerirei a tutti di visitarlo insieme alle visite dei monumenti! Spero che includano anche audioguide in altre lingue!</t>
  </si>
  <si>
    <t>Questa è stata una grande opportunità per avere una panoramica della Roma storica e metterla in prospettiva con l'attuale Roma. Farlo all'inizio del viaggio è stato utile. Molte informazioni in modo divertente. Decisamente migliorato la nostra comprensione.</t>
  </si>
  <si>
    <t>Siamo andati a questo dopo una giornata trascorsa a visitare il Colosseo e il Foro Romano. I creatori del film e le quattro singole aree espositive hanno ricreato l'aspetto di una Roma storica in base ai monumenti trovati a Roma. È stato fantastico !!!</t>
  </si>
  <si>
    <t>Questa è la prima fermata di Roma...... fallo e basta! Questa è una riproduzione di plastica animata che mostra a poco a poco come Roma è stata costruita, distrutta e ricostruita! Ottieni un set di cuffie seleziona la tua lingua. Ci sono 5 sezioni le prime 4 sono più piccole e hanno Edifici animati in cui ti trovi di fronte e costruiscono l'edificio in 3D in plastica. Incredibile vedere come è stato fatto! Poi entri nel grande cinema per vedere la storia della formazione di Roma Come la conosciamo oggi Dai 7 Colli di Roma fino ad oggi Quindi l'incendio di Roma, quindi l'area rinascimentale e l'area moderna fino ad ora. Vedendo questo prima di avventurarsi sugli autobus hop on hop off - [] Avrai una vasta comprensione di ciò che il tuo sguardo vede - [] Come è stato costruito il modo in cui hanno sollevato i grandi raggi per posizionare i viadotti d'acqua, ecc</t>
  </si>
  <si>
    <t>Consiglio vivamente questo posto in quanto mostra le parti principali di Roma. Sono venuto qui per la prima volta, sono arrivato a Roma e mi è stata spiegata la cronologia di Roma con un'esperienza 3D e un'audioguida davvero affascinanti. Questo è un posto fantastico e lo consiglierei sicuramente ai principianti a Roma</t>
  </si>
  <si>
    <t>Siamo venuti qui il primo giorno di una breve pausa. Assolutamente fantastico. I display sono molto ben progettati e ti danno davvero un'idea del luogo e di come si è sviluppato.</t>
  </si>
  <si>
    <t>Abbiamo preso consiglio dalle recensioni precedenti e lo abbiamo fatto il nostro primo giorno a Roma, davvero contenti. Illustrazioni olografiche tridimensionali di Roma eseguite molto bene, riprese in un video recap nel cinema. Ti dà il contesto storico per apprezzare meglio ciò che vedi sul posto. Facile da raggiungere da Castel Sant'Angelo prima o dopo la visita per una passeggiata.</t>
  </si>
  <si>
    <t>Una grande presentazione multimediale che offre una grande panoramica di Roma attraverso i secoli. Siamo arrivati subito dopo l'apertura, quindi era abbastanza tranquillo. Il personale è stato utile e ti ha guidato attraverso le sale di presentazione. Consiglio vivamente. E fallo all'inizio della tua visita a Roma in quanto offre un ottimo background su tutti i principali siti storici.</t>
  </si>
  <si>
    <t>Mi è piaciuto molto questo tour. È stato molto istruttivo e ha dato vita ai famosi monumenti di Roma. Ci vogliono circa 40 minuti per completare il tour. Adatto a tutte le età. Buona idea per andare prima di vedere i luoghi e fare altri tour.</t>
  </si>
  <si>
    <t>Sono così felice che l'abbiamo fatto. È stata una buona panoramica prima di partire per vedere le attrazioni. Il video è stato eccellente. Lo consiglio vivamente .... ne vale la pena.</t>
  </si>
  <si>
    <t>Abbiamo scoperto Welcome to Rome Experience tramite Tripadvisor e siamo contenti di esserci andati. Il modo in cui viene presentata la loro storia è davvero avvincente. Lo consiglio vivamente.</t>
  </si>
  <si>
    <t>Un viaggio multimediale attraverso 2700 anni di storia romana. Dall'inizio alla fine questa esperienza dura circa un'ora e vale 12,50 Euro a persona. A pochi passi da Piazza Navona. Fallo!</t>
  </si>
  <si>
    <t>Incredibile esperienza per la tua prima visita a Roma, anche se sei stato più di una volta sono sicuro che imparerai così tanto! Non sono mai stato a qualcosa di simile prima e non sono sicuro che qualcosa di simile esista effettivamente è così buono. Il personale è stato cordiale e disponibile e il modo in cui ti raccontano la storia di Roma è davvero molto intelligente 10/10.</t>
  </si>
  <si>
    <t>Cosa interessante da fare prima di esplorare la città. È rapido e informativo. Inoltre, un rapido riposo da tutte le camminate durante l'apprendimento.</t>
  </si>
  <si>
    <t>Un eccellente museo moderno, chiare presentazioni separate su come furono costruite Roma e le sue famose attrazioni. Ottimo rapporto qualità-prezzo e vale la pena visitarlo all'inizio del viaggio per orientarti.</t>
  </si>
  <si>
    <t>Grazie per la grande esperienza, è molto utile e bello iniziare il viaggio da questa visita prima di girare Roma. Desiderei avere la stessa tecnologia in ogni grande città del mondo 😍</t>
  </si>
  <si>
    <t>Questa è l'introduzione ideale, fatta al meglio nel tuo primo giorno a Roma. Offre una panoramica eccezionale. Rapporto qualità / prezzo molto interessante e buono.</t>
  </si>
  <si>
    <t>Da non perdere a Roma, soprattutto prima di visitare i monumenti! Personale gentile e spettacolo interattivo molto ben progettato che fornisce un buon riassunto sulla storia di Roma, che si rivela molto utile quando inizi a visitare monumenti. Consiglio vivamente, che tu sia interessato o meno alla storia (lo spettacolo interattivo merita sicuramente una visita)</t>
  </si>
  <si>
    <t>Dolce video di 30 minuti con un breve riassunto della storia di Roma, con quattro esperienze multimediali separate in ologramma. Semplicemente divertente. Il posto è pulito e moderno. Bei bagni.</t>
  </si>
  <si>
    <t>L'esperienza interattiva mi sta davvero aiutando a capire cosa vedrò a Roma. Lo stile è veloce e non complicato per far divertire tutti in famiglia (ragazzi adolescenti).</t>
  </si>
  <si>
    <t>Ottima esperienza e quadro generale della storia di Roma. Ci ha dato un'immagine chiara delle rovine e del loro aspetto in quei tempi. Altamente raccomandato.</t>
  </si>
  <si>
    <t>Questo è stato davvero un buon modo per conoscere la storia di Roma. Ti dice come Roma è stata fondata dalle origini, mi è davvero piaciuto</t>
  </si>
  <si>
    <t>I modelli e gli ologrammi sono stati fatti alla perfezione, così come il film alla fine presentava la storia di Roma. Lo consiglierei come una delle tue prime tappe a Roma, così avrai una buona base e comprensione della storia dei Fori Romani, del Vaticano e di Castel Sant'Angelo. Ottimo per tutte le età. Sono andato due volte e torneremo con la mia famiglia alla nostra prossima visita a Roma!</t>
  </si>
  <si>
    <t>Abbiamo adorato il cinema e anche i modelli ricostruiti erano fantastici. Lo abbiamo già consigliato ad altre famiglie che conosciamo !!</t>
  </si>
  <si>
    <t>Finalmente la storia che non richiede la lettura di lunghi blocchi di testo in un museo (sto pensando ai bambini). L'olografia è eccellente, e combinata con modelli e un'esperienza cinematografica coinvolgente lo rendono completamente divertente e accattivante, e la storia di Roma che parte da milioni di anni fa è chiara e ben raccontata. Inoltre quasi nessuno lì! Una vera gemma nascosta.</t>
  </si>
  <si>
    <t xml:space="preserve"> Personale amichevole; interessante tour virtuale di Roma che offre una prospettiva diversa. Piccolo ingresso quindi è necessario prestare attenzione a quello che stai cercando</t>
  </si>
  <si>
    <t>Questa è stata la nostra prima tappa della nostra prima visita a Roma. Volevo avere un backgound della città e dei suoi monumenti e questa è stata la migliore introduzione. Sono andato con la mia famiglia di cinque persone (me stesso, mio marito e tre figli &lt;17enni e 11 anni gemelli&gt;) e tutti abbiamo apprezzato molto la visita, Ci vuole circa un'ora per visitarla ed è un modo altamente moderno per capire la storia della città fino ad oggi. Durante la visita di Roma c'erano molti punti di interesse che abbiamo potuto capire solo in base a ciò che abbiamo visto e appreso durante la Welcome to Rome Experience. Inoltre, i biglietti d'ingresso erano molto convenienti: meno di 50 euro per la nostra famiglia di cinque persone. Consiglio questa sosta a chiunque visiti Roma per la prima volta!</t>
  </si>
  <si>
    <t>Dopo aver visto tutti i luoghi d'interesse di Roma ci siamo resi conto di non conoscere la storia completa o il significato dietro di loro. Questo posto è stato fantastico per passare un'ora e conoscere ciò che stavamo guardando. Consiglio vivamente.</t>
  </si>
  <si>
    <t>Siamo stati qui in un pomeriggio piovoso e siamo rimasti piacevolmente sorpresi dalla presentazione multimediale di alta qualità! Ciò farebbe un'ottima prima tappa a Roma per orientarti e una rapida panoramica della storia che ti circonda. Soprattutto se non hai intenzione di fare tour completi in alcune delle attrazioni comuni, questo ti darà ciò di cui hai bisogno per apprezzare ciò che vedi mentre passeggi per Roma.</t>
  </si>
  <si>
    <t>Per la prima volta ho un'esperienza straordinaria al Welcome to Rome. Il posto è così fantastico e delizioso.</t>
  </si>
  <si>
    <t>Ho visitato Roma molte volte, ma questa attrazione mi ha dato così tante informazioni sulla storia e sugli inizi di Roma che non avevo mai conosciuto prima. Un "must" per ogni fascia d'età, non importa quante volte sei stato in questa fantastica città prima. È solo un piccolo ingresso quindi fai attenzione a non perderlo!</t>
  </si>
  <si>
    <t>Abbiamo appena visitato Welcome to Rome. È stata davvero una bellissima esperienza. Abbiamo imparato molto sulla storia di Roma e visto immagini olografiche di molti antichi edifici romani come sono ora e come erano in origine. Vorrei solo che ci saremmo andati prima.</t>
  </si>
  <si>
    <t>Anche se questa attività può essere secondaria se trascorri solo 48 o 72 ore a Roma, ti consente di sostituire i principali monumenti di Roma guardandoli dai loro aspetti attuali ai loro aspetti dell'antica Roma. Le spiegazioni sono chiare, la parte cinematografica è piacevole in un percorso in cui si cammina molto😉</t>
  </si>
  <si>
    <t>Molto interessante lo consigliamo prima di qualsiasi altra visita a Roma. Molto bello con persone molto competenti.</t>
  </si>
  <si>
    <t>Ottima esperienza Questa visita ci ha permesso di conoscere meglio la città di Roma e i suoi monumenti. Siamo riusciti a ricordare altri monumenti da vedere. Consigliamo questo museo con piacere</t>
  </si>
  <si>
    <t>Molto contento di questa presentazione che dura 40 minuti. Due schermi: uno verticale e l'altro orizzontale che ci consentono, tra le altre cose, di vedere interagendo su una mappa i luoghi commentati. Molto utile per capire ciò che avevamo già visitato e ci consente di continuare le nostre visite in modo intelligente! Naturalmente, questo rimane molto breve e quindi accessibile a tutte le età. Mi raccomando!</t>
  </si>
  <si>
    <t>Ciao Le spiegazioni sono in francese? Possiamo scegliere di avere le spiegazioni in francese Grazie</t>
  </si>
  <si>
    <t>Ho avuto un momento magico dall'inizio alla fine, il personale della reception è davvero gentile e bilingue. Vorremmo che durasse più a lungo! Avevo letto solo commenti positivi e ne ho inserito uno a mia volta perché è vero che cercando il negativo non lo si trova. I modelli 3D sono molto belli e ogni parte di questa esperienza ci ha riportato alla memoria molti ricordi. Tuttavia, anche se il lato storico è molto bello e ben rappresentato, non si fa menzione di Nerore, ad esempio, uno importante nella storia di Roma. Io che sono appassionato di piccoli aneddoti sono rimasto un po deluso da questo lato, ma questi sono solo piccoli dettagli.</t>
  </si>
  <si>
    <t>Scoperta grazie ai commenti degli utenti di Internet, questa esperienza è essenziale prima di scoprire Roma. Che si tratti del film che presenta la storia della città o dei modelli tridimensionali evolutivi, tutto è educativo e molto istruttivo, anche per gli adolescenti appassionati di storia ... Consiglio vivamente</t>
  </si>
  <si>
    <t>Finalmente una spiegazione a tutte le nostre domande. Efficiente, chiaro, molto professionale. Eravamo molto interessati a queste spiegazioni chiare, documentate e molto ben rappresentate (film, 3D). Molto successo.</t>
  </si>
  <si>
    <t>Un'esperienza molto interessante. Altamente raccomandato, quasi essenziale, per capire tutti i monumenti ... quale giurisdizione, quale uso avevano, l'importanza che Roma aveva nella storia, come cadde nell'oblio e come riemerse ... È consigliabile essere la prima attività della visita a Roma Ti dà molte idee sulle visite da non perdere. Il personale è molto gentile, molto attento, sempre in attesa di visitatori. A 10.</t>
  </si>
  <si>
    <t>Ci è piaciuto !!!! Molto, molto raccomandato !!! La tecnologia e il cinema molto avanzati sono stati molto interessanti !!!</t>
  </si>
  <si>
    <t>Molto ben organizzato, audioguida anche in altre lingue, prezzo ridotto per famiglie e bambini. Quando entri, hai 4 sale con riproduzioni 3D che ti danno una breve introduzione a diversi elementi chiave di Roma. Quindi, accedi al cinema, un film spettacolare che ti pone alle origini di Roma e spiega come e perché la città è diventata quella che è. Totalmente raccomandato, soprattutto il primo giorno, se possibile, per goderti al meglio il tuo soggiorno. Si trova a dieci minuti da Piazza Venezia, ideale prima / dopo aver visto il Colosseo e i Fori.</t>
  </si>
  <si>
    <t>Personale super disponibile e altamente raccomandato! Spazio molto confortevole in cui proiettano il film principale!</t>
  </si>
  <si>
    <t>Spiega prima e dopo Roma, ti dà un parametro perfetto di ogni luogo della città, una tappa da non perdere prima di iniziare a conoscere Roma</t>
  </si>
  <si>
    <t>Eccellente ti aiuta a concentrarti su una città in cui è difficile fare a meno di un aiuto come questo. Pacevole e ti permette di essere molto più informato</t>
  </si>
  <si>
    <t>Abbiamo trovato il posto che visitava Roma e abbiamo deciso di entrare e il percorso e il modo di farlo sono fantastici. Consigliato al 100%</t>
  </si>
  <si>
    <t>Consiglio vivamente questa attività, preferibilmente all'inizio della visita di Roma. Dà una buona immagine della storia di Roma. Le animazioni e il film possono essere impostati individualmente nelle tue lingue.</t>
  </si>
  <si>
    <t>Roma e la sua storia sono spiegate in modo chiaro e compatto, ideale per iniziare o finire un viaggio a Roma. In primo luogo, lo sviluppo e il successivo uso di alcuni importanti edifici e piazze dell'antica Roma sono mostrati in singole stazioni usando modelli in vetrine. Mentre la costruzione e lo sviluppo di questi modelli possono essere sperimentati attraverso proiezioni e altri effetti tecnici, informazioni interessanti ed eccitanti vengono fornite tramite un auricolare. Alla fine del tour segue un film che racconta la storia di Roma molto divertente con una tecnica impressionante. I nostri adolescenti hanno pensato che la visita fosse la parte migliore del programma per il nostro viaggio di una settimana a Roma</t>
  </si>
  <si>
    <t>Dopo aver visitato il Foro Romano e il Colosseo, era difficile immaginare come fosse. È stato facile con il museo. Consigliato a tutti!</t>
  </si>
  <si>
    <t>Benvenuti a Roma è un concetto estremamente nuovo. Vengono presentati 4 edifici storici, l'illuminazione e l'animazione vengono utilizzate per crearli dal "nulla". Per finire, c'è un film sulla storia di Roma in cui la città viene gradualmente creata. Questo museo merita una breve passeggiata dalle principali attrazioni!</t>
  </si>
  <si>
    <t>Grande escursione nella storia. Dall'inizio della formazione di Roma, ai tempi moderni. Per un prezzo ragionevole, ottieni 4 camere con ricostruzioni 3D su monumenti storici. + una sala con cinema 3D (mezz'ora).</t>
  </si>
  <si>
    <t>In una giornata piovosa, abbiamo partecipato a questo evento e siamo rimasti molto soddisfatti. Storie interessanti sulla storia del Castello di Sant'Angelo, il Vaticano, i Fori sono accompagnate da animazioni 3D,   il tutto con un'audioguida. In conclusione, abbiamo visto un film sulla storia di Roma. Molto interessante sia per gli adulti che per gli scolari.</t>
  </si>
  <si>
    <t>Come indicano altre recensioni: fallo all'inizio del tuo viaggio a Roma. Molto istruttivo e chiaramente spiegato, rimarrai sicuramente affascinato per 45 minuti. Vale la pena il prezzo, soprattutto perché è anche molto silenzioso. Siamo arrivati nel tardo pomeriggio e sembravano essere le uniche persone presenti. Successivamente alcune persone si sono unite, ma è bello poter fare un'attrazione a Roma dove puoi fare le tue cose in pace, senza essere disturbato da altri turisti.</t>
  </si>
  <si>
    <t>L'attrazione è molto interessante e affronta i punti principali di Roma. Vale la pena di essere uno dei primi tour da fare, in quanto ti aiuta ad avere maggiori informazioni sui monumenti e fornisce anche consigli sulle costruzioni. Consiglio vivamente !!!</t>
  </si>
  <si>
    <t>Siamo arrivati 45 minuti prima dello spettacolo. Quando le porte si aprirono fummo informati che potevamo sederci ovunque. Abbiamo fatto in seconda fila. 5 minuti prima dell'inizio dello spettacolo, siamo stati informati che eravamo seduti in posti riservati e dovevamo spostarci. Inizialmente mi sono rifiutato perché a quel punto tutti i posti erano occupati. Il direttore del teatro si è molto arrabbiato con me e mi ha chiesto di uscire dal teatro per risolvere il problema. Siamo partiti. Inutile dire che ha rovinato la nostra serata. Non c'è modo di trattare un ospite pagante. Evitare a tutti i costi.</t>
  </si>
  <si>
    <t>Questa è stata la nostra quarta volta a partecipare a questo spettacolo per un periodo di 4 anni. Il locale è molto ristretto per lo spazio e aspettano che ogni posto sia pieno prima di iniziare lo spettacolo. Il sistema di aria condizionata non è in grado di gestire il calore corporeo di 250 persone stipate in un piccolo teatro. La maggior parte delle persone era  seduta al proprio posto mezz'ora prima dell'inizio dello spettacolo e la temperatura interna doveva essere superiore ai 90 gradi. Il sistema a / c è stato travolto. Questo è sempre stato un problema in passato, ma non così grave come questa sera. Stimerei che il 15-20% del pubblico fosse andato dopo l'intervallo. Un altro 10% in più prima della chiamata alla ribalta. Sinceramente faceva un caldo nauseabondo. Ha rovinato le esibizioni.</t>
  </si>
  <si>
    <t>La prima volta per l'opera per noi e non vedevamo l'ora di trascorrere una serata intera per una serata d'opera italiana. Vestiti e abbiamo aspettato in una lunga fila in cima alle scale! Pensavo che ci saremm seduti all'aperto per goderci qualcosa di spettacolare, ma siamo entrati in una stanza angusta con sedie e un piccolo palcoscenico. Caldo e chiuso! Un pianista, una donna e un uomo che cantavano, niente di più! Nessuna storia teatrale che abbiamo visto in televisione e che ci aspettavamo. La delusione è stata enorme. Durante la pausa, le porte della terrazza sul tetto sono state aperte con vista rialzata! Miracolo! È stato offerto un bicchiere di vino e alcuni snack. Quindi abbiamo colto l'occasione per andare via! La porta dietro di noi era chiusa a chiave e gli altri sono rimasti a soffrire!</t>
  </si>
  <si>
    <t>Questa è stata un'esperienza estremamente negativa, siamo arrivati in tempo e siamo riusciti a trovare un posto, decine di posti erano già riservati  e molti finiscono su sedie di plastica dura nei corridoi. L'intero spettacolo è stato "ciao" da una compagnia televisiva cinese che stava registrando un episodio di un programma speciale, quindi il nostro divertimento è stato rovinato da grandi intervalli di monologo cinese non tradotto. Anche i cantanti non erano eccezionali. il Soprano era bravo, il tenore era spaventoso. Uno spreco di denaro completo. Avrebbero dovuto dirci in anticipo di questa cosa delle riprese, che avremmo evitato.</t>
  </si>
  <si>
    <t>Una serata abbastanza piacevole se non ti aspetti una performance standard al teatro dell'opera. Cantante maschile meglio della donna che stava cadendo dal suo vestito nel primo tempo. Costoso per la qualità dello spettacolo.</t>
  </si>
  <si>
    <t>Se sei un vero appassionato di opera, ti preghiamo di evitare questa ampia cuccetta. Sono state due delle ore più lunghe della mia vita e rimpiango davvero di non essere andato via come hanno fatto molti altri. Per la maggior parte non era nemmeno opera, ma una sorta di esibizione musicale di festival bulgari con un flauto solista. Questa è davvero una trappola per turisti totale e il prosecco a buon mercato in bicchiere di plastica al momento dell'intervallo non era sufficiente per dare qualche punto in più. Il punteggio sarebbe stato più basso, ma per il cantante bariton, relativamente capace, che almeno ha cercato di iniettare un po 'di energia nell'esibizione senz'anima. Ho prenotato questo in parte sulla base delle recensioni positive su Tripadvisor - francamente ora sono scioccato dal fatto che stavo vivendo lo stesso evento amatoriale che altri hanno descritto in termini brillanti.</t>
  </si>
  <si>
    <t>Non per gli amanti dell'Opera Programmazione discutibile e prestazioni brevi. Finalmente .... O sole mio ....!</t>
  </si>
  <si>
    <t>Mi aspettavo una selezione di pezzi ben noti e dato che questo non era il caso, abbiamo trovato la prima metà un po 'noiosa. Le cose sono migliorate dopo la breve pausa in cui gli artisti sono diventati più animati e hanno interagito un po 'con il pubblico</t>
  </si>
  <si>
    <t>la serata è stata piacevole e ci siamo divertiti, avremmo voluto che avessero scelto diverse opere e il tutto fosse affrettato, ma per 22 euro ne è valsa la pena</t>
  </si>
  <si>
    <t>Bello, ma non fantastico. Siamo rimasti delusi dal fatto che fosse al chiuso. Due cantanti di talento, un pianista di talento.</t>
  </si>
  <si>
    <t>Serata divertente per ascoltare l'opera a Taormina. I cantanti erano buoni e l'atmosfera era perfetta. Mi è piaciuto ascoltare il pianista, è stato fantastico. L'intervallo sul ponte che dava sulla piazza era una vera delizia.</t>
  </si>
  <si>
    <t>Abbiamo davvero apprezzato la nostra serata all'opera al Teatro San Giorgio di Taormina. La compagnia eseguì una selezione di standard popolari tra diverse opere tra cui: Madame Butterfly, il matrimonio di Figaro e il barbiere di Siviglia. L'enfasi è molto sul divertimento e l'intrattenimento; se sei nuovo all'opera, ciò fornirebbe un'ottima introduzione. Ha anche un ottimo rapporto qualità-prezzo a 25 euro a biglietto che include un bicchiere di Prosecco sulla terrazza che si affaccia sulla piazza nell'intervallo. I posti a sedere sono senza prenotazione, quindi consiglierei di arrivare presto per ottenere un buon posto.</t>
  </si>
  <si>
    <t>Se ti aspetti qualcosa di grandioso, non puoi rimanere deluso. Era un cantante / cantante lirico maschio e femmina, nonché un pianista che insieme offrivano chicche da opere italiane. Avevano un talento incredibile e il piccolo teatro dell'opera aveva un'acustica incredibile. La serata è stata divisa in 2 atti e durante la pausa hai preso champagne e snack. Abbiamo trascorso una bella serata con bellissimi canti e anche un paio di canzoni con solo pianoforte.</t>
  </si>
  <si>
    <t>Che serata fantastica. Bellissimo teatro antico e semplice breve opera perfetta per la prima esperienza. C'è stato un breve intervallo che ha permesso una pausa per scattare alcune foto dalla terrazza dei teatri. Viaggiavamo con un bambino di 3 anni affascinato.</t>
  </si>
  <si>
    <t>Ottima serata fuori, piccolo teatro da 300 posti. Se sei un amante dell'opera potresti non pensare che sia grandioso, ma se vuoi divertirti, lo adorerai. Resta fino alla fine mentre fanno un po 'di improvvisazione. All'intervallo aprono le tende laterali per rivelare un bellissimo balcone con le luci della città e fornire Prosecco agli ospiti.</t>
  </si>
  <si>
    <t>Mi è piaciuta molto l'opera italiana Taormina. Caratteristico piccolo teatro. Eccellente mezzosoprano e tenore. Forse non ha abbastanza canzoni conosciute da lei, anche se aveva un'ottima voce. L'intervallo sulla terrazza è stata un'esperienza incantevole con vista su Piazza Abrile IX - ma è un peccato che il prosecco non sia stato molto buono. Nel complesso un meraviglioso paio d'ore di intrattenimento dopo cena (inizia alle 21.15)</t>
  </si>
  <si>
    <t>Una serata divertente! Tanto per il talento comico quanto per le esibizioni dei tre protagonisti: Christian Gravina, Sabrina Messina e il pianista Antonio Gennaro. Il teatro è piuttosto piccolo, ma come tutte le cose italiane, ha un fascino segreto, vale a dire l'ampio balcone dove sono disponibili bevande durante l'intervallo. La disposizione dei posti è confusa, come è stato precedentemente menzionato. All'arrivo ti viene detto che si tratta di posti a sedere gratuiti, quindi se ti avvicini alle prime file, ti viene chiamato in fretta più indietro e ti viene detto che le prime poche file sono riservate. Non sono un intenditore dell'opera, tuttavia c'è qualcosa per tutti. Il talento dominante sta nel pianista. Forse è semplicemente per il fatto che apprezzo il piano più che il canto operistico, ma il pianista era la vera star senza pretese dello spettacolo. Non riesco a descrivere adeguatamente come suona, ma è stato uno di quei momenti in cui stai guardando il vero talento nella carne. Ti chiedi quante ore ha provato a far muovere le mani così abilmente sui tasti. Scopri quando suona e vai ad ascoltare! Godere!</t>
  </si>
  <si>
    <t>Vale la pena visitare. I cantanti erano fantastici e il pianista suonava magnificamente. È solo poco più di un'ora ma vale la pena provare l'esperienza a Taormina.</t>
  </si>
  <si>
    <t>Una bella serata. Cantanti e pianisti eccellenti. Il teatro carino e l'intervallo sulla terrazza che si affaccia sulla piazza lo hanno reso speciale.</t>
  </si>
  <si>
    <t>È stata una bella serata. I cantanti e il pianista erano fantastici! Lo rifarei sicuramente. Le altre recensioni hanno affermato che il locale era troppo caldo, in effetti era molto confortevole. Penso che abbiano aggiunto i condizionatori d'aria.</t>
  </si>
  <si>
    <t>Una fantastica serata fuori. Prima cena abbondante e alle 21.15 una performance inizia in una piccola stanza con un grande pianista e un buon baritono e soprano che cantano vari brani d'opera. Spesso cantano insieme. Davvero una serata perfetta</t>
  </si>
  <si>
    <t>buoni cantanti e pianista. Bel mix di momenti salienti dell'opera. L'acustica del teatro è purtroppo triste. Trambusto accogliente nel mezzo di Taormina. Ancora bel tempo il 17 settembre 2019.</t>
  </si>
  <si>
    <t>Non sono mai stato a una serata d'opera, quindi l'opportunità di andare mentre eravamo in Sicilia è stata una bella occasione da non perdere. Le prestazioni e gli artisti erano eccellenti. Bel drink a metà tempo sulla terrazza sul tetto. Un appunto che farò è non preoccuparti di pubblicizzare spuntini ect e quindi aprire un sacchetto di patatine. Personalmente la ritendo una perdita di tempo assoluta. Spendi di più per i tuoi artisti.</t>
  </si>
  <si>
    <t>Lo consigliamo vivamente !! Una bella serata di diversi estratti d'opera !! Il tenore, il soprano e il pianista erano eccellenti …</t>
  </si>
  <si>
    <t xml:space="preserve">Come sempre, ogni esibizione al Teatro Greco è meravigliosa ... nel caso di Carmen, l'orchestra e i cantanti erano molto bravi, ma lo scenografo avrebbe potuto adattare il suo scenario permettendo al pubblico di godersi lo scenario naturale della baia di Naxos ! Un'osservazione per l'organizzazione, mettete degli occhiali, non siate pidocchiosi! Paghiamo 60 euro per alcuni posti abbastanza lontani per un'Opera all'aperto in un anfiteatro dove i posti sono fatti di pietra e il pavimento è fatto di terra, non siate così aggrappati al denaro! </t>
  </si>
  <si>
    <t>Abbiamo comprato i biglietti al botteghino di Corso Umberto. Il botteghino è aperto dopo le 11 per quanto ne sappiamo. Mio marito ed io abbiamo deciso di lasciare i nostri figli da soli e siamo andati a questa esibizione. C'erano alcuni brani familiari e i cantanti erano meravigliosi e anche il pianista era fantastico. Durante l'intervallo ci è stato servito prosecco sul balcone. È stata una bella notte calda con vista sulla piazza. L'ultima sorpresa è stata un bel tocco. Nel complesso, sono molto felice e progetto di guardare un'opera in piena regola nel prossimo futuro.</t>
  </si>
  <si>
    <t>Visita davvero piacevole a Taomerina Opera. Avendo l'abitudine di vedere le grandi opere all'Opera di Stoccolma e simili, questa era un'udienza intima e sorprendentemente buona. Divertente vedere alcuni snob dell'opera confrontarsi con la realtà.</t>
  </si>
  <si>
    <t>Siamo stati piacevolmente sorpresi da questo spettacolo con stralci di diverse opere. Il formato è leggero e divertente e gli artisti di alto valore.
A coronare questa bella serata il drink offerto sulla terrazza panoramica del teatro.
Assolutamente raccomandato!</t>
  </si>
  <si>
    <t>una serie ragionevole di artisti e un cambiamento dal trambusto di Taormina. non i migliori che abbia mai visto ma ok.</t>
  </si>
  <si>
    <t>La durata dello spettacolo è l'ideale per fare un excursus delle varie opere italiane. Ma la cosa più bella è stata la simpatia dei cantanti, che oltre ad essere degli ottimi professionisti si sono anche rivelati ottimi interpreti nelle varie situazioni.
E' stato molto divertente davvero, sicuramente ripeterei l'esperienza.</t>
  </si>
  <si>
    <t>I manifesti / mezzi pubblicitari per questo erano leggermente fuorvianti. Ci aspettavamo di essere trattati per una serata di brani molto noti - opere di maggior successo (per così dire), ma conoscevamo solo circa la metà della dozzina di pezzi. Capisco però, i pezzi vengono cambiati ogni notte, quindi potresti essere fortunato ?! Era un luogo intimo con una bellissima terrazza dove avevamo un bicchiere di prosecco nell'intervallo. per coloro che conoscono il Little Theatre di Bath, il locale era di dimensioni molto simili. Detto questo, il pianista, il soprano e il tenore che si sono esibiti la sera in cui abbiamo assistito erano eccellenti. Le loro voci hanno attraversato l'intero auditorium senza la necessità di alcun microfono e le loro esibizioni, di prim'ordine - ottimo lavoro. Anche se ero leggermente deluso dal non riconoscere ogni aria, vivere una serata all'opera, a Taormina, in italiano, in Italia, non è qualcosa da non perdere.</t>
  </si>
  <si>
    <t>Giocosa, forte e bella. Mi piacerebbe avere più di questi artisti. Sala intima e atmosfera molto piacevole. Consigliato se inizialmente ti piace l'opera o no.</t>
  </si>
  <si>
    <t>OK, se ti aspetti Pavarotti, Callas o un'orchestra diretta da Mariani, rimarrai deluso. Tuttavia, se ti piacerebbe vedere cantanti lirici giovani ed energici e un fantastico virtuoso del pianoforte a un prezzo molto ragionevole, consiglierei davvero la serata. L'interno dell'edificio ha bisogno di cure, ma c'è una bella terrazza per drink di media performance. La sera in cui abbiamo assistito alla cantante è stata eccezionale. Il Baratone era buono e il pianista eccellente. (3/7/19)</t>
  </si>
  <si>
    <t>3 grandi animatori - ottimo modo per passare la serata alle 21:00. ambiente piccolo e compatto nel centro storico</t>
  </si>
  <si>
    <t>Ottimi i tre artisti che si solo alternati in scena. Bellissima la vista dalla terrazza con vista mare.</t>
  </si>
  <si>
    <t>Piccolo teatro da 150 posti, performance molto buona, di una dozzina di brani tratti da varie opere. Bicchiere gratuito di Prosecco sulla terrazza e tutto per € 25, un eccellente rapporto qualità-prezzo. L'unico aspetto negativo è stato il caldo. Tre piccole teste di aria condizionata non sono abbastanza uomo per lo spazio.</t>
  </si>
  <si>
    <t>Bella serata con pianista e due cantanti che cantano arie popolari. La ripresa alla fine ha coinvolto tutto il pubblico. Delizioso bicchiere di fizz all'intervallo su una bellissima terrazza. L'unico lato negativo era arrivato presto come consigliato ci hanno detto di sederci ovunque. Solo per essere avvisati di trasferirsi quando una festa arrivò e si rivelò che i posti erano stati riservati con piccoli appunti sui posti. Ci restarono solo posti singoli ai lati</t>
  </si>
  <si>
    <t>Non essendo un grande fan dell'Opera, mi è piaciuto molto lo spettacolo, gli artisti lo hanno reso molto divertente e interessante. Avevano molto talento, sia i cantanti che il pianista. Super consigliato Inoltre, avendo acquistato un biglietto aggiuntivo poiché una delle persone non poteva salire le scale per raggiungere il teatro, hanno restituito i soldi.</t>
  </si>
  <si>
    <t>Recentemente sono stato a Taormina con un gruppo di studenti e adulti adolescenti. Ho pensato che gli interpreti facessero un buon lavoro, ma a volte le loro voci erano troppo forti per il piccolo teatro, e metà del mio gruppo (insieme ad altri membri del pubblico, ho notato) è andato via all'intervallo. I pezzi finali della performance non erano arie, ma piuttosto canzoni tradizionali italiane tradizionali. Avrei potuto fare a meno di questa perte, ma i membri del mio gruppo si sono davvero divertiti a sentire canzoni che erano più familiari a loro delle arie (molto familiari per chi ama l'opera) che sono state eseguite. Penso che gli artisti abbiano fatto un buon lavoro nel raggiungere la maggior parte dei membri del pubblico, attraverso le loro performance coinvolgenti e attraverso la musica popolare. E 'stato ben organizzato, e tutti hanno apprezzato gli interludi di pianoforte.</t>
  </si>
  <si>
    <t>Ottimo rapporto qualità-prezzo in un ambiente incantevole. Pianista eccellente e cantanti molto competenti.
Una buona notte di intrattenimento leggero.</t>
  </si>
  <si>
    <t>Grande introduzione all'opera! Bel tocco per avere il Prosecco nell'intervallo</t>
  </si>
  <si>
    <t>Splendida performance. Vale sicuramente la pena partecipare ad uno spettacolo.</t>
  </si>
  <si>
    <t>Sono andato a vedere l'Opera la scorsa sera dopo aver visitato l'Italia In Voice Opera. Non vedevo l'ora perché mi sto godendo l'Italia in Voice Opera e le aspettative erano più alte. Quando ero in Italia In Voice ci è stato permesso di registrare il video dal telefono. Visto l'alto standard all'Italian Opera Taormina, ho pensato di egistrare l'audio con il mio telefono. Non sapevo che registrare l'audio all'Italian Opera Taormina non fosse consentito. Non c'è nessun annuncio a riguardo. Stavo registrando l'audio per qualche canzone al secondo set, quando uno dello staff mi chiede di cancellare l'audio. E ' stato molto scortese. Mi vergogno molto del modo in cui ha gestito la situazione. Dovrebbe farmi sapere se la registrazione audio non è consentita lì. Dovrebbe dirmi all'inizio quando mi ha visto registrare l'audio. Questa esperienza mi ha davvero messo in imbarazzo.  Questo fatto mi ha davvero rovinato tutta questa visita. Mi sento come il criminale per aver registrando l'audio. Più avanti mi ha fatto delle foto ada ogni angolazione. Sono davvero deluso e non vi consiglio questa Opera. Se qualcuno cerca voce e performance migliori basta andare a vedere Italy In Voice Sicily in Via Cappuccini. Anche quella è una piccola produzione ma il servizio clienti è molto meglio dell'Opera Italiana Taormina.</t>
  </si>
  <si>
    <t>Non ero un amante dell'opera prima di andare insieme con mia moglie, ma sono stato rapito quella sera. Divertimento di prima qualità in un ambiente rilassato. Da non perdere.</t>
  </si>
  <si>
    <t>Mi è piaciuta molto l'opera, soprattutto ascoltando Elisabetta Zizzo
Il Maestro Gennaro è stato eccellente!!!
Consiglio vivamente questo spettacolo durante la visita a Taormina!!!</t>
  </si>
  <si>
    <t>Atmosfera favolosa e acustica. Un luogo intimo.</t>
  </si>
  <si>
    <t>Troppo caldo in teatro ma la musica era geniale. Da vicino e personale. Vale la pena una visita ma porta un ventilatore.</t>
  </si>
  <si>
    <t>Grandi artisti di cui sicuramente si sentirà</t>
  </si>
  <si>
    <t>Fantastica serata. Grandi performance a tutto tondo. Ottima atmosfera. Sarei felice di tornare ogni volta. Congratulazioni.</t>
  </si>
  <si>
    <t>Bellissimo! Adoro l'opera!</t>
  </si>
  <si>
    <t>Buon canto e accompagnamento da tutti i coinvolti. Lo consiglio sicuramente. Bella serata fuori.</t>
  </si>
  <si>
    <t>Un luogo intimo, artisti di talento, un vero piacere. Solo viziato dai soliti idioti che cercano di registrare sui loro telefoni invece di divertirsi.</t>
  </si>
  <si>
    <t>Siamo entrati in una giornata piovosa su richiesta dei bambini. I bambini hanno adorato il vento e la pioggia. La prima parte del Big Bang era ancora ok, ma la seconda parte su Roma era deludente. Immagini brutte, non correlate, eventi essenziali non menzionati.</t>
  </si>
  <si>
    <t>Hai mai avuto la sensazione di cadere da una montagna rocciosa? Quindi fai questo giro se ti piace una sensazione stridente. Esperienza molto spiacevole. Sei stato avvisato.</t>
  </si>
  <si>
    <t>Effetti speciali presumibilmente ripartiti. 40 minuti annunciati ma appena 25 minuti. Nessun 3D ... film di scarsa qualità. Orari non rispettati. Siamo arrivati in tempo e la sessione era iniziata. Quando chiedi spiegazioni, nessuno parla francese o inglese! Andateci se cercate l'aria condizionata.</t>
  </si>
  <si>
    <t>In realtà a prezzo altissimo si vedono uno o due film (o tre). sul piano storico culturale la concentrazione della storia di Roma in 40 minuti fa capire poco sia della storia sia dei monumenti.E ho paura che chi non ha neppure una piccola infarinatura non capisce proprio nulla.
Sul piano delle sensazioni: sono da luna park completamente slegate dal contesto si saltella su un sedile che si muove su e giù e si riceve qualche goccia di acqua e un po di vento in faccia e addosso.
Il prezzo è veramente scandaloso!</t>
  </si>
  <si>
    <t>Siamo rimasti molto delusi da questa "attrazione" perché sulla carta è scritto un film in 3D di 45 minuti sulla storia di Roma. Il film non contiene immagini 3D ma semplicemente immagini trasmesse su 3 schermi. Niente a che vedere con la tecnologia in 3 dimensioni di cui oggi sono equipaggiati i nostri cinema 3D. Immagini di qualità molto scadente e sottotitoli illeggibili (solo in inglese) data la velocità dei testi trasmessi su 3 schermi contemporaneamente. La visita è annunciata per una durata di 45 minuti, ma dopo 30 minuti vengono svelati i titoli di coda che annunciano la fine del film e la porta si apre indicando l'uscita ... € 12 per un film standard e non 3D, di scarsa qualità, con sedili di plastica degni di giostre e non cinema, dove non puoi leggere i sottotitoli, e per una visita di 30 minuti! Penso assolutamente che il pubblico debba essere ben consapevole di ciò che li attende alla fine di questa visita ... lo sconsiglio ai miei amici e a quelli che mi circondano ...</t>
  </si>
  <si>
    <t>Mi dispiace dirlo - questa è una trappola per turisti - penso. 15 euro / persona per 2 spettacoli (con sconto per famiglie) ???? Cattiva qualità delle immagini nel "film" della Storia di Roma. Avevamo sperato in Real 5D come annunciato. Difficile vedere come si tratta di 5 dimensioni. Se si conta 1; Immagine, 2; Suono, 3; Movimenti a sedere, 4; Vento (da un ventilatore) e 5; un po 'd'acqua in testa. Giusto?? La foto sull'evoluzione OK nell'effetto 3D, ma in generale un brutto film d'animazione. La visita non era prevista ed è andata bene per trascorrere del tempo qui in una giornata piovosa, con nient'altro da fare !!</t>
  </si>
  <si>
    <t>Non all'altezza delle aspettative. L'idea era buona e i bambini hanno imparato alcune cose, ma il giro in fiera era francamente spaventoso e sembrava rotto mentre scricchiolava, si sgretolava e si girava - abbastanza inutilmente. Non preoccuparti.</t>
  </si>
  <si>
    <t>Il Time Elevator utilizza vecchi filmati di Roma, i posti si scuotono troppo con il rischio di lesioni e non è una 5D, ma semplicemente un film. Sono disponibili alcune sequenze informative, ma ciò non giustifica l'ingresso. Tutto sembra molto senza amore e fuori dal tempo come in una brutta fiera.</t>
  </si>
  <si>
    <t>Ci sono due parti dell'attività di Roma. La prima è l'introduzione solo in italiano. Il secondo in una piccola stanza mal tenuta. I posti si muovono, puoi sentire un po 'il vento. Non sentiamo nulla ai piedi e non è in 3d.</t>
  </si>
  <si>
    <t>La durata del film è annunciata per un ora, poi guardando più da vicino è indicato 45 minuti ma in realtà il film dura solo 25 minuti. Nessun 3D per il film sulla storia di Roma. Gli effetti sono di scarsa qualità: per simulare il vento ci sono 2 enormi ventilatori che fanno un rumore spiacevole e la simulazione dei posti non è sincronizzata con il film. Siamo scossi ma nulla di interessante. Speravamo di vedere i monumenti dell'epoca della grande era romana ma 'è solo blabla e una rapida panoramica di alcuni monumenti. All'ingressi ci è stato offerto di acquistare proiezioni per vedere gli altri film e siamo felici di aver rifiutato. Tempo perso.</t>
  </si>
  <si>
    <t>Il film sulla storia è stato buono ma così tante vibrazioni non necessarie …assolutamente no ... il ragazzo del Venezuela che ci lavora è stato molto gentile e sempre con un sorriso …</t>
  </si>
  <si>
    <t>Abbiamo provato per la prima volta il Time Elevator alcuni anni fa e ci siamo trovati benissimo. Quindi, quando visitiamo di nuovo Roma, decidiamo che sarebbe bello portare nostro figlio a vederlo. Innanzitutto, non è come pubblicizzato, non è 3D. Costa € 12 ppn e ti siedi in posti mobili con le cuffie accese e ci sono effetti del vento e dell'acqua. I posti a sedere sono di buona qualità ed efficaci, ma le cuffie sono di scarsa qualità, con suono intermittente. Il film stesso era anche di scarsa qualità dell'immagine, suddiviso su tre schermi, ciascuno con un colore diverso. La breve storia va bene. Al termine dello spettacolo, si esce rapidamente dal teatro sulla strada. Nel complesso siamo rimasti delusi e abbiamo ritenuto che i nostri € 36 avrebbero potuto essere spesi meglio altrove.</t>
  </si>
  <si>
    <t>Senti la storia di Roma, che è eccitante, l'effetto 3D che mi sarebbe piaciuto non c'è ma è divertente per i bambini</t>
  </si>
  <si>
    <t>Ci aspettavamo di provare un'emozione visiva, Bôf! Il film su Roma non fornisce il contenuto storico atteso. Effetti speciali superficiali</t>
  </si>
  <si>
    <t>Un'attività che ha soddisfatto i bambini che sono usciti facendo domande: per noi adulti è stato succinto ma non stavamo cercando un corso universitario e sapevamo cosa aspettarci. La tecnica ha funzionato in modo che i bambini fossero felici.</t>
  </si>
  <si>
    <t>Una breve storia di Roma con i principali eventi e personaggi famosi è descritta in modo molto comprensibile e comprensibile per i bambini. Un ottimo inizio per esplorare la città eterna.</t>
  </si>
  <si>
    <t>spettacolo sulla nascita della vita molto interessante e il 5D rende tutto più realistico .
da provare con tutta la famiglia</t>
  </si>
  <si>
    <t>Abbiamo fatto questo spettacolo con il nostro nipotino di 12 anni. È stato un po 'insolito, ma divertente. Lo consiglio come intro sul background di Roma</t>
  </si>
  <si>
    <t>Carino, vale i soldi e ottieni rapidamente un pezzo di storia della città in cui ti trovi. Le sedie vanno su e giù.</t>
  </si>
  <si>
    <t>Dae fare con i bambini. Siamo entrati senza prenotazione perché stavamo passando di li. Nessun problema per ottenere i biglietti ed entrare subito. L'abbiamo fatto il giorno del nostro arrivo a Roma.</t>
  </si>
  <si>
    <t>Ho preso mia figlia che ha 30 anni e i miei 3 nipoti 5,9 e 10. Prima di tutto andate a vedere la storia di Roma guardando le informazioni di come tutto è iniziato. Come governavano gli imperatori ..quindi siamo stati introdotti in una sala con un grande cinema ... c'erano posti per famiglie intere, 2 file di 5 o 6 ed è come se stessi per sederti su un giro sulle montagne russe ... ma non lasci la stanza! si alza rapidamente e una barra e ti gira sulle ginocchia (pensi al primo film del parco Jurrassic? Quando gli scienziati vengono condotti in un'area che gira intorno al laboratorio? È esattamente così!) .. all'improvviso tutte le luci si spengono. .dopo aver messo gli occhiali di dimensioni diverse per adulti e bambini Lo schermo inizia e inizia la tua esperienza..come un simulatore di sensazioni... la 3D / 4D è brillante i miei nipoti stavano "trasudando e ansimando "mentre le creature marine nuotavano attorno.. i dinosauri che camminavano con loro ...devo dire che era un po 'caro ma "Quando a Roma, vivi ciò che i romani facevano..e la loro la vita" ahah che esperienza. Sto pensando di tornare nel 2020  ad aprile per portare mio figlio di 14 anni ... se ti piacciono i giochi VR questo è per te.</t>
  </si>
  <si>
    <t>In generale, la cosa è semplicemente TOP. Inizialmente, pensavo che si trattasse di un normale cinema 5D, che nei nostri paesi ha 3 pezzi per cantiere, ma mi sbagliavo. La cosa più bella è che qui viene proiettato un film su Roma, la sua creazione, il Rinascimento e altro fascino, e in mezz'ora del film imparerai in più di 3 giorni di escursioni. Consiglio vivamente a tutti di andare al film immediatamente all'arrivo a Roma, quindi passeggiare per questa città sarà molto più interessante. E costa 10 volte più economico della Guida.</t>
  </si>
  <si>
    <t>Le visite guidate della città standard quando si viaggia con bambini sono di solito piuttosto noiose. In Time Elevator, la storia di Roma è raccontata in un modo piuttosto interessante, oltre a molti effetti sonori e visivi. Siamo rimasti molto soddisfatti! I bambini hanno poi passeggiato per la città con grande interesse e anche gli adulti :) Il personale è molto gentile, puoi scattare foto tematiche. Lo consiglio vivamente!</t>
  </si>
  <si>
    <t>In Italia ci sono molte belle città, monumenti storici unici, capolavori della cultura e dell'arte mondiale. Andando in vacanza a Roma, mi è stato consigliato di visitare "Time Elevator Rome" e non me ne sono pentito affatto, questo è un emozionante viaggio nel tempo, passato, un'opportunità per presentare la storia e la cultura di Roma. Quasi tutta la storia passerà sotto i nostri occhi, dai fondatori della capitale, al tradimento di Cesare, all'imperatore Nerone e al fuoco della città, al Colosseo, a Michelangelo e alla sua Cappella Sistina, a Mussolini e molto altro. Si presenta l'opportunità di fare un viaggio virtuale attraverso i famosi monumenti dell'architettura. Tre enormi schermi panoramici, effetti speciali, una piattaforma mobile, ti permettono di sentire tutta la credibilità dell'azione. I genitori con bambini vengono lì, ho anche visto gruppi di bambini. Posso dire una cosa, questo è un capolavoro !!!! Un sacco di impressioni ed emozioni !!!! Consiglio a tutti di visitare questo posto meraviglioso!</t>
  </si>
  <si>
    <t>Ho assistito agli spettacoli di Time Elevator sull'Origine della Vita e la Storia di Roma, li ho trovati molto simpatici e istruttivi. Adatti a un pubblico di famiglie in cerca di un'attività divertente, durano complessivamente un'oretta e hanno il vantaggio di essere nel cuore di Roma, lungo via del Corso e a due passi da piazza Venezia.</t>
  </si>
  <si>
    <t>È stato molto, molto più divertente delle recensioni. Io e il mio nan siamo andati e siamo stati benissimo. L'unico aspetto negativo è che potrebbe essere più lungo quando ho preso quello romano che era 45 minuti. A parte questo, è stato fantastico!</t>
  </si>
  <si>
    <t>Si scopre che la storia è molto divertente! Passato per caso di fronte a un luogo chiamato Time Elevator, Time Lift. La curiosità non ci ha deluso! Personale molto cordiale e sorridente, che ci ha consigliato di fare una combinazione di film sulla storia di Roma e l'evoluzione della vita. I rendering sono molto divertenti grazie agli effetti speciali: sedie in movimento, vento, pioggia, effetti sonori e immagine surround. Ad un certo punto, ti senti davvero un partecipante a tutto ciò che accade! Dopo la presentazione, lo staff ha suggerito di cambiare in abiti romani e di scattare una foto come ricordo senza alcun costo aggiuntivo. C'è un negozio di articoli da regalo molto carino sul posto!</t>
  </si>
  <si>
    <t>Se sei a Roma, ti consiglierei di iniziare il tuo viaggio con questa esperienza! È una bella introduzione alla storia di Roma in un modo molto divertente e divertente! Soprattutto se viaggi con bambini. I nostri bambini sono stati più che felici! I bambini non si annoieranno a causa degli effetti speciali e dei sedili mobili ed è anche molto divertente per gli adulti! Dopo lo spettacolo ci hanno offerto di scattare una foto in abiti tradizionali romani assolutamente gratis e questa è stata un'esperienza favolosa! Così tanto divertimento! Ci hanno anche offerto di provare una realtà virtuale e di vedere com'era prima Roma. E i prezzi sono molto convenienti. Grazie mille allo staff, molto attento, sorridente e ben educato! Consiglierei a tutti questa esperienza!</t>
  </si>
  <si>
    <t>Quattro di noi sono andati ieri, molto colpiti dalla presentazione, adatti a tutte le età, dai giovani agli anziani, appena fuori Via Corsi in una stradina altamente raccomandato</t>
  </si>
  <si>
    <t>Io e mio marito abbiamo pensato ad un attività per coinvolgere e far divertire la nostra bambina di 9 anni ma allo stesso tempo per farle imparare qualcosa sulla storia di Roma la città in cui vive e...devo dire che con il Time Elevator ci siamo riusciti ! E' perfetto x unire insegnamento e divertimento...mia figlia è quasi impazzita poi per il filmato sul big bang che aveva da poco studiato a scuola soprattutto quando ha potuto quasi toccare i pesci le meduse e i dinosauri che con la realtà virtuale le venivano addosso...è un vero museo interattivo!</t>
  </si>
  <si>
    <t>Va bene per i piccoli ma anche x grandi,ci sono stata con i miei figli e mio marito... bellisima esperienza, la consiglio vivamente...Mimmy</t>
  </si>
  <si>
    <t>Grande esperienza per tutti noi. Le mie figlie lo adoravano. Mia figlia minore ha chiesto di ripeterlo! ! Le mie altre due figlie hanno imparato di più sulla città e cosa avrebbero visto nei prossimi giorni</t>
  </si>
  <si>
    <t>Molto ben informato e organizzato molto bene e in modo intelligente.
Ti piacerà.
Buon valore anche per i soldi.</t>
  </si>
  <si>
    <t>Ci siamo divertiti un sacco!!Esperienza unica!!da fare assolutamente...soprattutto per i bambini ma non solo..</t>
  </si>
  <si>
    <t>Noi italiani abbiamo sempre paura di essere fregati dalle attrazioni turistiche di questo tipo, ma fidatevi che l'opera vissuta in questo modo convince anche i più scettici o chi di norma durante le opere liriche a teatro dorme per tutto il tempo. Ottimi interpreti in una scenografia molto elegante, 3 sale per 3 atti diversi. Siete riusciti a far apprezzare l'opera e a non far russare mio marito, quindi che dire: BRAVI!!!</t>
  </si>
  <si>
    <t>Superba. La migliore notte d'opera che abbiamo mai avuto. C'erano solo 14 spettatori a causa dell'aqua alta ma gli artisti hanno dato il massimo. Se ti piace l'opera, non perdere assolutamente questo.</t>
  </si>
  <si>
    <t>Un modo meraviglioso di vivere l'opera. Molto intimo ti senti connesso con gli artisti, tutti eccezionali. Mi è piaciuto molto, un'esperienza da ricordare grazie</t>
  </si>
  <si>
    <t>L'intera serata è stata così piacevole. La musica, l'atmosfera, è semplicemente perfetta. Ci siamo davvero divertiti, altamente divertente</t>
  </si>
  <si>
    <t>Non sono mai stato all'opera prima di essere portato a Musica a Palazzo da mia nipote e non ero sicuro di cosa aspettarmi. La performance intima di La Traviata, eseguita da soli tre solisti e tre musicisti in una vecchia e gloriosa casa a Venezia, è stata meravigliosa. I tre atti sono stati eseguiti in tre stanze diverse, le voci dei solisti hanno riempito la casa e mi hanno fatto venire la pelle d'oca. Essere così vicini e coinvolti nello spettacolo è stato emozionante ed esaltante. Mi è dispiaciuto quando è finito e tornerò la prossima volta che visiterò Venezia. Consiglio vivamente questa esperienza. Vestiti elegantemente e trova la posizione alla luce del giorno. Prenotazione è essenziale e posti a sedere è non allocato, il prosecco è servito nel primo intervallo, un bel tocco.</t>
  </si>
  <si>
    <t>Non essendo mai stato a un'opera, ma sempre volendo, questa era un'introduzione divina. La giusta durata, performance intima e posizione atmosferica. Era semplicemente perfetto. Mi è piaciuto ogni secondo. Grande valore e un'esperienza davvero speciale.</t>
  </si>
  <si>
    <t>Abbiamo deciso di vedere l'Opera itinerante per assaggiare la ricca cultura e musica italiana in un ambiente interessante. Le prestazioni hanno superato le nostre aspettative a tutti i livelli. Non abbiamo partecipato a molte opere, tuttavia amiamo tutti i tipi di musica e teatro, e questa è stata un'esperienza che ricorderemo per sempre. Le voci erano semplicemente fantastiche. Era un po 'affollato e in alcune stanze, un po' claustrofobico, ma la performance musicale superava il mio disagio. Consiglio vivamente questo spettacolo se ami la musica!</t>
  </si>
  <si>
    <t>Mi piace l'opera e frequento regolarmente i miei locali a casa. Pensavo che sarebbe stata una performance perfetta per partecipare, dato che era diverso da un normale teatro dell'opera. Ho visto il barbiere di Siviglia. Non avrei potuto essere più colpito! Ottimo locale, prestazioni eccellenti! !</t>
  </si>
  <si>
    <t>Questa è stata una serata eccellente vivendo l'opera per la prima volta (anche se siamo stati molto fortunati all'inizio del giorno in cui abbiamo visitato La Fenice perché ci è stato permesso di assistere a una prova dai posti nella Royal Box). Abbiamo controllato la posizione il giorno prima, ma è stato molto facile da trovare, siamo scesi dal taxi acquatico a Giglio e poi vieni in una piazza dove alla tua destra c'è un ristorante, L'atmosfera in questa bella "casa" è piuttosto elettrizzante e aggiunge all'esperienza. La performance che abbiamo visto è stata il Barbiere di Siviglia, è stato in 3 atti tutti in stanze diverse, molto a lume di candela e tutti hanno avuto una buona visione, e sì gli artisti interagiscono con il pubblico. È stata una serata meravigliosavai dritto e gira a sinistra e c'è un ponte - ha il cartello dell'opera pubblicato, andare lungo il canale e prendere la prima svolta a destra e 2504 è giù alla fine. non aprono le porte fino alle 8 di sera ma c'è un bel bar vicino al ponte.</t>
  </si>
  <si>
    <t>Questa è stata una bellissima e divertente esperienza. Non conoscevo la storia di Barbiere di Siviglia, ma questo non ha influito sul godimento. Brillante idea di spostare il pubblico in stanze diverse per le scene che cambiano. L'intimità dell'ambiente ti fa sentire parte della produzione chee ha interagito con il pubblico. La posizione si aggiunge all'atmosfera, altamente raccomandato!</t>
  </si>
  <si>
    <t>Dopo 2 giorni di grande opera a Verona (Carmen, Aida) con un cast di centinaia e un pubblico di migliaia abbiamo passato un paio di giorni a Venezia e abbiamo visto un annuncio per un'esibizione del Barbiere di Siviglia. Senza sapere nulla del locale o della compagnia d'opera che avevamo prenotato per la stessa sera. Come altri recensori hanno notato, è in una posizione molto improbabile e difficile da trovare, specialmente quando non sai cosa stai cercando. L'abbiamo trovato solo perché abbiamo notato un po 'di gente che aspettava un po' gli amanti dell'opera!
La performance del "salotto" è stata così piacevole. I musicisti e gli artisti erano totalmente professionali e interagivano direttamente con il pubblico di circa 50 persone - le loro espressioni facciali, i gesti e le coreografie potevano essere condivise in un modo che non è possibile su un palcoscenico. Ho pensato che l'ambiente fosse particolarmente adatto per un'opera buffa, ma mi piacerebbe molto tornare a vedere come il loro Rigoletto funziona in questo contesto.
Ho pensato che l'idea di trasferirsi in stanze diverse per atti diversi fosse piuttosto ispirata. Ciò significava che il pubblico "ruotava" in modo naturale in modo che la gente che iniziava dietro si avvicinava al suo turno.</t>
  </si>
  <si>
    <t>Amo l'opera ma non ho molto accesso ad essa dove vivo. Quindi, non appena ho saputo che stavo passando 2 notti a Venezia, ho prenotato i biglietti per La Fenice e Musica a Palazzo. Mentre La Fenice è stata eccezionale, è stato proprio Musica a Palazzo a distinguersi - è stato incredibile essere così vicini ai cantanti e al quartetto in un contesto così meraviglioso. Lo consiglierei a chiunque (valeva decisamente la pena "sguazzare"). L'unica cosa che vorrei notare, è di aspettarsi un cast molto piccolo - La Traviata è stata tagliata solo a Violetta, Alfredo e Giorgio. Con il senno di poi questo ha un senso totale dato l'ambiente intimo, ma mi sarebbe piaciuto sapere aspettarmelo, visto che non vedevo l'ora di vedere un ensemble più grande. Tuttavia, lo raccomanderei assolutamente.</t>
  </si>
  <si>
    <t>Trova il posto alla luce del giorno prima di provare a trovarlo di notte. È giù un vicolo, poi a sinistra. È segnato se lo cerchi. Gli edifici hanno numeri come qualsiasi città. Usali.
L'opera stessa è stata ben eseguita. Potresti essere sorpreso di quanto sia affascinante avere qualcuno che canta a grandi passi da te, lo ero. Ci sono viaggiatori, gente del posto, appassionati di opera che si godono la performance con te. Ne vale la pena se ti piacciono le vecchie case e le esibizioni dal vivo anche un po '.</t>
  </si>
  <si>
    <t>Questa è stata un'esperienza magica dall'inizio alla fine. All'inizio dovevamo trovare il Palazzio dove si svolgeva l'Opera itinerante. Telefono e mappa in mano ci siamo allontanati dalla nostra Pensione vicino a Piazza San Marco tra folle di gente, canali, strade strette fino a quando abbiamo trovato la nostra destinazione, il cinquecentesco Palazzo Barbarigo Minotto. Come sapevamo che ce l'avevamo fatta? C'era un regalo di benvenuto in abito da cerimonia pronto a guidarci nel palazzo e al piano di sopra per l'appartamento in cui l'Opera veniva eseguita da Musica a Palazzo.
Gli interpreti sono stati superbi in quanto hanno presentato un libretto de La Traviata accompagnato da un pianoforte e un quartetto d'archi.
Il pubblico contava circa 100 e aveva un'età compresa tra i 10 anni e gli 80 anni. I posti erano comodi e ogni salone era ben arredato permettendo al pubblico e agli artisti di interagire. La qualità e la vicinanza degli artisti hanno dato vita alla storia di Verdi. Con ogni cambio di scena ci siamo spostati in un altro salone, consentendo al pubblico di sedersi in spazi diversi, dando un aspetto diverso alla loro esperienza della performance.
Questo concetto di performance lirica è eccellente per gli amanti dell'opera, quelli che si impegnano per la prima volta con l'opera e per rendere l'opera dal vivo per i più giovani. Il ragazzo di 10 anni, come ogni altro membro del pubblico, era impegnato e assorbito dalla performance.
Vorrei tornare ad un'altra performance intima di Musica a Palazzo, sia a Venezia che in qualsiasi altro luogo del mondo.</t>
  </si>
  <si>
    <t>Ho prenotato i biglietti 9 mesi prima dello spettacolo (anche se c'erano ancora posti limitati disponibili il giorno). L'ambientazione era perfetta (anche se MOLTO CALDO - prendi acqua e un ventilatore) e le prestazioni erano sbalorditive. Non avevo mai visto un'opera prima e, anche se nel programma avevo solo la breve sinossi da usare per seguire la storia - recitare, cantare e ballare in qualche modo ha dato vita alla storia - anche se era (ovviamente) tutto in italiano. Una vera delizia e l'acustica l'hanno resa ancora migliore.</t>
  </si>
  <si>
    <t>È un grande spettacolo e i cantanti erano molto bravi. Sarebbe stato meglio se si trovasse in uno scenario diverso ma è stata una bellissima esperienza. Era un po 'breve però.</t>
  </si>
  <si>
    <t>Ho preso parte all'evento su invito di amici per cui non sapevo bene cosa aspettarmi, ma ne sono rimasta entusiasta!
All'inizio abbiamo fatto un piccolo tour guidato all'interno delle stanze di palazzo Doria  Pamphilj con la spiegazione della storia della famiglia, successivamente abbiamo ascoltato un concerto di musica barocca, con assoli e operette cantate.
Da "profana" ho apprezzato tantissimo l'idea di calare la musica nel suo contesto fisico e storico, ha reso l'operetta e la musica barocca, a me sconosciute, molto più accessibile; dall'altra parte il concerto ha fatto del classico tour nei palazzi storici un'esperienza molto più piacevole e coinvolgente.
Non l'avrei detto a priori, ma mi sono divertita! Merito anche del talento dei musicisti, della cantante (sono stata rapita dalla tiorba e dalla chitarra barocca, divertita dalle operette amorose) e della competente guida, molto cordiale e disponibile.
Un'esperienza che consiglio vivamente, un modo per approcciarsi a una storia e a una musica di cui spesso si sa poco in modo diverso e divertente!</t>
  </si>
  <si>
    <t>Dopo un breve tour tra le stanze sontuose del palazzo Doria Pamphilj, immersi in un ambiente signorile tipicamente settecentesco, 4 musicisti: un soprano, una violinista, un violoncellista ed un suonatore di tiorba e chitarra barocca hanno preso parte al concerto intitolato Vivaldi &amp; Opera.
L'ensamble ha eseguito d'insieme una diecina di pezzi propriamente barocchi, alternati da assoli del maestro Lorenzo Sabene, del quale sono rimasto particolarmente affascinato per la tecnica e l'abilità nel suonare la tiorba e la chitarra barocca.
Un ulteriore complimento alla voce del soprano Paola Alonzi e alla sua interpretazione.
Veramente un ottima occasione per una serata musicale di qualità ed in intimità al centro di Roma.</t>
  </si>
  <si>
    <t>Ero stata informata dell’evento tramite il passaparola di un’amica romana e trovandomi nella Capitale nel mese di giugno, ho deciso di partecipare con il mio compagno: una scelta azzeccatissima! L’evento si apre con una visita guidata, che consente di perdersi nella meraviglia degli appartamenti di palazzo Doria Pamphilj.
Segue un concerto nella Sala del Trono, in cui musica e arte figurativa sembrano unirsi in un sinolo perfetto.
Personale attento ed estremamente cordiale e guide ben preparate e interessate a stimolare la curiosità del pubblico.
Assolutamente consigliato e secondo me irrinunciabile, se si è in visita a Roma.
Promosso a pieni voti!</t>
  </si>
  <si>
    <t>Che serata meravigliosa! La villa in sé era molto interessante e il cantante d'opera era davvero bravo e ci ha lasciato il desidero di ascoltare di più! Un ulteriore bellezza è stato vedere gli strumenti del periodo in cui la musica è stata scritta. Tuttavia non pensiamo che la cena fosse speciale come il resto della serata.</t>
  </si>
  <si>
    <t>Tutta la produzione è stata incredibile per me. Ho amato l'opera sin da quando ero un adolescente, e avere la mia prima esperienza di opera dal vivo a Roma è stato a dir poco sorprendente. L'intero ensemble è stato bellissimo. I musicisti erano molto talentuosi, ma Paola ha toccato il mio spirito e il mio cuore con la sua voce meravigliosa e potente. A parte la sua voce, era così gentile e aveva un sorriso così gentile e caloroso. Si è davvero connessa con il pubblico. Abbiamo anche fatto delle foto e parlato con lei dopo lo spettacolo. Questo è stato un sogno che è diventato realtà per me. Stavo celebrando il mio 17 ° anniversario con mio marito, e riteniamo di aver vissuto il massimo di questa esperienza. Non solo abbiamo apprezzato l'opera, ma abbiamo ricevuto il CD e abbiamo fatto un tour del palazzo delle principesse (tutto incluso nel pacchetto della cena). Abbiamo riprenotato per includere l'opzione per la cena. Quindi, siamo stati portati in taxi (incluso nell'opzione cena) immediatamente dopo lo spettacolo ad un ristorante romantico e magico Terrazza Borromini. Tutto è stato puntuale e ben coordinato. Lì abbiamo cenato sulla terrazza. La vista di questo ristorante è stupenda. Era come vivere in una fiaba. Che notte fantastica!</t>
  </si>
  <si>
    <t>Ho prenotato questo evento per il 27 aprile 19 e non vedevo l'ora di farlo. Ho telefonato all'ufficio dell'Opera di Roma la mattina del 27, per verificare alcune informazioni aggiuntive e mi hanno detto che la performance era stata cancellata. Chiamato a Palazzo Panphilj per controllare e di nuovo sono stao avvisato dal signore alla biglietteria di Palazzo che l'evento era stato cancellato.
Ho richiesto un rimborso online solo per sapere che l'evento aveva avuto luogo e si è quindi rifiutato di fornire un rimborso.
Errore di comunicazione o truffa? Non so per certo, ma mi mancano € 90 dalla tasca. Quindi siate attento.</t>
  </si>
  <si>
    <t>Visitato Roma per il fine settimana, prenotato per vedere Vivaldi e Opera, devo dire che è stata una serata molto piacevole, i musicisti erano fantastici e molto appassionati della musica e dei loro strumenti. Paola ha una voce meravigliosa, potente e fluida è una meravigliosa soprano. Grazie per la bella serata!</t>
  </si>
  <si>
    <t>Ottima attività da fare con la tua famiglia. Ho avuto due adolescenti. Le bevande erano fantastiche. Questa è la nostra seconda volta ed è stato più piacevole della prima.</t>
  </si>
  <si>
    <t>Non perdere questo concerto! Cantanti e orchestra fantastici. La stanza adiacente dove viveva Santa Chiara è un piacere speciale.</t>
  </si>
  <si>
    <t>La nostra guida locale ha consigliato questo e siamo così contenti che l'abbia fatto. Un bellissimo piccolo teatro vicino al Pantheon. Quartetto d'archi perfetto e un soprano brillante e un tenore che eseguono tutte le nostre arie d'opera preferite. Modo perfetto per passare un'ora e poi cenare nelle vicinanze. Altamente raccomandato</t>
  </si>
  <si>
    <t>Notte eccellente per tutta la famiglia, non troppo lunga e così piacevole. Musicisti di grande talento, piccolo teatro incantevole in una posizione fantastica vicino al Pantheon.</t>
  </si>
  <si>
    <t>Abbiamo partecipato ad un concerto eccellente nel bellissimo palazzo. Il teatro è di altissimo livello con un'acustica molto buona, un'illuminazione eccellente e un'atmosfera complessivamente professionale, ma calda. Il palazzo è stato molto ben conservato e offre uno scenario straordinario per gli spettacoli teatrali. Il concerto a cui abbiamo partecipato comprendeva una selezione molto popolare di arie d'opera e tutti i partecipanti erano eccellenti, con un tenore eccezionale. Raccomandiamo vivamente il concerto a tutti i visitatori di Roma.</t>
  </si>
  <si>
    <t>Tre di noi sono andati a questa "Opera itinerante" mentre eravamo a Venezia. Era al di là del magico. Il palazzo è davvero straordinario ed è stato davvero come essere ospitato nella casa di qualcuno. I cantanti mi hanno letteralmente lasciata senza parole. Avevano voci piene d'opera e la loro recitazione era superba! Abbiamo visto il "Barbiere di Siviglia", che è già un'opera divertente e la recitazione l'ha portata a un livello quasi etereo. Voglio dire, avrei potuto praticamente seguire la storia anche se non ricordo davvero il testo. C'erano solo tre persone che accompagnavano i cantanti e hanno davvero compensato un'intera orchestra. Sono ancora stupito dall'energia e dall'eccitazione che emettono. Hanno davvero supportato i cantanti fino in fondo. I cantanti hanno suonato proprio con noi durante tutta l'opera e ci hanno incluso. Hanno messo in scena una performance completa senza alcuna limitazione, anche se eravamo un piccolo pubblico, veramente professionale. È stato un onore essere intrattenuto da musicisti così abili, una vera delizia!</t>
  </si>
  <si>
    <t>Ottimo il servizio per prenotare qui..Che dire del teatro bellissimo, strabiliante ne vale la pena andare a vederlo dentro. Come la Fenice risorge dalle sue ceneri anche il teatro risorge ogni volta! quale nome più azzeccato per la sua storia..</t>
  </si>
  <si>
    <t>Era un posto bellissimo con molta storia, se riuscissi a vedere un'opera lì sarebbe ancora più fantastico. Questo è un perfetto esempio della grandezza di Venezia</t>
  </si>
  <si>
    <t>Il teatro di Febice era molto carino. Assicurati di andare la mattina perché ci sono meno persone e ti puoi mettere a sedere sulle scale più a lungo per goderti la bellezza del teatro. Vien data un'audioguida</t>
  </si>
  <si>
    <t>Wow. Lo amo. Merita una visita. È stato molto interessante guardare il retro del palcoscenico.</t>
  </si>
  <si>
    <t>Incredibile - merita una visita, la prossima volta prenoterà l'opera - il tour è molto istruttivo e avrete bisogno di almeno un'ora. Caffè / torta disponibile anche al piano di sopra</t>
  </si>
  <si>
    <t>Una delle case di Opera. La visita e la visita audio - guidata meritano una visita. È bello da vedere e l'audiotour aggiunge un certo valore.</t>
  </si>
  <si>
    <t>Sono stato a lungo un fan del balletto nel teatro fenice dove si esibisce appunto il balletto, le parole non possono descrivere quanto sia bella il palco reale</t>
  </si>
  <si>
    <t>Credo probabilmente di appartenere alla schiera dei “profani” disprezzati da alcuni recensori recenti, ma io ho molto apprezzato il concerto di arie di Puccini e Verdi a cui ho assistito nella chiesa di San Giovanni. La soprano Fabiola Formiga ed il tenore Stefano Cresci hanno entusiasmato il pubblico che affollava la chiesa anche in un giovedì di fine agosto fino all’acclamato bis di O’ sole mio. Sulla professionalità dei protagonisti non ci sono discussioni, mentre suggerirei di inserire una figura che possa brevemente introdurre il concerto, i cantanti ed il pianista.</t>
  </si>
  <si>
    <t>Abbiamo partecipato al concerto dei Puccini ieri sera a Lucca. Il luogo è bellissimo. Il tenore e il soprano erano così talentuosi. Le loro voci riempivano la stanza. Erano accompagnati da un pianista molto abile. Ha anche eseguito 2 selezioni musicali. Questo è un must se stai visitando Lucca. Siamo rimasti stupiti dal talento dei tre interpreti. In questo periodo dell'anno il programma delle prestazioni è limitato. Ci sarebbe piaciuto assistere ad un'altra esibizione durante la nostra visita a Lucca. Consiglio vivamente questa prestazione.</t>
  </si>
  <si>
    <t>Un'esperienza favolosa, arie bellissime e voci e piano incredibili. Ritornerei. Comprare il biglietto da Tripadvisor non è buona idea, ho pagato i soldi e non aveva il biglietto.</t>
  </si>
  <si>
    <t>Non devi essere un fan dell'opera (non lo sono) per andare a goderti questo mini concerto quotidiano alle 7 di sera in un ambiente storico. Dura circa un'ora e la qualità degli artisti è favolosa. Anche il resto  è stato molto coinvolgente e divertente! ! Acquista i biglietti in anticipo per assicurarti un posto. C'è una selezione diversa ogni sera, quindi puoi andare due volte vivere una nuova esperienza</t>
  </si>
  <si>
    <t>Un concerto fantastico con esibizioni sensazionali. La qualità del suono nella chiesa è ottima, e sebbene non fossi un fan di Puccini, ho riconosciuto e apprezzato tutti i brani. Tanto che ho acquistato un CD di Puccini, il mio primo. Sento che questo concerto piacerebbe allo stesso modo ai fan dell'opera e non. Devo visitare questa bella città.</t>
  </si>
  <si>
    <t>Era la nostra prima opera. Esperienza fantastica. Stupendo edificio per lo spettacolo e i cantanti d'opera hanno avuto le voci più incredibili. Altamente raccomandato</t>
  </si>
  <si>
    <t>Abbiamo goduto di 60 minuti di arie d'opera e duetti in un ambiente con un'acustica eccezionale. Assolutamente da non perdere a Lucca?</t>
  </si>
  <si>
    <t>Ho deciso di regalarmi questa esibizione l'ultima sera del mio viaggio. Era solo € 20 come ho prenotato durante il giorno prima dell'esibizione (uno sconto di € 5). E 'stato assolutamente meraviglioso - le voci dei cantanti erano incredibili: ho mandato brividi sul mio corpo. L'acustica era brillante. Ho visto diverse opere nella mia città natale in Australia e non ho potuto paragonare alla bellezza della performance e dei dintorni della cattedrale. Se questa non fosse stata la mia ultima notte, sicuramente avrei partecipato una seconda volta. Assolutamente da vedere per chiunque visiti Lucca!</t>
  </si>
  <si>
    <t>L'anno scorso mi sono imbattuto in una performance di arie pucciniane quando ho visitato Lucca per la prima volta. Quest'anno ho viaggiato più di 6000 miglia andata e ritorno per provare altre due di queste magiche esibizioni nella gloriosa chiesa di San Giovanni.</t>
  </si>
  <si>
    <t>Pianista, tenore e baritono hanno cantato un misto di famosi pezzi di Mozart e Puccini. Eccellente riproduzione e arrangiamento. L'acustica era eccezionale vicino alla facciata della chiesa (non ho idea di come fosse in fondo). Buon rapporto qualità prezzo.</t>
  </si>
  <si>
    <t>Avrebbe dovuto iniziare alle 19:00, ma in realtà non è iniziato fino alle 19:17 Un po 'vergognoso e sciocco.</t>
  </si>
  <si>
    <t>Splendidi arredi in questa chiesa trasformata in un auditorium. Sul palco un pianista, un tenore e un soprano. Repertorio classico di Archi senza molto Puccini. Il pianoforte a volte è molto poco per suonare partiture destinate a grandi orchestre, soprattutto perché il pianista non è eccezionale, non più del soprano che urla alcuni passaggi: solo il tenore è accettabile. Molti spettatori hanno vissuto un'ottima serata, per noi, molto nella media.</t>
  </si>
  <si>
    <t>Questo concerto e il festival in corso Puccini sono stati annunciati e spiegati dal presidente; era entusiasta e ha fornito un buon contesto per i concerti. La scelta delle arie di Puccini e Verdi è stata meravigliosa. Il soprano era abbastanza buono, il tenore era ok, anche se alla fine era stanco, e il pianista era un ottimo accompagnatore esperto. Ogni notte è diversa! Ci tornerò sicuramente quando sarò a Lucca!</t>
  </si>
  <si>
    <t>La performance è stata molto buona, nel complesso un'ottima introduzione per i neofiti dell'opera. Il luogo era incantevole e l'acustica era abbastanza buona e ovviamente gli artisti erano eccezionali, adorava il pianista. Consiglio vivamente questo evento per una serata a Lucca.</t>
  </si>
  <si>
    <t>La maggior parte delle recensioni sono positive qui, e sono assolutamente d'accordo! Ora, alcuni consigli: lo spettacolo inizia alle 19.15, quindi va bene essere in ritardo. Dura un'ora, con una mini pausa tra due serie da 6 o 7 brani ciascuna. È possibile acquistare i biglietti all'ingresso, quindi non è necessario prenotare in anticipo durante i periodi più lenti (fine agosto e la chiesa era piena per circa 1/2.) Sono andato alla selezione italiana, quindi Verdi, Puccini e pochi altri - due cantanti d'opera e un pianista, e tutti erano fantastici. Vorrei che fosse più lungo, ma vale la pena di 25 Euro se non riesci a vedere la cosa reale!</t>
  </si>
  <si>
    <t>Esperienza culturale meravigliosa, grandi interpreti e una bellissima atmosfera. L'unica nota, per favore, elenca gli artisti con i loro nomi nel programma in futuro.</t>
  </si>
  <si>
    <t>Abbiamo apprezzato molto questo concerto d'opera di 60 minuti in una bella chiesa di Lucca. Eravamo in città solo per una sera, ma saremmo andati tutte le sere se fossimo rimasti qualche giorno in più. Siamo rimasti colpiti dal talento dei due cantanti e dalla maestria del pianista.</t>
  </si>
  <si>
    <t>La scheda del programma avrebbe potuto includere le opere e le parole delle opere, preferibilmente anche in inglese. Lucca è stata una conoscenza molto piacevole!</t>
  </si>
  <si>
    <t>Siamo andati due volte all'esperienza Puccini ed è stato favoloso. Abbiamo apprezzato ogni momento dei concerti. Un meraviglioso accompagnatore e meravigliosi solisti, hanno dato vita alla musica. Una serata incantevole. Ne vale la pena. Vai</t>
  </si>
  <si>
    <t>Per il prezzo, vedere veri cantanti d'opera e violoncellista, pianista e violinista CON vino gratis, è stato fenomenale. L'unico problema è come arrivarci, potrebbero fare un lavoro migliore con la segnaletica, ho quasi perso lo spettacolo perché ero in ritardo a causa della difficoltà di trovare il posto. C'erano indirizzi diversi sul sito Web e su google maps (google maps ovviamente ha sempre ragione). I cantanti d'opera erano molto appassionati e hanno dato tutto, mi è piaciuto molto sentire la signora cantare perché era liscia come il miele. Il ragazzo era molto appassionato ed estremamente rumoroso / potente soprattutto perché il luogo era così piccolo. Sembra diverso da quanto pubblicizzato, ma in realtà lo preferisco perché volevo davvero vedere tutti da vicino. Questo è stato un affare super, intimo e molto buono. Qui su Trip Advisor è il posto migliore per acquistare il biglietto se vai direttamente è più costoso. Suggerimento: dal momento che è un luogo così piccolo, puoi prendere i posto ovunque, ci sono solo 4 file nel locale, è davvero piccolo, ma ancora una volta, mi è piaciuto così. Ho pianto un paio di volte perché era così bello ascoltare l'opera in Italia. Che spettacolo meraviglioso e ancora, un ottimo affare per quello che è stato.</t>
  </si>
  <si>
    <t>Aspetti positivi: un buon programma per me come dilettante che ama il genere ad un costo modesto. Aspetti negativi: soprano non eccellente, difficoltà a localizzare e accedere, assenza di bassi senza giustificazione</t>
  </si>
  <si>
    <t>Una serata fantastica con musicisti straordinari. Sicuramente la nostra migliore esperienza a Roma. Anche i nostri adolescenti che non erano così entusiasti di unirsi a noi erano assolutamente colpiti.</t>
  </si>
  <si>
    <t>Cinque musicisti fantastici hanno intrattenuto un pubblico di 20 (!) Persone per 80 minuti. Assolutamente magico. Sembrava di essere a casa di qualcuno. Fai fatica a capire come questo può andare avanti finanziariamente ... Vai lì se ami la musica.</t>
  </si>
  <si>
    <t>Tempo eccezionale. L'Opera è stata assolutamente bellissima !!! Consigliamo vivamente di andare a quest'opera. Molto elegante</t>
  </si>
  <si>
    <t>Abbiamo partecipato a un concerto a Palazzo Albertoni Spinola il 26 dicembre 2019. Nel programma 2 cantanti e 3 musicisti con una padronanza diversa. Nulla da dire sul soprano che ci ha incantato con il suo virtuosismo, il tenore ha messo buona volontà e cuore nella sua interpretazione ma è dovuto uscire dalla sua zona di comfort più volte durante la sua interpretazione, ci sono stati tanti piccoli problemi per lui. Inesattezze, mancanza di accuratezza e precipitazioni da parte del violinista, ma sapeva mettere emozione nei passaggi in cui si trovava a proprio agio. Questo quartetto avrebbe potuto farci divertire nonostante tutto, anche se per questo prezzo ci aspettavamo uno spettacolo più professionale. Non è stato male, visto che non hanno potuto contare sul pianista che ha letteralmente distrutto gli sforzi dei suoi colleghi. Nessuna sfumatura, nessuna emozione, ha letteralmente pestato sui tasti e ovviamente non conosceva bene i suoi spartiti. Insomma, un massacro.</t>
  </si>
  <si>
    <t>Opera affascinante. Il posto è un po 'piccolo, ma i musicisti e i cantanti sono piuttosto di alta qualità. Concerto davvero intimo e piacevole. Secondo la pubblicazione, mi aspettavo più persone sul palco, che è l'unica cosa di cui sono rimasto deluso, 12 persone si presentano, con 5 che effettivamente appaiono.</t>
  </si>
  <si>
    <t>Il soprano e il tenore semplicemente spettacolari, l'ospite molto amichevole, gli artisti sono tutti attori di grande talento, assolutamente raccomandati</t>
  </si>
  <si>
    <t>La sala e l'orchestra erano molto più piccole di quanto mi aspettassi dalla foto dell'annuncio. Nonostante ciò, io e mia moglie ci siamo trovati benissimo. L'orchestra di tre brani ha suonato bene e il soprano e il tenore hanno cantato bene. È stata un'esperienza meravigliosa per noi. Anche le dimensioni ridotte avevano dei vantaggi. Siamo stati trattati come individui piuttosto che come una folla!</t>
  </si>
  <si>
    <t>Sono italiano, ma mi prometto di scrivere questo commento anche in inglese per essere il più chiaro possibile ed evitare che più turisti cadano in questa terribile trappola. Cominciamo con il luogo. Il posto è difficile da raggiungere perché l'indirizzo è fuorviante. Finisci in una piazza disseminata di spazzatura abbandonata (come al solito a Roma); le auto sono parcheggiate proprio davanti alla porta (se non quasi all'interno); la sala non è per nulla come pubblicizzato: ti aspetti un teatro e trovi una stanza molto piccola con non più di 35 sedie e non è affatto intima, è solo piccola; l'acustica è ridicola e di tanto in tanto è possibile sentire le auto suonare il clacson dall'esterno. Il programma: era banale, quello che avresti ascoltato in un ristorante italiano medio e in qualsiasi provincia fatiscente in tutto il mondo. E gli "artisti": il tenore, Pierluigi Paulucci, non cantava, urlava dai suoi polmoni. Non ho mai sentito "Nessun dorma" torturato in quel modo !! Il soprano, Aleksandra Buczek, non era migliore, senza timbro e profondità. Il "pianoforte a coda" pubblicizzato di Naomi Fujiya era un piano elettrico, che passadal piano al cembalo e viceversa. E infine c'era il "vino gratis": un bicchiere di vino che puoi comprare nei supermercati a 5 € a bottiglia. Per favore, non andare! Trascorri meglio il tuo tempo e spendi meglio i tuoi soldi: non lontano da "Palazzo" troverai un eccellente ristorante, "Bottega tredici", dove siamo andati ben prima della fine del concerto e dove ci siamo ristorati dalle nostre torture ...</t>
  </si>
  <si>
    <t>Cantano molto bene. Fidati di una persona con un'istruzione musicale superiore. Vai non te ne pentirai. Sono molto contento di essere riuscito a partecipare a un tale concerto</t>
  </si>
  <si>
    <t>Abbiamo comprato i biglietti da un uomo amichevole fuori dal Pantheon. Come era o ieri sera a Roma e a entrambi piace un po 'di opera, abbiamo pensato "Perché no?", Non sapendo davvero cosa aspettarci. Per fortuna abbiamo esplorato il luogo in anticipo o non avremmo mai trovato la porta poco attraente in una piccola piazza. Quanto eravamo contenti di averlo fatto. È davvero un posto molto piccolo da descrivere come una sala, ma un palcoscenico in miniatura è abbastanza grande per un mini pianoforte a coda, violoncello e violino e due solisti (un tenore e un soprano). Ero preoccupato che una voce addestrata a riempire senza sforzo un teatro sarebbe assordante in uno spazio così piccolo, ma non è stato un problema. Il programma stampato è solo una guida libera di ciò che ascolterai. Abbiamo ascoltato molte opere amate da Vivaldi, Puccini, Verdi e Mascagni. Mi sarebbe piaciuto sentire di più dai solisti, specialmente dal soprano che era eccellente (O Mio Babbino Caro è stato un momento di pelle d'oca). Abbiamo anche apprezzato il vino che era incluso nel prezzo del biglietto. Un modo piacevole di passare una serata a Roma.</t>
  </si>
  <si>
    <t>Prima di recensire la performance, devo solo dire che il volantino e le foto su questo sito sono in qualche modo fuorvianti! Il locale era minuscolo - e intendo piccolo! È stata descritta come una "sala" ma sono stato in salotti più grandi! Il palcoscenico poteva ospitare solo i 2 cantanti e i musicisti (1 violino, 1 violoncello e un piccolo pianoforte elettrico a coda). La prima fila ha pagato € 45 per un posto, ci siamo seduti nella fila dietro per € 35 e le tre file dietro di noi hanno pagato € 30. Non sono sicuro di come abbiano giustificato la differenza di prezzo di € 10 in un locale così piccolo! C'è bisogno del tempo per trovare il luogo che è davvero nascosto in alcune stradine secondarie vicino a Piazza di Spagna. Il volantino fornisce un programma, ma anche questo non è stato rispettato, quindi aspettatevi dei cambiamenti. I musicisti erano molto bravi. Dovevano esserci perché c'erano solo 2 brani vocali nella prima metà. Il violinista era di prim'ordine ma non siamo riusciti a scoprire quanto fosse brava la violoncellista dato che non aveva un momento per brillare. La pianista era brava, ma di nuovo il programma non le permetteva davvero di mostrare cosa poteva fare. Il soprano è stato eccellente! Il tenore ci ha stupito, ma il suo registro superiore era più che un po 'teso! A volte temevamo per la sua salute e alcune delle sue espressioni facciali quando raggiungeva le note di testa erano "interessanti"! Ci siamo goduti la serata e siamo contenti di essere andati. Il vino incluso probabilmente ha aiutato un po '! È stato bello, ma non prenotare se stai cercando l'intera esperienza di "opera".</t>
  </si>
  <si>
    <t>Il grande programma di 1 ora è eseguito da Alexandra Buczek (soprano) e Pierluigi Paulucci (tenore) in un'accogliente sala nel centro di Roma. Voci bellissime! Trova un'ora la sera per visitare il concerto e avrai la sensazione dell'opera italiana dal sapore napoletano.</t>
  </si>
  <si>
    <t>Non ci aspettavamo un benvenuto così cordiale! Lo spazio era perfetto per poter ascoltare bene le voci. Le corde suonavano un numero di pezzi facilmente riconoscibili, di cui ero grato. Le voci si mescolavano bene ed erano piene e robuste. Arriviamo un po 'in anticipo. C'è un piccolo negozio pittoresco dietro l'angolo con incredibili ostriche francesi! Andremo di nuovo a vedere l'opera quando torneremo a Roma.</t>
  </si>
  <si>
    <t>Il mio gruppo di tour ha assistito a un'esibizione di questo spettacolo venerdì 15 novembre. Il cast si è esibito magnificamente. La nostra unica delusione, e il motivo per cui non potevo dargli una valutazione di 5, è stato che la performance è stata pubblicizzata per una durata di 80 minuti e il nostro spettacolo è durato meno di 60 minuti. Lo spettacolo è iniziato in ritardo intorno alle 7:35 e ha avuto una pausa all'inizio dell'ora. Lo spettacolo è terminato intorno alle 8: 25-8: 30.</t>
  </si>
  <si>
    <t>Durante il nostro soggiorno a ROMA, il caso ci ha fatto incontrare il direttore artistico Piotr della troupe dell'opera ARIAS e abbiamo assistito a una serata ricca di emozioni per la qualità dell'interpretazione delle melodie dell'Opera italiana accompagnata da 'un quartetto eccezionale. I 2 artisti lirici ci hanno impressionato tanto per le loro esibizioni quanto per i musicisti. Consigliamo vivamente questa sera in un luogo intimo, accompagnato da un buon bicchiere di vino italiano. Ringraziamo Piotr per la sua accoglienza e gentilezza. Marc e Corinne</t>
  </si>
  <si>
    <t>È stato meraviglioso. Un piacere delizioso dopo una lunga giornata di viaggio. Il soprano era eccezionale, così come il tenore. La nostra unica delusione era che c'era un solo tenore. Abbiamo pensato che ci sarebbero stati 3 tenori.</t>
  </si>
  <si>
    <t>Il 24 ottobre siamo andati a un'eccellente serata d'opera in un'antica chiesa battista a Roma. Un'esperienza meravigliosa</t>
  </si>
  <si>
    <t>Questa è stata un'esperienza incantevole e straordinaria nel nostro viaggio di quattro giorni a Roma. Siamo arrivati presto e siamo stati accolti in modo molto amichevole dalle tre persone responsabili all'ingresso. Il concerto è stato bellissimo con artisti eccellenti. La chiesa era intima e carina ma l'acustica era splendida. Consiglio vivamente questo concerto.</t>
  </si>
  <si>
    <t>Un piccolo spazio con un'acustica eccellente nel mezzo dell'immensa Roma sono alla base di una notte magica, piena di lacrime di emozione, i cui responsabili erano 8 belle mani che accarezzavano corde e 2 voci che arrivavano nei nostri cuori. 10!! GRAZIE MOLTO PER GLI SPLENDIDI RICORDI !!</t>
  </si>
  <si>
    <t>Prenotare questa esibizione è stata una buona idea per una serata insolita a Roma. Il luogo dello spettacolo era un'antica chiesa vicino a Panteon, dopo l'intera giornata è stato il modo migliore per rilassarsi e godersi questo momento con musica eccellente e vino gustoso. Soprattutto, gli artisti hanno cantato le arie d'opera italiane più conosciute, un'aggiunta eccellente al nostro breve viaggio a Roma.</t>
  </si>
  <si>
    <t>Se decidi di andare a Roma per un viaggio aziendale, organizza una serata con il tuo team con l'Opera da Camera di Roma. Ho avuto l'opportunità di invitare i miei colleghi lì e loro l'hanno adorato (anche io). Siamo andati come un gruppo di colleghi di lavoro, ma non c'è motivo per cui coppie o famiglie intere non apprezzerebbero l'esperienza. I musicisti erano fantastici così come i cantanti d'opera (veramente potenti e carismatici!) E l'acustica nella piccola e accogliente chiesa era davvero meravigliosa. Il personale era caldo e accogliente. Abbiamo trascorso una magnifica (ultima) serata a Roma. Altamente raccomandato!</t>
  </si>
  <si>
    <t>È stata la migliore esibizione che abbia mai visto! Davvero fantastico! Questa serata è stata indimenticabile ... Mille grazie ai grandi cantanti che hanno reso questa serata così speciale! Le voci meravigliose dei cantanti sono ricordate ... :)</t>
  </si>
  <si>
    <t>Performance ai massimi livelli, artisti eccezionali, luogo intimo, musica eccellente - è stata una serata indimenticabile a Roma :)</t>
  </si>
  <si>
    <t>Abbiamo prenotato i biglietti per questo concerto e siamo rimasti molto delusi da quasi tutto ciò che la produzione aveva da offrire. Siamo arrivati alle 19:00 per ritirare i biglietti che abbiamo ordinato online, come richiesto. Abbiamo ricevuto i biglietti e ci è stato chiesto di tornare 5 minuti prima dell'inizio dello spettacolo. Non c'era posto per aspettare nei locali, il che è stato un problema poiché 2 di noi hanno più di 80 anni. Alla fine ci hanno permesso di prendere posto. Lo spettacolo è iniziato con 15 minuti di ritardo e poiché il tenore non è arrivato, abbiamo ricevuto un concerto musicale con tocchi di opera. La maggior parte del programma non è stata eseguita. Il concerto totale è durato 70 minuti incluso un intervallo di dieci minuti Questo non era assolutamente quello che mi aspettavo o quello per cui ho pagato. Ho provato a contattare la produzione via e-mail ma nessuno ha nemmeno risposto alla mia lamentela.</t>
  </si>
  <si>
    <t xml:space="preserve"> n</t>
  </si>
  <si>
    <t>Sono stato sfortunato su più livelli. L'esecuzione è stata ritardata perché uno dei tenori non è arrivato e alcuni musicisti non sono riusciti a presentarsi. Il risultato è stato quello di avere più musica per quartetto d'archi che arie e, a causa del ritardo, siamo partiti dopo la metà del tempo. È stato anche irrisorio scoprire che lo stesso spettacolo veniva presentato a meno di 100 metri da dove alloggiavamo, ma non ne eravamo a conoscenza al momento della prenotazione.</t>
  </si>
  <si>
    <t>A parte il fatto che il concerto è iniziato in ritardo a causa della mancata presentazione del tenore, tutto ciò che riguarda il concerto è stato magnifico. I due soprani erano incredibili nelle loro capacità di cantare i brani che erano stati selezionati in un modo che era superiore a molte altre interpretazioni delle arie che io e mia moglie abbiamo ascoltato in passato. L'orchestra si è anche esibita ad un livello che ha dimostrato una padronanza superiore dei loro strumenti. Tutto sommato, un bellissimo modo di trascorrere una serata.</t>
  </si>
  <si>
    <t>Ci piace l'opera e la musica classica Ci siamo imbattuti in questo gioiello quando il direttore della compagnia d'opera, Yousuf Bhuyan, distribuiva volantini per uno spettacolo che si tiene ogni sera alle 19:30. Volevamo rilassarci dopo una lunga giornata di visite turistiche e abbiamo pensato di assistere a uno spettacolo piacevole ma amatoriale. Siamo rimasti stupefatti. Il quartetto d'archi era buono ma il tenore e il soprano- oh mio! Le loro voci riempirono quella piccola chiesa austera e protestante dietro l'angolo del Pantheon. Non posso raccomandare abbastanza questa prestazione! Hanno bisogno di un pubblico più vasto per andare avanti. Sostieni questo fantastico gruppo. Ne è valsa la pena il 30 eu.</t>
  </si>
  <si>
    <t>Mi aspettavo davvero qualcos'altro. Lo stesso spettacolo è stato molto semplice e breve per i miei gusti. L'orchestra di musicisti è molto brava e anche i cantanti, ma lo spettacolo in generale è stato molto breve e semplice.</t>
  </si>
  <si>
    <t>Quanto siamo stati fortunati, mentre passavamo davanti al Pantheon, martedì 15 ottobre, a ricevere un programma per l'Opera Da Camera Di Roma con "Le più belle arie d'opera, canzoni napoletane e musica classica italiana" Abbiamo prenotato i biglietti e quattro di noi partecipato ieri sera, il 16 ottobre. Era un paradiso. Il quartetto era eccezionale, il soprano e il tenore erano fuori dal mondo. Abbiamo dato loro una standing ovation! La scelta della musica è stata esemplare. L'acustica nella hall era fantastica e ci è stato persino dato un delizioso bicchiere di vino durante l'intervallo! Siamo stati tutti personalmente accolti dal direttore, Yousuf Bhuyan, che è stato un bel tocco. Anche il prezzo del concerto era estremamente ragionevole. Che bel modo di passare una serata. Siamo così fortunati di esserci "imbattuti" in questo spettacolo classico</t>
  </si>
  <si>
    <t>Siamo andati a una magica notte d'opera di talentuosi musicisti e cantanti degni di qualsiasi opera o orchestra. Grazie per l'esperienza bravi a tutti</t>
  </si>
  <si>
    <t>Sono davvero felice di aver deciso di andare a questo delizioso concerto! Tutti i musicisti erano molto talentuosi (ho particolarmente amato il violinista, il baritono e il soprano) e mi è piaciuta moltissimo l'apertura! Non sono sicuro di quale fosse il brano di apertura della musica, ma è stato assolutamente adorabile. Il pezzo di canto che seguì fu Hebrew Slaves Chorus di Nabucco, che era un vero gioiello: i tre cantanti suonavano come un intero coro! La selezione dell'aria era buona, ma sarebbe bello se avessero sostituito alcuni dei pezzi più "comici" e più comici con pezzi più drammatici e commoventi, specialmente per il baritono, per mostrare la sua bella e potente voce ... il soprano avrebbe fatto un grande Mi chiamano Mimi, per esempio :-) La selezione di aria tenore è stata molto buona. Peccato che il gruppo non abbia un contralto per formare un duetto con il soprano. Mi sarebbe piaciuto ascoltare i racconti di Hoffmann e / o il duetto di fiori di Lakme. Inoltre, sarebbe bello se i musicisti presentassero ogni pezzo per interagire un po 'di più con il pubblico e far loro sapere cosa stanno suonando! Consiglio vivamente :-)</t>
  </si>
  <si>
    <t>Il nostro gruppo ha apprezzato le arie d'opera più belle in un ambiente intimo. Questa è stata una bellissima esperienza che puoi goderti in una tranquilla strada di Roma. L'ambientazione è una piccola chiesa. Lo consiglio vivamente se ti piace l'opera.</t>
  </si>
  <si>
    <t>Abbiamo trascorso la nostra ultima serata in Italia a questa esibizione ed è stato uno dei momenti salienti dell'intero viaggio di tre settimane. Situato in una chiesetta vicino al Pantheon, è stato come assistere a un concerto privato con un meraviglioso quartetto d'archi e due incredibili cantanti lirici. Il programma andava dalle "Quattro stagioni" di Vivaldi alle stesse delle grandi arie d'opera; assoli e duetti. Senza amplificazione la musica ha riempito le nostre orecchie come doveva essere ascoltata. Non possiamo raccomandarlo abbastanza. Se hai dei dubbi sul fatto che si tratti solo di un'esperienza trappola per turisti, rimarrai stupito ed elettrizzato. Cinque stelle ... di sicuro!</t>
  </si>
  <si>
    <t>Questa esperienza è stata uno degli spettacoli più belli che abbia mai visto (e sono stato a molti spettacoli e opere da Broadway a Madame Butterfly a Londra ..). Era diverso da qualsiasi cosa io abbia mai visto in quanto è un'esperienza così INTIMA mentre offre la MAGGIORANZA dell'opera attraverso le potenti voci dei cantanti .. sembra un'esperienza antica che una volta era riservata a re e regine ed era totalmente al di là di un 5 esperienza da star .. Ho sperimentato il meglio dell'opera e dei classici italiani intimamente, da vicino, come se fossero cantati per la prima volta, e ho sentito la musica muovere ogni cellula del mio corpo. Perfetto ieri sera a Roma. Magicamente commovente ed emozionante. Un viaggio davvero meraviglioso. Grazie!!</t>
  </si>
  <si>
    <t>Sì,fatto per i turisti, ma il luogo della Chiesa era intimo e lo spettacolo non è durato troppo a lungo, quindi mio padre è rimasto sveglio. Ci sono stati alcune chicche: un bicchiere di vino in omaggio nell'intervallo e un CD di souvenir gratuito (penso che il successivo sia stato come scuse per un cambio di sede da quando è stata effettuata la prenotazione).</t>
  </si>
  <si>
    <t>Mia moglie ed io stavamo girovagando davanti al Pantheon quando ad un tratto uno di questi ragazzi con un opuscolo le si avvicinò e iniziammo a parlare di uno spettacolo d'opera dietro l'angolo in una piccola chiesa. Mia moglie ha iniziato a mostrare interesse. Ho cercato di distoglierla. Senza fortuna. Prima che me ne rendessi conto, eravamo diretti in chiesa a prendere i biglietti per la sera seguente. Yousef era il venditore. Siamo arrivati in chiesa e ho pensato: "Questa è una cattiva idea". Non sembrava un luogo molto bello. Ma mia moglie voleva i biglietti e questo viaggio era per il suo compleanno. Non sono mai stato a un'opera o ho mai pensato di poter essere un grande fan, ma devo dirtelo, questa è diventata la cosa preferita che abbiamo fatto a Roma. Era una piccola platea, ma non sembrava importare ai musicisti. Erano artisti di alta qualità tra cui 3 violinisti, un violoncellista, un baritono e un soprano. Se fossero delusi dalla folla, non saprei dirlo perché hanno messo in scena uno spettacolo incredibile. Avrei voluto andassero avanti e avanti e non riesco a distinguere Vivaldi da un albero di acero. In realtà mi ha fatto venire voglia di uscire e comprare un sacco di CD d'opera. Quindi, se ti imbatti in un ragazzo che vendi biglietti per l'opera o vuoi trascorrere una serata incredibile ascoltando un fantastico baritono riempire un auditorium, acquista i biglietti per questo evento. Vale la pena.</t>
  </si>
  <si>
    <t>Bella. Quartetto incredibilmente buono. Altamente raccomandato se vi trovate a Roma. Luogo intimo che crea il giusto umore.</t>
  </si>
  <si>
    <t>Mi è piaciuto moltissimo, ottima acustica e location, grandi professionisti e pezzi molto ben selezionati.</t>
  </si>
  <si>
    <t>Confronto tag</t>
  </si>
  <si>
    <t>Agreement sull'emozione</t>
  </si>
  <si>
    <t>Agreement sulla polaritá:</t>
  </si>
  <si>
    <t>Differenza</t>
  </si>
  <si>
    <t>Prima definizione</t>
  </si>
  <si>
    <t>Analisi Polaritá su testo italiano</t>
  </si>
  <si>
    <t>Seconda definizione</t>
  </si>
  <si>
    <t>Testo Italiano</t>
  </si>
  <si>
    <t>% Polaritá positiva su testo italiano</t>
  </si>
  <si>
    <t>% Polaritá negativa su testo italiano</t>
  </si>
  <si>
    <t>Polaritá Italiano 5 lvl
( differenze tra p e n &gt; 50 per 0 e 4,
differenza &lt; 20 2 )</t>
  </si>
  <si>
    <t>Polaritá Italiano 5 lvl
( differenze tra p e n &gt; 60 per 0 e 4,
differenza &lt; 30 2 )</t>
  </si>
  <si>
    <t>Polaritá Italiano 3 lvl
( differenza &lt; 10 da2 )</t>
  </si>
  <si>
    <t>Testo Inglese</t>
  </si>
  <si>
    <t>Polaritá su testo inglese
(calcolata 5 lvl)</t>
  </si>
  <si>
    <t>Polaritá su testo inglese
(collassata 3 lvl)</t>
  </si>
  <si>
    <t>% Rabbia Calcolata</t>
  </si>
  <si>
    <t>% Anticipazione calcolata</t>
  </si>
  <si>
    <t>% Disgusto calcolata</t>
  </si>
  <si>
    <t>% Paura calcolata</t>
  </si>
  <si>
    <t>% Gioia calcolata</t>
  </si>
  <si>
    <t>% Tristezza calcolata</t>
  </si>
  <si>
    <t>% Sorpresa calcolata</t>
  </si>
  <si>
    <t>% Fiducia calcolata</t>
  </si>
  <si>
    <t>Nice explanation, clear and concise. really striking visual effects that create an immersive experience for everyone. I also created a path in the central room with eg plastic to increase the sharing and discussion after watching the explanations.</t>
  </si>
  <si>
    <t>The installations are made with care, the staff is very friendly, well-presented content, the audiovisual media make it enjoyable and very interesting account of the history of Rome. I recommend it to an audience of any age.</t>
  </si>
  <si>
    <t>If you like the style of The Discovery Channel and its historical reconstructions, this place is for you, the experience tells very much about the history of Rome and its art. I think it's very suitable for curious and adventurous children of school age. After the visit, I pointed out the many architectural details also to children, that soon will study Roman history at school.
Some things do not even know me.
Money well spent indeed.
It lasts one hour.</t>
  </si>
  <si>
    <t>Truly a sight that leaves its mark.
From Rome I loved the way in which Rome was presented, and I think it's important for people from outside see this show before visit: very apt name indeed</t>
  </si>
  <si>
    <t>The film tells about Rome my city so exciting and instructive.
Really nice
The staff very polite and gentle</t>
  </si>
  <si>
    <t>Rega am show rocks! Never seen the history of Rome so intriguing. It is told with an innovative and attractive method to me like their own.
If you have foreign guests then you have to go there for sure!
Bravi
And the guys who work there are good and available, they too good</t>
  </si>
  <si>
    <t>It was wonderful to experience the history of our capital in a manner so addictive: it is a masterpiece of meanings and confirmations of the Italian genius! Thank you</t>
  </si>
  <si>
    <t>Well, unique and beautiful, I found the staff very professional and the show is high quality ....</t>
  </si>
  <si>
    <t>Shows very interesting, with clear content, brief but essential and projective mode addictive. friendly and very helpful. She was also affected twice the audio guide at the end of tour. Sala exciting film!</t>
  </si>
  <si>
    <t>From oldest to youngest welcome to Rome allows you to really become aware of the history of this city, of what was and what it is today. Through models, lighting effects and a movie room with three-dimensional projections (due to the angle of the walls on which the video is projected) it will be shown the past of the most important monuments of Rome. The experience will make you more aware to all that visit, so essential to appreciate even more throughout your holiday. Highly recommended for the first day you arrive in town. Also suitable for boys, often bored by monuments and ruins from the past, they do not really understand the importance.</t>
  </si>
  <si>
    <t>Make it sure before entering into the holes ... well done ... well done ... streamlined presentation and much reconstruction work ... cheers!</t>
  </si>
  <si>
    <t>We were advised this visit "virtual" in Rome as an experience to live, I have to say that they had indeed right. The whole experience is made very well and allows you to immerse yourself in the Rome of the past. I highly recommend this trip before seeing the sights, you will not look them more equally.</t>
  </si>
  <si>
    <t>I was with my 10 year old daughter who has been favorably impressed to the point that he wanted to review various "projections." The organization is impeccable as well as the reception of two boys at the entrance. Very interesting for the Romans of all ages. Highly recommended.</t>
  </si>
  <si>
    <t>Magnifico "round" in Rome, starting from the beginning until the present day. For an hour, they involve you with graphic games from before the foundation of Rome to the excavations of the Imperial Forums. Well done.</t>
  </si>
  <si>
    <t>We came across this museum on the advice of a friend, we had no expectations but we were surprised. The staff is friendly and nice, the tour was appropriate and gave us a smattering worthy to be able to better understand some of the nuances of the city.
Highly recommended</t>
  </si>
  <si>
    <t>Just returned from this fantastic experience, to be honest I was a bit 'skeptical instead I had moments creepy, the work done to prepare this "experience" is huge, 3D reconstructions of Roman landmarks.
Superb experience in the cinema where you retrace 2700 years of Roma in an environment immersive, it will fly since the founding to the present day.
Stupendous reconstructions of the holes and the other monuments, some advice to all (Romans and not) go there and you will not be disappointed, but mostly just go out on the newly reconstructed head places in 3D and you will live a Roma from a completely different perspective.
Congratulations to the creators really beautiful as a project.</t>
  </si>
  <si>
    <t>A vision of ancient Rome reconstructed to perfection and a visit immersive in a reconstruction of the history of Rome. Must see to understand Rome. Bravi</t>
  </si>
  <si>
    <t>I had been in this interactive museum, so I decided to bring my friend that came to find out.
She loved it but for me it was even more exciting than the first time.
I highly recommend you try it because it really is in the heart, to see the steps that made Rome the centuries is something extraordinary.
I am attaching pictures of the entrance of Corso Vittorio Emanuele because unfortunately from the outside looks more like a library ..</t>
  </si>
  <si>
    <t>pleasant and interesting multimedia experience: almost an hour dedicated to the history, that of Rome and beyond.
Staff young, friendly and professional.
I advise.</t>
  </si>
  <si>
    <t>Very very very nice! Simple but effective. Do not miss to start a tour in Rome. Really exciting 3d effects to rebuild imperial Rome.</t>
  </si>
  <si>
    <t>A simple, quick, all 'simply boring to spread the story of Rome, summed up in a short time completely. Useful not only for the tourists to have a more complete view of knowledge inherent in this city. The interactivity makes it much more ...</t>
  </si>
  <si>
    <t>We liked it, simple and informative. I hope they clean the glass on certain monitors 3 d.
Great Visut, bought for $ 14 on Viator. com
Great places for pizza nearby and leather goods shops!</t>
  </si>
  <si>
    <t>It was absolutely amazing and very creative in the way they have brought the history of Rome to life in 3D! ! ! ! ! Worth a visit at the beginning of your holiday, so you have a better understanding of the colorful history of this city.</t>
  </si>
  <si>
    <t>I am very glad I found it on Trip Advisor before visiting Rome. If you are interested in learning about the history of Rome quickly and easily, it is worth anmdare! We flew home and we landed early Saturday morning and we wanted to take it easy and recover. This was the perfect activity for the first day after taking a nap after the flight. I really enjoyed the exhibits 3 D showing the main positions as they are now and as they were before. I do not think I would have much enjoyed my tour in the next few days if I had not come here. I highly recommend it if you're going blind in the history of Rome!</t>
  </si>
  <si>
    <t>This was a great introduction to Rome. If you can see it before you visit the Colosseum and the Roman Forum it would be helpful. It was not very busy and the staff was friendly. I would recommend it to families.</t>
  </si>
  <si>
    <t>A hidden little gem! Totally recommended!
Probably you would not go there if I spent (from the outside looks like a small gift shop). But do not go there is a big mistake! What is that? "Multimedia experience"? " Cinema " ? "Entertainment that shows the history of Rome"? Yup! All. It is difficult to describe and much better experience yourself.
For 12 euro you get a comfortable pair of headphones (Sennheiser over-the-ear, not those cheap disposable plastic market) and come introduced in a series of "rooms." In each there is a short 5-10 minute film on a particular Roman building. But it is not a normal screen / film. Combine various visualization techniques to create 3-D experience in which the models (real physical) are mixed with various projections (what the building is preserved to this day, as it appeared in the past, as it was built and rebuilt, etc. .). Then the last room is "the cinema" where there is a longer film screening in all the walls and even the "3D floor" that represents the map of Rome.
The content is very interesting, it is not boring (and history can be boring for sure) and you get entertained (and fascinated how everything is put together). The shape is very modern and with great attention to detail (I could not help but smile when small Roman began to escape from the rain).</t>
  </si>
  <si>
    <t>An interesting museum, which is worth visiting the first day of exploration of the Eternal City. The museum consists of several interactive installations that tell as they appeared the main attractions of Rome, now in ruins: the holes, the Colosseum and others. There you can also watch a short film on the history of the city. Everything is in other languages. A visit to the museum will not last more than an hour and is not tiring. After visiting the museum, it will be much more interesting to inspect the ruins themselves. Tickets can be purchased through the Web site or on-site.</t>
  </si>
  <si>
    <t>very illustrative and very friendly staff. The vision of the development of the city is very didactic and awesome</t>
  </si>
  <si>
    <t>Fantastic panoramic informative and engaging in Rome, we thoroughly enjoyed ourselves, we highly recommend this experience</t>
  </si>
  <si>
    <t>We were recommended this visit as a good introduction to the city before visiting specific sites. It was worth it and a fabulous introduction to the city and its history. There is a general film and 3D specific key monuments. Of course, history is not always easy to follow, or the names of the sites are easy to remember, but it's worth the same. A must for anyone visiting from out of town.</t>
  </si>
  <si>
    <t>We went to the experience Welcome to Rome based on the numerous positive reviews. As mentioned by others, it is an excellent first stop in Rome. This was also a good activity for teenagers. The history of Rome was shared in an engaging way that gave a lot of context for subsequent visits to the monuments.</t>
  </si>
  <si>
    <t>It was excellent, a great way to learn history before discovering the city! Very informative, thanks</t>
  </si>
  <si>
    <t>wonderful and vivid representation of the history of Rome and its monuments! Excellent organization! I would recommend everyone to visit along with the visits of the monuments! I hope that also include audio guides in other languages!</t>
  </si>
  <si>
    <t>This was a great opportunity to get an overview of the historical Rome and put in perspective with the current Roma. Do it at the beginning of the trip was worthwhile. Many amusing information. Definitely improved our understanding.</t>
  </si>
  <si>
    <t>We went to this after a day spent visiting the Colosseum and the Roman Forum. The creators of the film and the four individual display areas have recreated the look of a historic Rome according to the monuments found in Rome. It was great !!!</t>
  </si>
  <si>
    <t>This is the first stop in Rome ...... just do it! This is an animated plastic reproduction showing gradually as Rome was built, destroyed and rebuilt! Get a set of headphones select your language. There are 5 of the first four sections are smaller and have animated buildings where you stand in front and build the 3D building plastic. Amazing to see how it was done! Then enter the big screen to see the history of the formation of Rome as we know it today From 7 Hills of Rome to this day So the burning of Rome, so the renaissance area and the modern area until now. Seeing this before venturing on the hop on hop off - [] You will have a broad understanding of what your eye sees - [] How was built the way they have raised large radii to place water viaducts, etc.</t>
  </si>
  <si>
    <t>I highly recommend this place as it shows the main parts of Rome. I came here for the first time, I came to Rome and I was explained the history of Rome with a 3D experience and an audio guide really fascinating. This is a great place and would definitely recommend to beginners in Rome</t>
  </si>
  <si>
    <t>We came here on the first day of a short break. Absolutely fantastic. The displays are very well designed and will really give you an idea of ??the place and how it developed.</t>
  </si>
  <si>
    <t>We took advice from previous reviews and we did our first day in Rome, really happy. Illustrations of Rome performed very well dimensional holographic, shooting a recap video in cinema. It gives historical context to better appreciate what you see on the spot. Easy to reach from Castel Sant'Angelo before or after the visit for a walk.</t>
  </si>
  <si>
    <t>A great multimedia presentation that provides a great overview of Rome through the ages. We arrived just after opening, so it was pretty quiet. The staff was helpful and guided you through the presentation rooms. I highly recommend. And do it early in your visit to Rome as it offers an excellent background of all major historical sites.</t>
  </si>
  <si>
    <t>I really enjoyed this tour. It was very informative and gave birth to the famous monuments of Rome. It takes about 40 minutes to complete the tour. Suitable for all ages. Good idea to go before we see places and do other tours.</t>
  </si>
  <si>
    <t>I'm so glad we did. It was a good overview before setting off to see the sights. The video was excellent. I highly recommend it .... it's worth it.</t>
  </si>
  <si>
    <t>We discovered Welcome to Rome Experience through TripAdvisor and we are glad we went. The way it is presented their story is really compelling. I highly recommend it.</t>
  </si>
  <si>
    <t>A multimedia journey through 2700 years of Roman history. From start to finish this experience lasts about an hour and is worth Euro 12.50 per person. A few steps from Piazza Navona. Just do it!</t>
  </si>
  <si>
    <t>Incredible experience for your first visit to Rome, even if you have been more than once I'm sure you'll learn so much! I've never been to anything like this before and I'm not sure that something like that actually exists is so good. The staff was friendly and helpful and the way you tell the story of Rome is really very clever 10/10.</t>
  </si>
  <si>
    <t>Interesting thing to do before exploring the city. It's quick and informative. Also, a quick rest from all walks during learning.</t>
  </si>
  <si>
    <t>An excellent modern museum, clearly separate presentations on how they were built Rome and its famous attractions. Great value for money and worth a visit at the beginning of the journey to find your way.</t>
  </si>
  <si>
    <t>Grazie per la grande esperienza, è molto utile e bello iniziare il viaggio da questa visita prima di girare Roma. Desiderei avere la stessa tecnologia in ogni grande città del mondo ??</t>
  </si>
  <si>
    <t>Thanks for the great experience, is very helpful and nice to start the journey from this visit before turning Rome. Desiderei have the same technology in every major city in the world ??</t>
  </si>
  <si>
    <t>This is the perfect introduction, made the most of in your first day in Rome. It offers an exceptional panoramic. Value / price very attractive and good.</t>
  </si>
  <si>
    <t>Not to be missed in Rome, especially before visiting the monuments! kind and very well designed interactive show staff that provides a good summary of the history of Rome, which is very useful when you start to see monuments. I highly recommend, whether you're interested or not to history (the interactive show is definitely worth a visit)</t>
  </si>
  <si>
    <t>Sweet 30-minute video with a short summary of the history of Rome, with four separate media experiences in hologram. Simply fun. The place is clean and modern. Nice bathrooms.</t>
  </si>
  <si>
    <t>The interactive experience really is helping me understand what I see in Rome. The style is fast and uncomplicated to entertain everyone in the family (teenage boys).</t>
  </si>
  <si>
    <t>Great experience and overview of the history of Rome. He gave us a clear picture of the ruins and their appearance in those times. Highly recommended.</t>
  </si>
  <si>
    <t>This was a really good way to learn about the history of Rome. It tells you how Rome was founded from the beginning, I really enjoyed it</t>
  </si>
  <si>
    <t>The models and holograms were done to perfection, as well as the film finally showed the history of Rome. I would recommend it as one of your first stops in Rome, so you'll have a good foundation and understanding of the history of the Roman Forum, the Vatican and Castel Sant'Angelo. Great for all ages. I went twice and will come back with my family on our next visit to Rome!</t>
  </si>
  <si>
    <t>We loved the cinema and even rebuilt models were fantastic. We have already recommended to other families we know !!</t>
  </si>
  <si>
    <t>Finally the story that does not require reading long blocks of text in a museum (I am thinking of the children). Holography is excellent, and combined with models and involving film experience make it totally fun and engaging, and the history of Rome starting from millions of years ago is clear and well-told. Moreover, almost no one there! A real hidden gem.</t>
  </si>
  <si>
    <t>Friendly staff; Interestingly Rome virtual tour that offers a different perspective. Small entrance so you need to pay attention to what you are looking for</t>
  </si>
  <si>
    <t>This was our first stop on our first visit to Rome. I wanted to have a backgound of the city and its monuments and this was the best introduction. I went with my family of five (myself, my husband and three children &lt;17 year olds and 11 year old twins&gt;) and we all enjoyed the visit, It takes about an hour to visit and is a highly modern way to understand the city's history to date. During the visit of Roma there were many points of interest that we could understand only based on what we saw and learned during the Welcome to Rome Experience. In addition, the tickets were cheap: less than 50 € for our family of five. Council this stop to anyone visiting Rome for the first time!</t>
  </si>
  <si>
    <t>After seeing all the sights of Rome, we realized they did not know the full story or meaning behind them. This place was great to spend an hour and know what we were watching. I highly recommend.</t>
  </si>
  <si>
    <t>We were here on a rainy afternoon and were pleasantly surprised by the high quality multimedia presentation! This would make an excellent first stop in Rome to find your way and a quick overview of the history that surrounds you. Especially if you're not going to make complete tour some of the common attractions, this will give you what you need to appreciate what you see as you stroll through Rome.</t>
  </si>
  <si>
    <t>For the first time we have an extraordinary experience to Welcome to Rome. The place is so fantastic and delicious.</t>
  </si>
  <si>
    <t>I have visited Rome many times, but this attraction has given me so much information on the history and beginnings of Rome that I had never known before. A "must" for all ages, no matter how many times you've been in this fantastic city before. It's just a small entrance so be careful not to lose it!</t>
  </si>
  <si>
    <t>We just visited Welcome to Rome. It was truly a wonderful experience. We learned a lot about the history of Rome and saw holographic images of many ancient Roman buildings as they are now and as they were originally. I just wish we would have gone before.</t>
  </si>
  <si>
    <t>Anche se questa attività può essere secondaria se trascorri solo 48 o 72 ore a Roma, ti consente di sostituire i principali monumenti di Roma guardandoli dai loro aspetti attuali ai loro aspetti dell'antica Roma. Le spiegazioni sono chiare, la parte cinematografica è piacevole in un percorso in cui si cammina molto??</t>
  </si>
  <si>
    <t>Although this activity may be secondary if you spend only 48 or 72 hours in Rome, allowing you to change the main monuments of Rome watching them from their current aspects to their aspects of ancient Rome. The explanations are clear, the part of the film is enjoyable in a path where you walk a lot ??</t>
  </si>
  <si>
    <t>Very interesting recommend before any other visit to Rome. Very nice with very competent people.</t>
  </si>
  <si>
    <t>Good experience This visit has enabled us to better know the city of Rome and its monuments. We were able to remember other sights to see. We recommend this museum with pleasure</t>
  </si>
  <si>
    <t>Very happy with this presentation that lasts 40 minutes. Two screens, one vertical and the other horizontal and allow us, among other things, to see interacting on a map commented places. Very useful to understand what we had already visited and allows us to continue our visits intelligently! Of course, this is very short and therefore accessible to all ages. Take care!</t>
  </si>
  <si>
    <t>Hello The explanations are in French? We can choose to have the explanations in French Thanks</t>
  </si>
  <si>
    <t>I had a magic moment from start to finish, the reception staff is really friendly and bilingual. We would like it to last longer! I had read only positive comments and I put it in my turn one because it is true that looking for the negative is not. The 3D models are very beautiful and every part of this experience has brought us back to mind many memories. However, even if the historical side is very nice and well represented, there is no mention of Nerore, for example, a major in the history of Rome. I, who am fond of little anecdotes I was a little disappointed by this side, but these are just small details.</t>
  </si>
  <si>
    <t>Discovered thanks to the comments of Internet users, this experience is essential before discovering Rome. Whether it's the film that presents the history of the city or three-dimensional models of evolution, everything is educational and very informative, even for teenagers interested in history ... I highly recommend</t>
  </si>
  <si>
    <t>Finally an explanation for all of our questions. Efficient, clear, very professional. We were very interested in these explanations, documented and very well represented (movies, 3D). Very successful.</t>
  </si>
  <si>
    <t>A very interesting experience. Highly recommended, almost essential, to understand all the monuments ... what jurisdiction, which they use, the importance that Rome had in history, as he fell into oblivion and re-emerged as ... You should be the first task of the visiting Rome gives you many ideas about visits not to be missed. The staff is very friendly, very attentive, always waiting for visitors. 10.</t>
  </si>
  <si>
    <t>We loved it !!!! Very, very recommended !!! The technology and very advanced film were very interesting !!!</t>
  </si>
  <si>
    <t>Very well organized, audio guide in other languages, reduced prices for families and children. When you enter, you have 4 rooms with 3D reproductions that give you a brief introduction to several key elements of Rome. Then, go to the cinema, a spectacular film that puts you to the origins of Rome and explains how and why the city has become what it is. Totally recommended, especially on the first day, if possible, to enjoy the most of your stay. It is located ten minutes from Piazza Venezia, perfect before / after seeing the Colosseum and the Roman Forum.</t>
  </si>
  <si>
    <t>super staff available and highly recommended! Very comfortable space in which project the main movie!</t>
  </si>
  <si>
    <t>Explain before and after Rome, it gives you a perfect parameter of each part of the city, a stop not to lose before you start to know Rome</t>
  </si>
  <si>
    <t>Excellent helps you focus on a city where it's hard to do without help like this. Pacevole and allows you to be much more informed</t>
  </si>
  <si>
    <t>We found the place he visited Rome and we decided to enter and the path and the way to do it are fantastic. 100% recommended</t>
  </si>
  <si>
    <t>I highly recommend this activity, preferably at the beginning of the Rome visit. It gives a good picture of the history of Rome. The animations and the film can be set individually in your language.</t>
  </si>
  <si>
    <t>Rome and its history are explained in a clear and compact, ideal to start or end a trip to Rome. First, the development and subsequent use of certain important buildings and squares of ancient Rome are shown in individual stations using models in shop windows. While the construction and development of these models can be experienced through projections and other technical effects, interesting and exciting information is provided via a headset. At the end of the tour follows a film that tells the very funny story of Rome with an impressive technique. Our teenagers thought the visit was the best part of the program for our week-long trip to Rome</t>
  </si>
  <si>
    <t>After visiting the Roman Forum and the Coliseum, it was hard to imagine how it was. It was easy with the museum. Recommended for everyone!</t>
  </si>
  <si>
    <t>Welcome to Rome is a very new concept. They present four historical buildings, lighting and animation are used to create them from "nothing." Finally, there is a movie about the history of Rome in which the city is gradually created. This museum is worth a short walk from the main attractions!</t>
  </si>
  <si>
    <t>Great excursion into history. Since the beginning of the formation of Rome, to modern times. For a reasonable price, you get 4 bedrooms with 3D reconstructions of historical monuments. + With a 3D cinema room (half hour).</t>
  </si>
  <si>
    <t>On a rainy day, we participated in this event and we were very pleased. Interesting stories about the history of the Castle Sant'Angelo, the Vatican, the Forum are accompanied by 3D animations, all with an audio guide. In conclusion, we saw a film about the history of Rome. Very interesting for both adults and schoolchildren.</t>
  </si>
  <si>
    <t>As other reviews indicate: Do it at the beginning of your trip to Rome. Very informative and clearly explained, surely you'll be captivated for 45 minutes. It is worth the price, especially since it is also very quiet. We arrived in late afternoon and seemed to be the only people there. Then some people came together, but it's nice to be able to make an attraction in Rome where you can do your own thing in peace without being disturbed by other tourists.</t>
  </si>
  <si>
    <t>The attraction is very interesting and addresses the main points of Rome. It pays to be an early tour to do, as it helps you to have more information on the monuments and also provides tips on buildings. I highly recommend !!!</t>
  </si>
  <si>
    <t>We arrived 45 minutes before the show. When the doors opened, we were informed that we could sit anywhere. We did in the second row. 5 minutes before the show, we were informed that we were seated in reserved places and had to move. Initially I refused because at that point all the seats were occupied. The theater director was very angry with me and asked me to leave the theater to solve the problem. We departed. Needless to say that ruined our evening. There is no way to treat a paying guest. Avoid at all costs.</t>
  </si>
  <si>
    <t>This was our fourth time to participate in this show for a period of four years. The restaurant is very small for the space and expect that every seat is filled before starting the show. The air conditioning system is not able to manage the body heat of 250 people crammed into a small theater. Most people sat in place half an hour before the show and the internal temperature must be above 90 degrees. The a / c system was overwhelmed. This has always been a problem in the past, but not as bad as this evening. I would estimate that 15-20% of the public had gone after the interval. Another 10% more before the call to the fore. Honestly, the heat was sickening. He ruined the performances.</t>
  </si>
  <si>
    <t>The first time for the work for us and we could not wait to spend the whole evening for an Italian opera evening. Clothes and we waited in a long line at the top of the stairs! I thought sitting outdoors saremm us to enjoy something spectacular, but we entered a cramped room with chairs and a small stage. Warm and closed! A pianist, a woman and a man singing, nothing more! No theatrical history we have seen on television and we were expecting. The disappointment was huge. During the break, the doors of the roof terrace were opened with elevated views! Miracle! He was offered a glass of wine and some snacks. So we took the opportunity to go away! The door behind us was locked and the others are left to suffer!</t>
  </si>
  <si>
    <t>This has been extremely negative experience, we arrived on time and we were able to find a place, dozens of places were already reserved, and many end up on hard plastic chairs in the aisles. The entire show was "hello" from a Chinese television company that was recording an episode of a special program, so our enjoyment was spoiled by large Chinese monologue intervals not translated. the singers were not exceptional, too. Soprano was good, the tenor was scary. A complete waste of money. They should tell us in advance of this thing of occasions that we would have avoided.</t>
  </si>
  <si>
    <t>A fairly pleasant evening if you do not expect a standard performance at the opera house. best male singer of the woman who was falling from her dress in the first half. Expensive for the quality of the show.</t>
  </si>
  <si>
    <t>If you are a true lover of opera, please avoid this wide berth. They were two of the longest hours of my life and really regret not to be left as did many others. For the most part it was not even working, but a kind of musical performance of Bulgarian festival with a solo flute. This is really a trap for tourists and total prosecco cheap plastic cup in the time interval was not enough to give a few more points. The score would have been lower but for the singer baritone, relatively capable, at least tried to inject a little 'soul energy in the exhibition. I booked this in part based on the positive reviews on TripAdvisor - frankly are now shocked that I was experiencing the same amateur event that others have described in shining terms.</t>
  </si>
  <si>
    <t>Not for Opera lovers questionable programming and short performance. Finally .... .... O sole mio!</t>
  </si>
  <si>
    <t>I expected a selection of well-known pieces, and since this was not the case, we found the first half a bit 'boring. Things improved after the short break in which artists have become more animated and interacted a bit 'with the public</t>
  </si>
  <si>
    <t>the evening was pleasant and we had fun, we wished we had chosen different works and everything was rushed, but for 22 Euros it was worth it</t>
  </si>
  <si>
    <t>Nice, but not fantastic. We were disappointed that it was indoors. Two talented singers, a talented pianist.</t>
  </si>
  <si>
    <t>fun evening for listening to opera in Taormina. The singers were good and the atmosphere was perfect. I loved hearing the pianist, it was great. The interval on the deck facing the square was a real treat.</t>
  </si>
  <si>
    <t>We really enjoyed our evening at the opera at the Teatro San Giorgio di Taormina. The company performed a selection of popular standards including several works including: Madame Butterfly, The Marriage of Figaro and The Barber of Seville. The emphasis is very fun and entertainment; if you're new to the work, this would provide a good introduction. It's also a great value for money at 25 euro per ticket, which includes a glass of Prosecco on the terrace overlooking the square range. The seats are no reservations, so I would recommend arriving early to get a good seat.</t>
  </si>
  <si>
    <t>If you expect something great, you will not be disappointed. It was an opera singer / singer male and female, as well as a pianist with goodies offered by Italian works. They had an incredible talent and the small opera house had incredible acoustics. The evening was divided into two acts and during the break you had champagne and snacks. We spent a nice evening with beautiful songs and also a couple of songs with just piano.</t>
  </si>
  <si>
    <t>What a fantastic evening. Very nice old theater and simple short perfect work for the first experience. There was a short interval that allowed a break to take some photos from the terrace of the theaters. We were traveling with a 3 year old boy fascinated.</t>
  </si>
  <si>
    <t>Great evening out, a small 300-seat theater. If you are an opera lover you may not think that it's great, but if you want to enjoy, you will worship him. It remains until the end and make it a bit 'improvisation. At the break open the side curtains to reveal a beautiful balcony with the lights of the city and providing guests with Prosecco.</t>
  </si>
  <si>
    <t>I loved Italian opera Taormina. Quaint little theater. Excellent mezzo-soprano and tenor. Maybe not quite familiar songs from her, even though he had a good voice. The interval on the terrace was a lovely experience overlooking the Piazza IX Abrile - but it is a pity that the prosecco was not very good. Overall a wonderful couple of hours after dinner entertainment (starts at 21:15)</t>
  </si>
  <si>
    <t>A fun evening! So much for the comic talent and for the performances of the three protagonists: Christian Gravina, Sabrina Messina and pianist Antonio Gennaro. The theater is quite small, but like all things Italian, has a secret charm, namely the large balcony where drinks are available during the interval. The seating arrangement is confusing, as was previously mentioned. Upon arrival we are told that it is free seats, so if you approach the front rows, you are called in haste further back and you are told that the first few rows are reserved. I'm not a connoisseur of the work, however, there is something for everyone. The dominant talent is the pianist. Maybe it's just the fact that I appreciate more than the operatic chant, but the pianist was the real star of the show with no pretensions. I can not adequately describe how it sounds, but it was one of those moments when you're watching the real talent in the flesh. You wonder how many hours he tried to move his hands so ably on the keys. Find out when playing and go to listen! To enjoy!</t>
  </si>
  <si>
    <t>It is worth visiting. The singers were great and the pianist played beautifully. It is only just over an hour but it is worth to experience in Taormina.</t>
  </si>
  <si>
    <t>A nice evening. Singers and excellent pianists. The cute theater and the interval on the terrace overlooking the square made it special.</t>
  </si>
  <si>
    <t>It was a nice evening. The singers and pianist were fantastic! I would do it for sure. Other reviewers have stated that the room was too hot, in fact it was very comfortable. I think they added air conditioners.</t>
  </si>
  <si>
    <t>A great night out. Before hearty dinner and a performance starts at 21.15 in a small room with a great pianist and a good baritone and soprano singing various operatic songs. Often they sing together. Really a perfect evening</t>
  </si>
  <si>
    <t>good singers and a pianist. Nice mix of salient moments of the opera. The acoustics of the theater is unfortunately sad. Bustle cozy in the middle of Taormina. Still nice weather 17 September 2019.</t>
  </si>
  <si>
    <t>I've never been to a night at the opera, and the opportunity to go while we were in Sicily it was a good opportunity not to be missed. The performance and the performers were excellent. Bel drink at half time on the roof terrace. A note that I will not have to worry about advertising ect snacks and then open a bag of chips. Personally I ritendo an absolute waste of time. Pay more for your artists.</t>
  </si>
  <si>
    <t>We highly recommend it !! A beautiful evening of several opera excerpts !! The tenor, soprano and pianist were excellent ...</t>
  </si>
  <si>
    <t>As always, each performance at the Greek Theater is wonderful ... in the case of Carmen, the orchestra and the singers were very good, but the designer could fit his scenario, allowing the audience to enjoy the natural scenery of the bay of Naxos! An observation for the organization, put the glasses, do not be lousy! We pay 60 Euros for some pretty remote places for a Work in an outdoor amphitheater where the posts are made of stone and the floor is made of earth, do not be so clinging to money!</t>
  </si>
  <si>
    <t>We bought tickets at the box office in Corso Umberto. The box office is open after 11pm for all we know. My husband and I decided to leave our children alone and we went to this exhibition. There were some familiar songs and the singers were wonderful and even the piano player was fantastic. At half-time we were served prosecco on the balcony. It was a beautiful warm night overlooking the square. The last surprise was a nice touch. Overall, I am very happy and plan to look at a work full-blown in the near future.</t>
  </si>
  <si>
    <t>Visit very pleasant Taomerina Opera. Having the habit of seeing the great works Opera of Stockholm and the like, this was an audience intimate and surprisingly good. Fun to see some opera snobs confront reality.</t>
  </si>
  <si>
    <t>We were pleasantly surprised by this show with excerpts of different works. The format is light and fun and high-value artists.
To crown this beautiful evening offered a drink on the terrace of the theater.
Definitely recommended!</t>
  </si>
  <si>
    <t>a reasonable set of artists and a change from the hustle and bustle of Taormina. not the best I've ever seen but ok.</t>
  </si>
  <si>
    <t>The duration of the show is ideal for making an excursus of the various Italian works. But the best thing was the friendliness of the singers, who besides being excellent professionals have also revealed excellent interpreters in various situations.
E 'was great fun actually, certainly would repeat the experience.</t>
  </si>
  <si>
    <t>The posters / advertising media for that were slightly misleading. We expected to be treated to an evening of well-known songs - most successful works (so to speak), but knew only about half of the dozen pieces. But I understand, the pieces are changed every night, so you might get lucky?! It was a cozy place with a beautiful terrace where we had a glass of prosecco in the interval. for those who know the Little Theater of Bath, the place was very similar in size. That said, the pianist, soprano and tenor who performed on the night we attended were excellent. Their voices have gone through the entire auditorium without the need for any microphone and their performances, first-rate - great job. Even though I was slightly disappointed not to recognize every aria, living a night at the opera, in Taormina, Italian in Italy, is not something to be missed.</t>
  </si>
  <si>
    <t>Playful, strong and beautiful. I would like more of these artists. cozy room and very pleasant atmosphere. Recommended if initially you like the work or not.</t>
  </si>
  <si>
    <t>OK, if you expect Pavarotti, Callas or an orchestra conducted by Mariani, you are disappointed. However, if you like to see young opera singers and energetic and a great virtuoso of the piano at a very reasonable price, I really recommend the evening. The interior of the building needs care, but there is a pretty average performance for drinks terrace. The night we attended the singer was exceptional. The Baratone was good and the excellent pianist. (03/07/19)</t>
  </si>
  <si>
    <t>3 great animators - great way to spend the evening at 21:00. small and compact environment in the historic center</t>
  </si>
  <si>
    <t>Excellent three artists who only turns on stage. Beautiful view from the terrace with sea view.</t>
  </si>
  <si>
    <t>Small theater with 150 seats, very good performance, a dozen excerpts from various works. Free glass of Prosecco on the terrace and all for € 25, excellent value for money. The only downside was the heat. Three small air conditioning heads are not man enough for the space.</t>
  </si>
  <si>
    <t>Beautiful evening with pianist and two singers who sing popular arias. The recovery at the end involving the entire audience. Delicious glass of fizz interval on a beautiful terrace. The only downside had arrived early as advised they told us to sit anywhere. Just to remind you to move when a party arrived and it turned out that the seats had been reserved with small notes about places. There remained only single seats at the sides</t>
  </si>
  <si>
    <t>Not being a big fan of the Opera, I really enjoyed the show, the artists have made it very fun and interesting. They had a lot of talent, both singers pianist. Super recommended Also, having purchased an additional ticket for one of the people could not climb the stairs to the theater, they returned the money.</t>
  </si>
  <si>
    <t>I was recently in Taormina with a group of students and young adults. I thought the actors did a good job, but sometimes their voices were too loud for the small theater, and half of my group (along with other members of the public, I noticed) went away interval. The final pieces of the performances were no airs, but rather traditional Italian folk songs. I could have done without this perte, but the members of my group are really fun to hear songs that were familiar to them on airs (very familiar to those who love the work) that were performed. I think artists have done a good job in reaching the majority of members of the public, through their soulful and through popular music. It 'been well organized, and everyone enjoyed the piano interludes.</t>
  </si>
  <si>
    <t>Great value for money in a lovely setting. Pianist excellent and very competent singers.
A good night of light entertainment.</t>
  </si>
  <si>
    <t>Great introduction to the work! Nice touch to have the range Prosecco</t>
  </si>
  <si>
    <t>Stunning performance. Definitely worth attending a show.</t>
  </si>
  <si>
    <t>I went to see the opera last night after visiting Italy In Voice Opera. I could not wait because I'm enjoying Italy in Voice and Opera expectations were higher. When I was in Italy in Voice we were allowed to record video from your phone. Given the high standard of the Italian Opera Taormina, I thought egistrare audio on my phone. I did not know that record audio at the Italian Opera Taormina is not allowed. There is no announcement about it. I was recording the audio for a few songs in the second set, when one of the staff asked me to delete the audio. It 'was very rude. I am very ashamed of the way he handled the situation. You should let me know if the sound recording is not permitted there. He should tell me when he saw me start to record sound. This experience has really made me embarrassed. This has really ruined my whole this visit. I feel like a criminal for recording audio. Later asked me some pictures ada every angle. I'm really disappointed and will not recommend this work. If someone tries voice and performance best just to go see Italy In Sicily Voice in Via Cappuccini. Even that is a small production but customer service is much better Italian Opera Taormina.</t>
  </si>
  <si>
    <t>I was not an opera lover before going along with my wife, but I was blown away that night. notch entertainment in a relaxed environment. Not to be missed.</t>
  </si>
  <si>
    <t>I loved the work, especially listening to Elizabeth Zizzo
The Master Gennaro was excellent !!!
I highly recommend this show while visiting Taormina !!!</t>
  </si>
  <si>
    <t>Fabulous atmosphere and acoustics. An intimate venue.</t>
  </si>
  <si>
    <t>Too hot in the theater but the music was brilliant. Up close and personal. It is worth a visit but carries a fan.</t>
  </si>
  <si>
    <t>Great artists who we're sure will feel</t>
  </si>
  <si>
    <t>Great night. Great all-round performance. Great atmosphere. I'd be happy to come back every time. Congratulations.</t>
  </si>
  <si>
    <t>Very beautifull! I love the work!</t>
  </si>
  <si>
    <t>Good singing and accompaniment by all involved. Definitely recommend it. Beautiful night out.</t>
  </si>
  <si>
    <t>An intimate, talented artists, a real pleasure. Only spoiled by the usual idiots who try to record on their phones instead of fun.</t>
  </si>
  <si>
    <t>We went on a rainy day on children's request. The kids loved the wind and rain. The first part of the Big Bang was still ok, but the second part of Rome was disappointing. ugly, unrelated images, not mentioned key events.</t>
  </si>
  <si>
    <t>Have you ever had the sensation of falling from a rocky mountain? So doing this tour if you like a jarring sensation. Very unpleasant experience. You have been warned.</t>
  </si>
  <si>
    <t>Special Effects allegedly distributed. 40 minutes announced but just 25 minutes. No 3D ... poor quality film. Hours not respected. We arrived in time and the session had begun. When you ask about it, nobody speaks French or English! Go there if you want air conditioning.</t>
  </si>
  <si>
    <t>In a very high price actually seen one or two films (or three). the historic cultural concentration of Roman history in 40 minutes is little understanding of both the history of both monumenti.E I'm afraid that those who have not even a small smattering not understand anything.
In terms of the sensations they are completely unrelated to fairground context jumps on a seat that moves up and down and you get a few drops of water and a little wind in your face and him.
The price is really outrageous!</t>
  </si>
  <si>
    <t>We were very disappointed with this "attraction" because on paper it is written a 3D film of 45 minutes about the history of Rome. The film does not contain 3D images but merely images transmitted on 3 screens. Nothing to do with technology in 3 dimensions of which are now equipped our 3D cinema. Pictures of very poor quality and unreadable subtitles (in English only) given the speed of the texts transmitted simultaneously on 3 screens. The visit is billed for a period of 45 minutes, but after 30 minutes are finally revealed the credits announcing the end of the film, and the door opens indicating the exit ... € 12 for a standard and non-3D film, poor quality, with plastic seats worthy of rides and not the cinema, where you can not read the subtitles, and for a visit of 30 minutes! I think absolutely that the public should be well aware of what awaits them at the end of this visit ... I do not recommend it to my friends and to those around me ...</t>
  </si>
  <si>
    <t>Sorry to say - this is a tourist trap - I think. 15 € / person for 2 shows (with a discount for families) ???? Bad picture quality in the "film" of the History of Rome. We had hoped for Real 5D as announced. Hard to see how it comes to size 5. If you count 1; Picture, 2; Sound, 3; Movements seating, 4; Wind (by a fan) and 5; a bit 'of water on his head. Quite right?? The picture on the evolution OK in 3D effect, but in general a bad animated films. The visit was not planned and it went well to spend some time here on a rainy day, with nothing to do !!</t>
  </si>
  <si>
    <t>Not up to expectations. The idea was good and the children learned a few things, but the ride at the fair was frankly scary and seemed broken and cracked, crumbled and turned - quite unnecessarily. Do not worry.</t>
  </si>
  <si>
    <t>The Time Elevator uses old footage of Rome, the seat will shake too much with the risk of injury and is not a 5D, but simply a movie. some informative sequences, but that does not justify the entrance are available. Everything looks very loveless and timeless as a bad show.</t>
  </si>
  <si>
    <t>There are two parts of Rome. The first is the introduction only in Italian. The second in a small room poorly maintained. The seats move, you feel a bit 'the wind. We do not feel anything at the foot and is not in 3D.</t>
  </si>
  <si>
    <t>The duration of the film is announced for an hour, then looking more closely it indicates 45 minutes but in fact the film lasts only 25 minutes. No 3D for the film on the history of Rome. The effects are of poor quality: to simulate the wind there are two huge fans that make an unpleasant noise and the simulation of the places is not synchronized with the film. We are shocked, but nothing interesting. We hoped to see the era of the great Roman monuments but was' just blah and a quick overview of some monuments. All'ingressi we were offered to buy screenings to see other films and we are delighted to have refused. Lost time.</t>
  </si>
  <si>
    <t>The film about the story was good but so many unnecessary vibrations ... absolutely not ... the guy from Venezuela who worked there were very polite and always with a smile ...</t>
  </si>
  <si>
    <t>We tried it for the first time, the Time Elevator few years ago and had a great time. So, when we visit Rome again, we decided it would be nice to bring our son to see it. First, it is not as advertised, is not 3D. It costs € 12 ppn and you sit in mobile places with lighted headphones and there are effects of wind and water. The seats are of good quality and effective, but the headphones are of poor quality, with an intermittent sound. The film itself was also of poor quality, divided on three screens, each with a different color. The short story is fine. At the end of the show, it come out quickly from the theater on the street. Overall we were disappointed and we felt that our € 36 could have been better spent elsewhere.</t>
  </si>
  <si>
    <t>Feel the history of Rome, which is exciting, the 3D effect that I would have liked but there is fun for children</t>
  </si>
  <si>
    <t>We expected to feel an emotion visual, Bof! The film about Rome does not provide the expected historical content. special surface effects</t>
  </si>
  <si>
    <t>An activity that has met children who have come asking questions for us adults was succinct but were looking for a university course and knew what to expect. The technique worked so that the children were happy.</t>
  </si>
  <si>
    <t>A Brief History of Rome with the main events and celebrities is described in a very understandable and comprehensible for children. A great start to explore the Eternal City.</t>
  </si>
  <si>
    <t>show about the birth of the very interesting lives and 5D makes it more realistic.
try it with whole family</t>
  </si>
  <si>
    <t>We did this show with our 12 year old grandson. It was a bit 'unusual, but fun. I recommend it as an intro on the background of Rome</t>
  </si>
  <si>
    <t>Cute, worth the money and quickly get a piece of history of the city where you are. The chairs go up and down.</t>
  </si>
  <si>
    <t>Dae do with children. We walked in without a reservation because we were passing by them. No problem to get tickets and go right away. We did it on the day of our arrival in Rome.</t>
  </si>
  <si>
    <t>I took my daughter who is 30 years old and my 3 nephews 5,9 and 10. First of all go see the history of Rome looking at the details of how it all started. As emperors ruled the ..then we were ushered into a room with a large cinema ... there were places for families, 2 to 5 or 6 files and is as if you were to sit on a roller coaster ride ... but you leave the room! rises rapidly and a bar and you turn on the knees (think of the first film of Jurrassic park? When scientists are conducted in an area that runs around the lab? That's exactly it!) .. suddenly all the lights go out . .after putting glasses of different sizes for adults and children The screen begins and start your esperienza..come simulator sensations ... 3D / 4D is brilliant my nephews were "oozing and panting" while sea creatures swam around .. dinosaurs that walked with them ... i must say i was a bit 'expensive but "When in Rome, live what the Romans facevano..e their life" haha ??that experience. I am planning to return in 2020 in April to bring my 14 year old son ... if you like VR games this is for you.</t>
  </si>
  <si>
    <t>In general, the thing is just TOP. Initially, I thought it was a normal film 5D, which in our country has three pieces to the construction site, but I was wrong. The best thing is that here there is movie on Rome, its creation, the Renaissance and more charm, and within half an hour of the movie you'll learn in more than three days of hiking. I highly recommend everyone to go to the movies immediately on arrival in Rome, then walk around this city will be much more interesting. It costs 10 times cheaper help.</t>
  </si>
  <si>
    <t>Guided tours Standard city when traveling with children are usually pretty boring. In Time Elevator, Rome's history is told in a rather interesting, as well as many sound and visual effects. We were very pleased! The children then walked around the city with great interest and even adults :) The staff is very nice, you can take pictures themes. I highly recommend it!</t>
  </si>
  <si>
    <t>In Italy there are many beautiful cities, unique historical monuments, masterpieces of art and world culture. Going on vacation in Rome, I was advised to visit "Time Elevator Rome" and I have not regretted it at all, this is an exciting journey through time, past, an opportunity to present the history and culture of Rome. Almost all of history will pass before our eyes, from the founding of the capital, to the betrayal of Caesar, the emperor Nero and the fire of the city, the Colosseum, Michelangelo and his Sistine Chapel, Mussolini and more. It presents an opportunity to take a virtual trip through the famous architectural monuments. Three huge panoramic screens, special effects, a moving platform, let you feel all the credibility. Parents with children are there, I saw groups of children. Can I say something, this is a masterpiece !!!! A lot of impressions and emotions !!!! I recommend everyone to visit this wonderful place!</t>
  </si>
  <si>
    <t>I attended the shows of Time Elevator on the Origin of Life and History of Rome, I found them very funny and instructive. Suitable for a family audience in search of a fun activity, lasting a total of an hour and have the advantage of being in the heart of Rome on Via del Corso, and a short walk from Piazza Venezia.</t>
  </si>
  <si>
    <t>It was much, much more fun to the reviews. Me and my nan went and had a great time. The only downside is that it could be longer when I took the Roman it was 45 minutes. Apart from that, it was great!</t>
  </si>
  <si>
    <t>It turns out that the story is very funny! Passed by accident in front of a place called the Time Elevator, Time Lift. Curiosity did not disappoint! Very friendly staff and smiling, who advised us to do a combination of films about the history of Rome and the evolution of life. The renderings are very entertaining thanks to special effects: moving chairs, wind, rain, sound effects and surround image. At some point, you really feel a participant in everything that happens! After the presentation, the staff suggested changing in Roman dress and take a photo as a souvenir at no extra charge. There is a shop very cute gift on the spot!</t>
  </si>
  <si>
    <t>When in Rome, I would recommend you start your trip with this experience! It's a nice introduction to the history of Rome in a very fun and entertaining way! Especially if you travel with children. Our children were more than happy! The children will not get bored because of the special effects and removable seats and is also fun for adults! After the show they offered to take a picture in Roman traditional clothes absolutely free and this was a fabulous experience! So much fun! They even offered to try a virtual reality and seeing as it was before Rome. And the prices are very affordable. Many thanks to the staff, very attentive, smiling and extremely polite! I would recommend this experience to everyone!</t>
  </si>
  <si>
    <t>Four of us went yesterday, very impressed by the presentation, suitable for all ages, from young to old, just off Via courses in a highly recommended lane</t>
  </si>
  <si>
    <t>My husband and I have thought about a business to engage and entertain our little girl of nine years but at the same time to make them learn something about the history of Rome, the city where he lives ... and I must say that with the Time Elevator we succeeded! And 'perfect x combine education and fun ... my daughter is almost gone mad then for the movie to the big bang that had just studied in school especially when he could almost touch the fish and jellyfish dinosaurs with virtual reality were on him ... it is a true interactive museum!</t>
  </si>
  <si>
    <t>Okay for small but also large x, there I was with my children and my husband ... beautifull experience, I highly recommend ... Mimmy</t>
  </si>
  <si>
    <t>Great experience for all of us. My daughters adored him. My younger daughter asked to repeat it! ! My two daughters have learned more about the city and what they would see in the coming days</t>
  </si>
  <si>
    <t>Very informative and very well organized and intelligently.
You will like it.
Good value for money too.</t>
  </si>
  <si>
    <t>We enjoyed it a lot !! !! Unique experience to do absolutely ... especially for children, but not only ..</t>
  </si>
  <si>
    <t>We Italians have always afraid of being ripped off from the tourist attractions of this kind, but trust that the work lived in this way convince the most skeptical or even those who normally during the theater opera sleeps all the time. Excellent performers in a very elegant setting, 3 rooms for three different acts. You've managed to make people appreciate the work and not to my husband snores, then you say WELL DONE !!!</t>
  </si>
  <si>
    <t>Superb. The best night of work we've ever had. There were only 14 spectators because of the Aqua high but the artists did their best. If you like the work, not to be missed this.</t>
  </si>
  <si>
    <t>A wonderful way to experience the work. Very intimate you feel connected with the artists, all exceptional. I loved it, an experience to remember thanks</t>
  </si>
  <si>
    <t>The whole evening was so enjoyable. The music, the atmosphere is just perfect. We really enjoyed ourselves, highly entertaining</t>
  </si>
  <si>
    <t>I've never been at work before being taken to Musica a Palazzo from my niece and I was not sure what to expect. The intimate performance of La Traviata, performed by only three soloists and three musicians in an old and glorious home in Venice, was wonderful. The three acts were performed in three different rooms, the voices of the soloists filled the house and made me goose bumps. Being so close and involved in the show was exciting and exhilarating. I was sad when it was over and be back the next time I visit Venice. I highly recommend this experience. Dresses stylishly and find the position in the light of day. Booking is essential and seating is not allocated, prosecco is served in the first interval, a nice touch.</t>
  </si>
  <si>
    <t>Never having been to a work, but always willing, this was an introduction divine. The right term, intimate performances and atmospheric location. It was just perfect. I loved every second. Great value and a very special experience.</t>
  </si>
  <si>
    <t>We decided to see the traveling Opera to sample the rich culture and Italian music in an interesting setting. The performance exceeded our expectations on all levels. We have participated in many works, but we love all kinds of music and theater, and this was an experience that we will remember forever. The items were simply fantastic. It was a bit 'crowded and in some rooms, a bit' claustrophobic, but the musical performance exceeded my discomfort. I highly recommend this show if you love music!</t>
  </si>
  <si>
    <t>I like the work and regularly attend my local home. I thought it would be a perfect performance to take part, given that it was different from an ordinary opera house. I saw the Barber of Seville. I could not be more impressed! Great place, excellent performance! !</t>
  </si>
  <si>
    <t>This was an excellent evening experiencing the work for the first time (even though we were very lucky at the beginning of the day when we visited La Fenice because we were allowed to witness a test from the seats in the Royal Box). We checked the position the day before, but it was very easy to find, we got off the water taxi to Lily and then come in a square where on your right there is a restaurant, the atmosphere in this beautiful "home" is quite electrifying and adds to the experience. The performance we saw was the Barber of Seville, has been in three acts all in different rooms, very candlelight and all had a good view, and yes the artists interact with the public. It was an evening meravigliosavai straight and turn left and there is a bridge - has published the work sign, go along the canal and take the first right turn and in 2504 is down at the end. do not open the doors until 8 in the evening but there is a nice bar next to the bridge.</t>
  </si>
  <si>
    <t>This was a wonderful and fun experience. I did not know the story of The Barber of Seville, but this did not affect the enjoyment. Brilliant idea to move the audience in different rooms for scenes that change. The intimacy of the environment makes you feel part of chee production has interacted with the public. The location is added to the atmosphere, highly recommended!</t>
  </si>
  <si>
    <t>After two days of great opera in Verona (Carmen, Aida) with a cast of hundreds and an audience of thousands we spent a few days in Venice and we saw an advertisement for a performance of the Barber of Seville. Without knowing anything about the local or the opera company that we had booked for the same evening. As other reviewers have noted, it is in a very unlikely and difficult location to find, especially when you do not know what you are looking for. We found it just because we noticed a bit 'of people waiting a little' opera lovers!
The "living performance" was so enjoyable. Musicians and artists were totally professional and interacted directly with the audience of about 50 people - their facial expressions, gestures and choreography could be shared in a way that is not possible on a stage. I thought the environment was particularly suitable for a comic opera, but I would love to return to see how their Rigoletto works in this context.
I thought the idea of ??moving to different rooms for different acts was rather inspired. This meant that the public "rotated" in a natural way so that the people who started behind approached his turn.</t>
  </si>
  <si>
    <t>I love the work but do not have much access to it where I live. So as soon as I knew I was going 2 nights in Venice, I booked tickets to La Fenice and Music Palace. While La Fenice was outstanding, it was just a distinguished Musica a Palazzo - it was amazing to be so close to the singers and the quartet in such a wonderful environment. I would recommend it to anyone (definitely worth the "wallow" penalty). The only thing I would note is to expect a very small cast - La Traviata was only cut to Violetta, Alfredo and Giorgio. With hindsight this makes total sense given the intimate setting, but I would have liked to know expected it, because I could not wait to see a larger ensemble. However, I would recommend it absolutely.</t>
  </si>
  <si>
    <t>Find the place in daylight before trying to find it at night. It's down an alley, then left. It is marked if you look for it. The buildings have numbers like any city. Use them.
The work itself was well executed. You might be surprised how fascinating to have someone who sings striding from you, I was not. There are travelers, locals, opera fans who enjoy the performance with you. It's worth it if you love old houses and live performances even a little '.</t>
  </si>
  <si>
    <t>This was a magical experience from start to finish. At first we had to find the Palazzio where they spent touring the Opera. Telephone and map in hand we have drifted from our Pension near Piazza San Marco in crowds of people, canals, narrow streets until we found our destination, the sixteenth-century Palazzo Barbarigo Minotto. As we knew that we had managed? There was a ceremonial dress welcome gift ready to guide us into the building and upstairs to the apartment where the work was performed by Musica a Palazzo.
The actors were superb as they have presented a booklet of La Traviata accompanied by a piano and a string quartet.
The audience numbered about 100 and were aged between 10 years and 80 years. The seats were comfortable and each room was beautifully decorated allowing the public and artists to interact. The quality and the proximity of the artists gave life to the story of Verdi. With every change of scene we moved to another room, allowing the public to sit in different spaces, giving a different look to their experience of the performance.
This concept of opera performance is excellent for opera lovers, those who engage for the first time with the work and to make the live opera for young people. The 10-year-old boy, like every other member of the public, was engaged and absorbed by the performance.
I would go to another intimate performance at the Palace Music, both in Venice and in any other place in the world.</t>
  </si>
  <si>
    <t>Booked tickets nine months before the show (although there were still limited places available on the day). The setting was perfect (although VERY HOT - take water and a fan) and the performance was stunning. I had never seen an opera before and, although the program had only brief synopsis to be used to follow the story - acting, singing and dancing in some way gave the story to life - even if it was (of course) all in Italian. A real treat and the acoustics have made it even better.</t>
  </si>
  <si>
    <t>It's a great show and the singers were very good. It would be better if it were in a different scenario, but it was a wonderful experience. It was a bit 'short though.</t>
  </si>
  <si>
    <t>I took part in the event at the invitation of friends so I did not know what to expect, but I was thrilled!
At first we made a small guided tour inside the Doria Pamphili palace rooms with an explanation of the history of the family, then we listened to a concert of baroque music, with solos and singing operettas.
From "profane" I very much liked the idea of ??lowering the music in its physical and historical context, made the operetta and baroque music, unknown to me, much more accessible; the other side of the concert did the classic tour of the historic buildings a much more pleasant and engaging.
I would not have said from the outset, but I had fun! Merit also of the talent of the musicians, the singer (I was kidnapped by the theorbo and baroque guitar, amused by the loving operettas) and knowledgeable guide, very friendly and helpful.
An experience that I highly recommend, a way of approaching a story and a music that often little is known so different and fun!</t>
  </si>
  <si>
    <t>After a brief tour of the sumptuous rooms of the Doria Pamphili palace, immersed in a typical eighteenth-century aristocratic setting, 4 musicians: a soprano, a violinist, a cellist and a player of the theorbo and baroque guitar they took part in the concert entitled Vivaldi &amp; Opera.
The ensemble has performed overall a dozen pieces properly baroque, alternating solos master Lorenzo Sabene, of which I was particularly fascinated by the technique and skill in playing the theorbo and baroque guitar.
Another compliment to the soprano Paola Alonzi voice and its interpretation.
Truly an excellent opportunity for a quality music and intimate evening in the center of Rome.</t>
  </si>
  <si>
    <t>I had been informed of the event through word of mouth Roman friend and finding myself in the capital in June, I decided to participate with my partner: a perfect choice! The event begins with a guided tour, allowing you to get lost in the wonder of the Doria Pamphili palace apartments.
Following a concert in the Throne Room, where music and visual arts seem to come together in a perfect synolon.
attentive and extremely friendly staff and well trained guides and relevant to stimulate the curiosity of the public.
Absolutely recommended and in my opinion a must if you are visiting Rome.
Passed with flying colors!</t>
  </si>
  <si>
    <t>What a wonderful evening! The villa itself was very interesting and the opera singer was really good and left us the desire to hear more! Another beauty was seeing the instruments of the period in which the music was written. However we do not think that dinner was special as the rest of the evening.</t>
  </si>
  <si>
    <t>All production has been incredible for me. I loved the work since I was a teenager, and have my first experience of live opera in Rome has been nothing short of amazing. The entire ensemble was beautiful. The musicians were very talented, but Paul has touched my spirit and my heart with her beautiful and powerful voice. Apart from his voice, he was so kind and had a smile so warm and friendly. It is really connected with the audience. We also took pictures and talked to her after the show. This was a dream come true for me. I was celebrating my 17th anniversary with my husband, and we believe we have lived the most of this experience. Not only do we appreciate the work, but we received the CD and we did a tour of the palace of princesses (all included in the package of dinner). We rebooked to include the option for dinner. So, we were taken by taxi (included with the dinner) immediately after the show to a romantic and magical Terrace Restaurant Borromini. Everything was on time and well coordinated. There we had dinner on the terrace. The sight of this restaurant is wonderful. It was like living in a fairy tale. What a great night!</t>
  </si>
  <si>
    <t>I booked this event for April 27, 19 and I was looking forward to it. I phoned in the morning to the office of the Opera of Rome of 27, to check some additional information and they told me that the performance had been canceled. Called Palazzo Panphilj to control and again Stao are warned by the Lord to the Palace Ticket that the event had been canceled.
I requested a refund online just to know that the event had taken place and therefore refused to provide a refund.
Communication error or scam? I do not know for sure, but I miss € 90 from his pocket. So be careful.</t>
  </si>
  <si>
    <t>Visited Rome for the weekend, booked to see Vivaldi and Opera, I have to say it was a very enjoyable evening, the musicians were great and very passionate about music and their instruments. Paola has a wonderful voice, powerful and fluid is a wonderful soprano. Thanks for a lovely evening!</t>
  </si>
  <si>
    <t>Excellent activities to do with your family. I had two teenagers. The drinks were great. This is our second time and it was as enjoyable as the first.</t>
  </si>
  <si>
    <t>Do not miss this concert! Singers and fantastic orchestra. The adjacent room where he lived Santa Chiara is a special pleasure.</t>
  </si>
  <si>
    <t>Our local guide recommended this and we are so glad he did. A beautiful small theater near the Pantheon. Quartet perfect arches and a brilliant soprano and a tenor who performed all of our favorite opera arias. Perfect way to spend an hour and then dine nearby. Highly recommended</t>
  </si>
  <si>
    <t>Excellent night for the whole family, not too long and so pleasant. very talented musicians, lovely small theater in a fantastic location near the Pantheon.</t>
  </si>
  <si>
    <t>We attended a great concert in the beautiful palace. The theater is of high level with very good acoustics, excellent lighting and overall atmosphere professional but warm. The building has been very well preserved and offers an extraordinary backdrop for theatrical performances. The concert we attended included a very popular selection of opera arias and all participants were excellent, with an outstanding standard. We strongly recommend the show to all visitors of Rome.</t>
  </si>
  <si>
    <t>Three of us went to this "mobile Opera" while we were in Venice. It was beyond magical. The palace is really amazing and it really was like being hosted in someone's home. The singers have literally left me speechless. They had voices full of work and their acting was superb! We have seen the "Barber of Seville", which is already an amusing and acting led her to an almost ethereal level. I mean, I could pretty much follow the story but not really remember the text. There were only three people who accompanied the singers and they really made up an entire orchestra. I'm still amazed by the energy and excitement that issue. They really supported the singers to the end. The singers sounded right with us during the whole work, and we have included. They staged a full performance without any limitation, even though we were a small audience, really professional. It was an honor to be entertained by musicians so skilled, a real treat!</t>
  </si>
  <si>
    <t>Excellent service to book qui..Che say the beautiful theater, amazing it's worth going to see it inside. Like the phoenix rising from its ashes rises also the scene every time! what better name for his story ..</t>
  </si>
  <si>
    <t>It was a beautiful place with lots of history, to see if I could work there would be even more fantastic. This is a perfect example of the greatness of Venice</t>
  </si>
  <si>
    <t>The Febice theater was very nice. Make sure you go in the morning because there are fewer people and you can get to sit on the stairs any longer to enjoy the beauty of the theater. Vien given an audio guide</t>
  </si>
  <si>
    <t>Wow. I love. Worth a visit. It was very interesting to look at the back of the stage.</t>
  </si>
  <si>
    <t>Incredible - worth a visit, next time will book the work - the tour is very informative and will need at least an hour. Coffee / cake also available upstairs</t>
  </si>
  <si>
    <t>One of the opera houses. The visit and the audio tour - guided worth a visit. It's nice to see and the audio tour adds some value.</t>
  </si>
  <si>
    <t>I have long been a fan of the ballet in the Phoenix theater where the ballet performs precisely, words can not describe how beautiful the royal box</t>
  </si>
  <si>
    <t>They probably belong to the ranks of "profane" despised by some recent reviewers, but I enjoyed the concert of Puccini and Verdi arias I attended at St. John's Church. The soprano Formiga Fabiola and Stefano Cresci content have thrilled the audience that filled the church even on a Thursday in late August until the acclaimed encore O 'sole mio. On the professionalism of the protagonists there are no discussions, and I would suggest to insert a figure who can briefly introduce the concert, the singers and the pianist.</t>
  </si>
  <si>
    <t>We attended the concert last night of Puccini in Lucca. The place is beautiful. The tenor and soprano were so talented. Their voices filled the room. They were accompanied by a very skilled pianist. He also performed two musical selections. This is a must if you're visiting Lucca. We were amazed by the talent of the three performers. This time of year the performance of the program is limited. We would have liked to attend another show during our visit to Lucca. I highly recommend this performance.</t>
  </si>
  <si>
    <t>A fabulous experience, beautiful tunes and voices and incredible plan. I would go back. Buying the ticket by Tripadvisor is not good idea, I paid the money and had no ticket.</t>
  </si>
  <si>
    <t>You must not be a fan of the work (not) going to enjoy this daily mini concert at 7 pm in a historic setting. It lasts about an hour and the quality of the artists is fabulous. The rest was very engaging and fun! ! Buy your tickets in advance to secure a spot. There is a different selection every night, so you can go twice live a new experience</t>
  </si>
  <si>
    <t>A fantastic concert with sensational performances. The quality of the sound in the church is great, and although I was not a fan of Puccini, I have recognized and appreciated all the tracks. So much so that I bought a CD of Puccini, my first. I feel that this concert would love to work in the same way the fans and not. I have to visit this beautiful city.</t>
  </si>
  <si>
    <t>It was our first work. Fantastic experience. Superb building for the show and opera singers have had the most amazing voices. Highly recommended</t>
  </si>
  <si>
    <t>We enjoyed 60 minutes of opera arias and duets in an environment with exceptional acoustics. Not to be missed in Lucca?</t>
  </si>
  <si>
    <t>I decided to treat this performance on the last night of my trip. It was only € 20 as I booked during the day before the performance (a discount of € 5). E 'was absolutely wonderful - the voices of the singers were incredible: I sent chills on my body. The acoustics were brilliant. I saw several works in my hometown in Australia and I could not compare to the beauty of the performance and the surroundings of the cathedral. If this had not been my last night, I would have definitely participated a second time. A must see for anyone visiting Lucca!</t>
  </si>
  <si>
    <t>Last year I came upon a performance of Puccini arias when I visited Lucca for the first time. This year I have traveled more than 6000 miles round trip to try two of these magical performances in the glorious church of San Giovanni.</t>
  </si>
  <si>
    <t>Pianist, tenor and baritone sang a mixture of famous pieces by Mozart and Puccini. Excellent reproduction and arrangement. The acoustics were exceptionally close to the front of the church (I have no idea how it was at the bottom). Good value for money.</t>
  </si>
  <si>
    <t>He would have to start at 19:00, but it really is not started up at 19:17 A little 'shameful and foolish.</t>
  </si>
  <si>
    <t>Splendid furnishings in this church transformed into an auditorium. On stage, a pianist, a tenor and a soprano. Classical Repertory Strings without much Puccini. The piano is sometimes very little to play scores intended for large orchestras, especially since the pianist is not exceptional, not the screaming soprano few steps: just the content is acceptable. Many viewers have experienced a great evening for us, very average.</t>
  </si>
  <si>
    <t>This concert and the festival going Puccini were announced and explained by the president; He was enthusiastic and provided a good environment for the concerts. The choice of arias by Puccini and Verdi was wonderful. The soprano was quite good, the tenor was ok, although in the end he was tired, and the pianist was a great expert guide. Every night is different! I will be back when I'm in Lucca!</t>
  </si>
  <si>
    <t>The performance was very good, overall a very good introduction to opera neophytes. The place was lovely and the acoustics were good enough and obviously the artists were great, loved the pianist. I highly recommend this event for a night in Lucca.</t>
  </si>
  <si>
    <t>Most of the reviews are positive here, and I absolutely agree! Now, some advice: the show starts at 19:15, so it's good to be late. Dura hour, with a mini break between two series of 6 or 7 tracks each. You can buy tickets at the entrance, so no need to book in advance during slower periods (late August and the church was full for about half.) I went to the Italian selection, then Verdi, Puccini and a few others - two opera singers and a pianist, and all were great. I wish it was longer, but it is worth 25 euros if you can not see the real thing!</t>
  </si>
  <si>
    <t>wonderful cultural experience, great actors and a great atmosphere. The only note, please, lists the artists with their names in the program in the future.</t>
  </si>
  <si>
    <t>We really enjoyed this concert opera 60 minutes in a beautiful church in Lucca. We were in town for only one night, but we would go every night if we had stayed a few more days. We were impressed by the talent of two singers and the pianist's mastery.</t>
  </si>
  <si>
    <t>The program board could have included the works and words of the works, preferably in English. Lucca was a very pleasant acquaintance!</t>
  </si>
  <si>
    <t>We went twice Puccini experience and it was fabulous. We enjoyed every moment of the concert. A wonderful companion and wonderful soloists, gave life to music. A lovely evening. It's worth it. Go</t>
  </si>
  <si>
    <t>For the price, see real opera singers and a cellist, pianist and violinist with free wine, it has been phenomenal. The only problem is how to get there, could do a better job with signage, I almost missed the show because I was late because of the difficulty of finding the place. There were several addresses on the website and on google maps (google maps obviously always right). The opera singers were very passionate and have given everything, I loved to hear the lady sing because it was smooth as honey. The boy was very passionate and extremely loud / powerful mainly because the place was so small. It looks different than advertised, but actually I prefer it because I really wanted to see us all. This was a super deal, intimate and very good. Here on Trip Advisor is the best place to buy a ticket if you go directly is more expensive. Tip: since it is a place so small, can take place anywhere, there are only 4 files in place, is really small, but again, I liked that. I cried a couple of times because it was so nice to hear opera in Italy. What a wonderful show and still, a great bargain for what it was.</t>
  </si>
  <si>
    <t>Pros: a good program for me as an amateur who love the genre at a modest cost. Cons: soprano not excellent, difficult to locate and access, lack of bass without justification</t>
  </si>
  <si>
    <t>A fantastic evening with extraordinary musicians. Definitely our best experience in Rome. Even our teenagers who were not so thrilled to join us were absolutely impressed.</t>
  </si>
  <si>
    <t>Five fantastic musicians have entertained an audience of 20 (!) People for 80 minutes. Absolutely magical. It was like being in someone's home. Make effort to understand how this can go ahead financially ... Go there if you love music.</t>
  </si>
  <si>
    <t>Exceptional time. The Opera was absolutely beautiful !!! We highly recommend you go to this work. Very stylish</t>
  </si>
  <si>
    <t>We attended a concert in Albertoni Spinola Palace on December 26, 2019. In the program two singers and three musicians with a different master. Nothing to say about the soprano who enchanted us with his virtuosity, the tenor has put good will and heart in her performance but had to get out of his comfort zone several times during her performance, there were many small problems for him. Inaccuracies, lack of accuracy and precipitation by the violinist, but he knew to put emotion in passages where he was at ease. This quartet could entertain us despite everything, although for this price we expected a more professional show. It was not bad, since it could not count on the pianist who has literally destroyed the efforts of his colleagues. No nuance, no emotion, literally pounded on the keys and obviously was not familiar with his music. In short, a massacre.</t>
  </si>
  <si>
    <t>Opera fascinating. The place is a bit 'small, but the musicians and the singers are pretty high quality. very intimate and enjoyable concert. According to the publication, I was expecting more people on stage, which is the only thing I was disappointed, 12 people show up with 5 that actually appear.</t>
  </si>
  <si>
    <t>The soprano and tenor simply spectacular, very friendly host, the artists are all very talented actors, definitely recommended</t>
  </si>
  <si>
    <t>The hall and the orchestra were much smaller than I expected from the photos of. However, my wife and I really enjoyed it. The orchestra of three songs he performed well and the soprano and tenor sang well. It was a wonderful experience for us. the small size also had its advantages. We were treated as individuals rather than as a crowd!</t>
  </si>
  <si>
    <t>I'm Italian, but I promise to write this commentary in English to be as clear as possible and prevent more tourists fall into this terrible trap. Let's start with the place. The place is difficult to achieve because the address is misleading. Finish in a square littered with abandoned junk (as usual in Rome); cars are parked right outside the door (if not almost inside); the room is not at all as advertised: you expect a theater and find a very small room with no more than 35 seats and not at all intimate, it is only small; the acoustics is ridiculous and occasionally it is possible to hear cars honk outside. The program: it was trivial, what I'd heard in an average Italian restaurant and at any dilapidated province in the world. And the "artists": the tenor, Pierluigi Paolucci, not singing, screaming his lungs. I've never heard "Nessun dorma" tortured that way !! The soprano Aleksandra Buczek, was no better, no stamp and depth. The "Grand Piano" advertised by Naomi Fujiya was an electric piano, harpsichord that passadal floor and vice versa. And finally there was the "free wine": a glass of wine that you can buy in supermarkets at 5 € per bottle. Please do not go! Spend most of your time and you spend most of your money: Not far from the "Palace" you will find an excellent restaurant, "Bottega thirteen", where we went well before the end of the concert and where we refreshed by our torture ...</t>
  </si>
  <si>
    <t>They sing very well. Trust a person with a higher education music. Go you will not regret. I am very happy to be able to attend such a concert</t>
  </si>
  <si>
    <t>We bought tickets from a friendly man out of the Pantheon. How was either last night in Rome and both enjoy a little 'work, we thought "Why not?", Not really knowing what to expect. Luckily we explored the site in advance or we would have never found unattractive door in a small square. As we were happy we did. It really is a very small place to be described as a room, but a miniature stage is big enough for a mini grand piano, cello and violin and two soloists (tenor and soprano). I was worried that a voice trained to effortlessly fill a theater would be deafening in such a small space, but it was not a problem. The printed program is only a free guide of what you hear. We have heard many beloved operas by Vivaldi, Puccini, Verdi and Mascagni. I would have liked to hear more from the soloists, especially the soprano who was excellent (O Mio Babbino Caro was a moment of goose bumps). We also enjoyed the wine that was included in the ticket price. A pleasant way to spend an evening in Rome.</t>
  </si>
  <si>
    <t>Before reviewing the performance, I just have to say that the flyer and pictures on this website are somewhat misleading! The room was tiny - and I mean small! It has been described as a "room" but I've been in bigger parlors! The stage could only accommodate two singers and musicians (first violin, one cello and a small electric piano). The first row has paid € 45 for a seat, we sat in the back row for € 35 and three rows behind us paid € 30. I'm not sure how they justify the difference in price € 10 in a local well small! We need some time to find the place that is really hidden in some back streets near the Spanish Steps. The flyer provides a program, but this was not observed, so expect some changes. The musicians were very good. There must have been because there were only two vocal pieces in the first half. The violinist was top notch but we could not find out how good cellist since he had not a moment to shine. The pianist was good, but again the program not really allowed to show what he could do. The soprano was excellent! The tenor has amazed us, but his upper register was more than a little 'tense! Sometimes we feared for his health and some of his facial expressions when he reached the top notes were "interesting"! We enjoyed the evening and we were glad we went. The wine included probably helped a bit '! It was nice, but do not book if you are looking for the whole experience of "work."</t>
  </si>
  <si>
    <t>The large 1 program is now run by Alexandra Buczek (soprano) and Pierluigi Paolucci (tenor) in a cozy room in the center of Rome. Voices beautiful! Find an hour in the evening to visit the concert and you will have the feeling of Italian opera from the Neapolitan flavor.</t>
  </si>
  <si>
    <t>We did not expect such a warm welcome! The space was perfect to be able to listen well the rumors. The strings sounded a number of pieces for easy identification of which I was grateful. The voices mingled well and were full and robust. We get a little 'in advance. There is a quaint little shop around the corner with incredible French oysters! We will go back to see the work when we return to Rome.</t>
  </si>
  <si>
    <t>My tour group attended a performance of the show Friday, November 15. The cast has performed magnificently. Our only disappointment, and why I could not give it a rating of 5 was that the performance was advertised for a period of 80 minutes and our show lasted less than 60 minutes. The show started late at around 7:35 and took a break at the beginning of the hour. The show ended around 8: 25-8: 30.</t>
  </si>
  <si>
    <t>During our stay in Rome, the case has made us meet Piotr artistic director of the opera troupe ARIAS and we have witnessed an evening full of emotions for the quality of interpretation of Italian opera melodies accompanied by 'an exceptional quartet . The second opera artists have impressed us as much as for their performances for musicians. We can highly recommend this evening in an intimate place, accompanied by a good glass of Italian wine. Piotr thank for his hospitality and kindness. Marc and Corinne</t>
  </si>
  <si>
    <t>It was wonderful. A delicious treat after a long day of travel. The soprano was outstanding, as was the tenor. Our only disappointment was that there was only one tenor. We thought that there would be three tenors.</t>
  </si>
  <si>
    <t>On 24 October we went to an excellent night at the opera in an old Baptist church in Rome. A wonderful experience</t>
  </si>
  <si>
    <t>This was a lovely and extraordinary experience in our four-day trip to Rome. We arrived early and were greeted in a very friendly way by the three persons responsible for the entrance. The concert was beautiful with excellent artists. The church was intimate and nice but the acoustics were wonderful. I highly recommend this concert.</t>
  </si>
  <si>
    <t>A small space with excellent acoustics in the middle of the immense Roma are the basis of a magical night, filled with tears of excitement, whose leaders were 8 beautiful hands caressing strings and two voices that came in our hearts. 10 !! THANK YOU VERY MUCH FOR BEAUTIFUL MEMORIES !!</t>
  </si>
  <si>
    <t>Book this performance was a good idea for an unusual evening in Rome. The venue of the show was an ancient church near the Pantheon, after the whole day was the best way to relax and enjoy this moment with great music and tasty wine. Above all, the artists sang the most famous Italian opera arias, an excellent addition to our short trip to Rome.</t>
  </si>
  <si>
    <t>If you decide to go to Rome for a business trip, organizing an evening with your team with the Chamber Opera of Rome. I had the opportunity to invite my colleagues there and they loved them (even I). We went as a group of co-workers, but there is no reason why couples or entire families would not appreciate the experience. The musicians were fantastic as well as opera singers (really powerful and charismatic!) And the acoustics in the small and cozy church was truly wonderful. The staff was warm and welcoming. We spent a wonderful (last) night in Rome. Highly recommended!</t>
  </si>
  <si>
    <t>It was the best performance I've ever seen! Really amazing! This evening was unforgettable ... Many thanks to the great singers who have made this evening so special! The wonderful voices of the singers are remembered ... :)</t>
  </si>
  <si>
    <t>Performance at the highest levels, exceptional artists, intimate, excellent music - it was a memorable evening in Rome :)</t>
  </si>
  <si>
    <t>We booked tickets for this concert and we were very disappointed by almost everything that the production had to offer. We arrived at 19:00 to pick up the tickets we ordered online, as required. We received the tickets and we were asked to come back five minutes before the show. There was no place to wait for the premises, which has been a problem since 2 of us have more than 80 years. Eventually they were allowed to take place. The show started with 15 minutes late and since the content did not arrive, we received a music concert with opera touches. Most of the program was not carried out. The total concert lasted 70 minutes including an interval of ten minutes This was definitely not what I expected or what I paid for. I tried to contact the production by e-mail but no one even responded to my complaint.</t>
  </si>
  <si>
    <t>I was unfortunate on multiple levels. The execution was delayed because one of the levels has not arrived, and some musicians have failed to show up. The result has been to have more music for string quartet tunes and, because of the delay, we left after half the time. It was also ridiculously find out that the show itself was presented less than 100 meters from where we were staying, but we were not aware at the time of booking.</t>
  </si>
  <si>
    <t>Apart from the fact that the concert started late due to the non-presentation of content, everything about the concert was magnificent. The two sopranos were incredible in their ability to sing the songs that were selected in a way that was more than many other interpretations of tunes that my wife and I have heard in the past. The orchestra has also performed at a level that has demonstrated superior mastery of their instruments. All in all, a great way to spend an evening.</t>
  </si>
  <si>
    <t>We like opera and classical music, I stumbled upon this gem when the director of the opera company, Yousuf Bhuyan, handing out flyers for a show that takes place every night at 19:30. We wanted to relax after a long day of sightseeing and we decided to watch a good show but amateur. We were blown away. The string quartet was good but the tenor and soprano- oh my! Their voices filled the small and austere Protestant church around the corner from the Pantheon. I can not recommend this service enough! They need a wider audience to get going. Support this amazing group. It was well worth the 30 eu.</t>
  </si>
  <si>
    <t>I really expected something else. The show itself was very simple and short for my taste. The orchestra of musicians is very good and also the singers, but the show in general was very short and simple.</t>
  </si>
  <si>
    <t>As we were lucky, as we passed in front of the Pantheon, Tuesday, October 15, to receive a program for the Opera Chamber Of Rome "The most beautiful opera arias, Neapolitan songs and Italian classical music" We booked tickets and four of us attended last night, October 16th. It was a paradise. The quartet was outstanding, the soprano and the tenor were out of touch. We gave them a standing ovation! The choice of music was exemplary. The acoustics in the lobby was great and there was even given a delicious glass of wine during the interval! We were all greeted personally by the Director, Yousuf Bhuyan, which was a nice touch. Even the concert price was extremely reasonable. What a way to spend an evening. We are so fortunate to be "bumped" in this classic show</t>
  </si>
  <si>
    <t>We went to a magical night of work of talented musicians and singers worthy of any opera or orchestra. Thanks for the good experience to all</t>
  </si>
  <si>
    <t>I'm really glad I decided to go to this delightful concert! All the musicians were very talented (I especially loved the violin, baritone and soprano) and I loved the opening! I'm not sure what was the opening track of the music, but it was absolutely adorable. The piece of song that followed was Hebrew Slaves Chorus from Nabucco, which was a real gem: the three singers sounded like a whole choir! The air selection was good, but it would be nice if they had replaced some of the pieces as "comical" and comedy with more dramatic and moving parts, especially for the baritone, to show her beautiful and powerful voice ... the soprano would I made a great call me Mimi, for example :-) the selection of tenor aria was very good. Too bad that the group has a contract to form a duet with soprano. I would have loved to hear tales of Hoffmann and / or Duet of Lakme flowers. Moreover, it would be nice if the musicians presentassero each piece to interact a bit 'more with your audience and let them know what they are playing! I highly recommend :-)</t>
  </si>
  <si>
    <t>Our group enjoyed the most beautiful in an intimate opera arias. This was a wonderful experience that you can enjoy on a quiet street in Rome. The setting is a small church. I highly recommend it if you like the work.</t>
  </si>
  <si>
    <t>We spent our last night in Italy in this performance and was one of the highlights of the entire three-week trip. Located in a small church near the Pantheon, it was like watching a private concert with a wonderful string quartet and two amazing singers. The program ranged from "Four Seasons" by Vivaldi to the same of the great opera arias; solos and duets. Without amplification music he filled our ears as it should be heard. We can not recommend it enough. If you have any doubt that this is just an experience tourist trap, you'll be amazed and thrilled. Five stars ... for sure!</t>
  </si>
  <si>
    <t>This experience was one of the best shows I've ever seen (and I've been to many shows and works from Broadway to Madame Butterfly in London ..). It was unlike anything I've ever seen as it is an experience so UNDERWEAR while offering MAJORITY work through the powerful voices of the singers .. looks old experience that was once reserved for kings and queens and was totally beyond a 5 star experience .. I experienced the best opera and intimately, Italian classics up close, as if they were sung for the first time, and I felt the music move every cell of my body. Perfect last night in Rome. Magically moving and emotional. A truly wonderful trip. Thank you!!</t>
  </si>
  <si>
    <t>Yes, it made for tourists, but the place of the Church was intimate and the show did not last too long, so my father remained awake. There were some goodies: a glass of wine in the interval and a free gift CD (I think the next was as excuses for a change of venue since the reservation was made).</t>
  </si>
  <si>
    <t>My wife and I were wandering in front of the Pantheon when suddenly one of these guys with a pamphlet came over and started talking about an opera around the corner in a small church. My wife started to show interest. I tried to dissuade her. With no luck. Before I knew it, we were headed to church to get tickets for the following evening. Yousef was the seller. We arrived at the church and I thought: "This is a bad idea." It looked like a very nice place. But my wife wanted the tickets and this trip was for his birthday. I've never been to a work or I never thought I could be a big fan, but I have to tell you, this has become the favorite thing we did in Rome. It was a small audience, but do not seem to matter to musicians. They were high-quality artists including three violinists, a cellist, a baritone and a soprano. If they were disappointed by the crowd, I could not say why they staged an incredible sight. I wanted to go on and on and I can not distinguish Vivaldi from a maple tree. It actually made me want to go out and buy a lot of opera CDs. So if you come across a guy who sells tickets for the opera or you want to spend an incredible evening listening to a fantastic baritone fill an auditorium, buy tickets for this event. Is worth.</t>
  </si>
  <si>
    <t>Beautiful. incredibly good Quartet. Highly recommended if you are in Rome. Place intimate that creates the right mood.</t>
  </si>
  <si>
    <t>I loved it, excellent acoustics and location, great professionals and pieces very well selected.</t>
  </si>
  <si>
    <t>Analisi Polaritá su testo Inglese</t>
  </si>
  <si>
    <t>Confronto con soglia al 20%</t>
  </si>
  <si>
    <t>Confronto con soglia al 10%</t>
  </si>
  <si>
    <t>Confronto con soglia al 50%</t>
  </si>
  <si>
    <t>Confronto con soglia al 5%</t>
  </si>
  <si>
    <t>Media totale emozioni</t>
  </si>
  <si>
    <t>Soglia al 20%</t>
  </si>
  <si>
    <t>Soglia al 10%</t>
  </si>
  <si>
    <t>Soglia al 50%</t>
  </si>
  <si>
    <t>Soglia al 5%</t>
  </si>
  <si>
    <t>Confronto con soglia al 30%</t>
  </si>
  <si>
    <t>Soglia al 30%</t>
  </si>
  <si>
    <t>Confronto con soglia al 40%</t>
  </si>
  <si>
    <t>Soglia al 40%</t>
  </si>
  <si>
    <t>Concordi</t>
  </si>
  <si>
    <t>Totale</t>
  </si>
  <si>
    <t>Agreement</t>
  </si>
  <si>
    <t>Inglese - Oracolo</t>
  </si>
  <si>
    <t>Ita-Or 1º  soglie</t>
  </si>
  <si>
    <t xml:space="preserve">Ita-Or 2º soglie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</si>
</sst>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b/>
      <sz val="22"/>
      <color theme="1"/>
      <name val="Calibri"/>
      <family val="2"/>
      <scheme val="minor"/>
    </font>
    <font>
      <b/>
      <sz val="16"/>
      <color theme="1"/>
      <name val="Calibri"/>
      <family val="2"/>
      <scheme val="minor"/>
    </font>
    <font>
      <sz val="11"/>
      <color theme="1"/>
      <name val="Calibri"/>
      <family val="2"/>
    </font>
    <font>
      <sz val="11"/>
      <color rgb="FF000000"/>
      <name val="Calibri"/>
      <family val="2"/>
    </font>
    <font>
      <sz val="11"/>
      <color theme="1"/>
      <name val="Arial"/>
      <family val="2"/>
    </font>
  </fonts>
  <fills count="2">
    <fill>
      <patternFill patternType="none"/>
    </fill>
    <fill>
      <patternFill patternType="gray125"/>
    </fill>
  </fills>
  <borders count="35">
    <border>
      <left/>
      <right/>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medium">
        <color indexed="64"/>
      </left>
      <right/>
      <top/>
      <bottom/>
      <diagonal/>
    </border>
    <border>
      <left/>
      <right style="medium">
        <color indexed="64"/>
      </right>
      <top/>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right/>
      <top/>
      <bottom style="thin">
        <color indexed="64"/>
      </bottom>
      <diagonal/>
    </border>
    <border>
      <left/>
      <right/>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style="medium">
        <color indexed="64"/>
      </right>
      <top/>
      <bottom/>
      <diagonal/>
    </border>
    <border>
      <left/>
      <right style="double">
        <color indexed="64"/>
      </right>
      <top/>
      <bottom/>
      <diagonal/>
    </border>
    <border>
      <left style="thin">
        <color indexed="64"/>
      </left>
      <right style="double">
        <color indexed="64"/>
      </right>
      <top/>
      <bottom/>
      <diagonal/>
    </border>
    <border>
      <left style="double">
        <color indexed="64"/>
      </left>
      <right/>
      <top/>
      <bottom/>
      <diagonal/>
    </border>
    <border>
      <left style="double">
        <color indexed="64"/>
      </left>
      <right style="thin">
        <color indexed="64"/>
      </right>
      <top/>
      <bottom/>
      <diagonal/>
    </border>
    <border>
      <left style="thin">
        <color indexed="64"/>
      </left>
      <right style="thin">
        <color indexed="64"/>
      </right>
      <top style="thin">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13">
    <xf numFmtId="0" fontId="0" fillId="0" borderId="0" xfId="0"/>
    <xf numFmtId="10" fontId="0" fillId="0" borderId="0" xfId="0" applyNumberFormat="1" applyAlignment="1">
      <alignment vertical="center"/>
    </xf>
    <xf numFmtId="0" fontId="0" fillId="0" borderId="0" xfId="0" applyAlignment="1">
      <alignment vertical="center"/>
    </xf>
    <xf numFmtId="49" fontId="1" fillId="0" borderId="0" xfId="0" applyNumberFormat="1" applyFont="1" applyAlignment="1">
      <alignment vertical="center" wrapText="1"/>
    </xf>
    <xf numFmtId="0" fontId="3" fillId="0" borderId="0" xfId="0" applyFont="1" applyAlignment="1">
      <alignment vertical="center"/>
    </xf>
    <xf numFmtId="49" fontId="0" fillId="0" borderId="0" xfId="0" applyNumberFormat="1" applyFont="1" applyAlignment="1">
      <alignment vertical="center" wrapText="1"/>
    </xf>
    <xf numFmtId="10" fontId="0" fillId="0" borderId="3" xfId="0" applyNumberFormat="1" applyBorder="1" applyAlignment="1">
      <alignment vertical="center"/>
    </xf>
    <xf numFmtId="49" fontId="1" fillId="0" borderId="1" xfId="0" applyNumberFormat="1" applyFont="1" applyBorder="1" applyAlignment="1">
      <alignment vertical="center" wrapText="1"/>
    </xf>
    <xf numFmtId="0" fontId="0" fillId="0" borderId="0" xfId="0" applyFont="1" applyAlignment="1">
      <alignment vertical="center" wrapText="1"/>
    </xf>
    <xf numFmtId="1" fontId="0" fillId="0" borderId="1" xfId="0" applyNumberFormat="1" applyFont="1" applyBorder="1" applyAlignment="1">
      <alignment vertical="center" wrapText="1"/>
    </xf>
    <xf numFmtId="49" fontId="0" fillId="0" borderId="0" xfId="0" applyNumberFormat="1" applyFont="1" applyFill="1" applyAlignment="1">
      <alignment vertical="center" wrapText="1"/>
    </xf>
    <xf numFmtId="10" fontId="0" fillId="0" borderId="0" xfId="0" applyNumberFormat="1" applyFill="1" applyAlignment="1">
      <alignment vertical="center"/>
    </xf>
    <xf numFmtId="49" fontId="0" fillId="0" borderId="0" xfId="0" applyNumberFormat="1" applyFill="1" applyAlignment="1">
      <alignment vertical="center"/>
    </xf>
    <xf numFmtId="0" fontId="0" fillId="0" borderId="0" xfId="0" applyFill="1" applyAlignment="1">
      <alignment vertical="center"/>
    </xf>
    <xf numFmtId="0" fontId="0" fillId="0" borderId="0" xfId="0" applyFont="1" applyFill="1" applyAlignment="1">
      <alignment vertical="center" wrapText="1"/>
    </xf>
    <xf numFmtId="49" fontId="0" fillId="0" borderId="0" xfId="0" applyNumberFormat="1" applyFont="1" applyFill="1" applyBorder="1" applyAlignment="1">
      <alignment vertical="center" wrapText="1"/>
    </xf>
    <xf numFmtId="0" fontId="0" fillId="0" borderId="9" xfId="0" applyFill="1" applyBorder="1" applyAlignment="1">
      <alignment vertical="center"/>
    </xf>
    <xf numFmtId="2" fontId="0" fillId="0" borderId="1" xfId="0" applyNumberFormat="1" applyBorder="1"/>
    <xf numFmtId="0" fontId="0" fillId="0" borderId="3" xfId="0" applyBorder="1"/>
    <xf numFmtId="2" fontId="0" fillId="0" borderId="1" xfId="0" applyNumberFormat="1" applyFont="1" applyBorder="1" applyAlignment="1">
      <alignment vertical="center" wrapText="1"/>
    </xf>
    <xf numFmtId="49" fontId="2" fillId="0" borderId="0" xfId="0" applyNumberFormat="1" applyFont="1" applyFill="1" applyAlignment="1">
      <alignment vertical="center" wrapText="1"/>
    </xf>
    <xf numFmtId="0" fontId="1" fillId="0" borderId="1" xfId="0" applyNumberFormat="1" applyFont="1" applyFill="1" applyBorder="1" applyAlignment="1">
      <alignment vertical="center" wrapText="1"/>
    </xf>
    <xf numFmtId="49" fontId="1" fillId="0" borderId="0" xfId="0" applyNumberFormat="1" applyFont="1" applyFill="1" applyAlignment="1">
      <alignment vertical="center" wrapText="1"/>
    </xf>
    <xf numFmtId="49" fontId="1" fillId="0" borderId="3" xfId="0" applyNumberFormat="1" applyFont="1" applyFill="1" applyBorder="1" applyAlignment="1">
      <alignment vertical="center" wrapText="1"/>
    </xf>
    <xf numFmtId="0" fontId="3" fillId="0" borderId="0" xfId="0" applyFont="1" applyFill="1" applyAlignment="1">
      <alignment vertical="center"/>
    </xf>
    <xf numFmtId="0" fontId="0" fillId="0" borderId="4" xfId="0" applyNumberFormat="1" applyFill="1" applyBorder="1" applyAlignment="1">
      <alignment vertical="center"/>
    </xf>
    <xf numFmtId="10" fontId="0" fillId="0" borderId="4" xfId="0" applyNumberFormat="1" applyFill="1" applyBorder="1" applyAlignment="1">
      <alignment vertical="center"/>
    </xf>
    <xf numFmtId="10" fontId="0" fillId="0" borderId="0" xfId="0" applyNumberFormat="1" applyFill="1" applyBorder="1" applyAlignment="1">
      <alignment vertical="center"/>
    </xf>
    <xf numFmtId="10" fontId="0" fillId="0" borderId="5" xfId="0" applyNumberFormat="1" applyFill="1" applyBorder="1" applyAlignment="1">
      <alignment vertical="center"/>
    </xf>
    <xf numFmtId="0" fontId="0" fillId="0" borderId="0" xfId="0" applyFont="1" applyFill="1" applyAlignment="1"/>
    <xf numFmtId="0" fontId="0" fillId="0" borderId="1" xfId="0" applyNumberFormat="1" applyFont="1" applyFill="1" applyBorder="1" applyAlignment="1">
      <alignment vertical="center" wrapText="1"/>
    </xf>
    <xf numFmtId="10" fontId="0" fillId="0" borderId="3" xfId="0" applyNumberFormat="1" applyFill="1" applyBorder="1" applyAlignment="1">
      <alignment vertical="center"/>
    </xf>
    <xf numFmtId="0" fontId="0" fillId="0" borderId="10" xfId="0" applyBorder="1" applyAlignment="1">
      <alignment vertical="center" wrapText="1"/>
    </xf>
    <xf numFmtId="0" fontId="0" fillId="0" borderId="11" xfId="0" applyBorder="1" applyAlignment="1">
      <alignment vertical="center" wrapText="1"/>
    </xf>
    <xf numFmtId="0" fontId="0" fillId="0" borderId="12" xfId="0" applyBorder="1" applyAlignment="1">
      <alignment vertical="center" wrapText="1"/>
    </xf>
    <xf numFmtId="0" fontId="0" fillId="0" borderId="0" xfId="0" applyAlignment="1">
      <alignment wrapText="1"/>
    </xf>
    <xf numFmtId="0" fontId="0" fillId="0" borderId="2" xfId="0" applyBorder="1"/>
    <xf numFmtId="0" fontId="0" fillId="0" borderId="0" xfId="0" applyBorder="1"/>
    <xf numFmtId="1" fontId="0" fillId="0" borderId="3" xfId="0" applyNumberFormat="1" applyFont="1" applyBorder="1" applyAlignment="1">
      <alignment vertical="center" wrapText="1"/>
    </xf>
    <xf numFmtId="49" fontId="1" fillId="0" borderId="0" xfId="0" applyNumberFormat="1" applyFont="1" applyBorder="1" applyAlignment="1">
      <alignment vertical="center" wrapText="1"/>
    </xf>
    <xf numFmtId="49" fontId="1" fillId="0" borderId="0" xfId="0" applyNumberFormat="1" applyFont="1" applyFill="1" applyBorder="1" applyAlignment="1">
      <alignment vertical="center" wrapText="1"/>
    </xf>
    <xf numFmtId="1" fontId="0" fillId="0" borderId="0" xfId="0" applyNumberFormat="1" applyBorder="1"/>
    <xf numFmtId="10" fontId="0" fillId="0" borderId="0" xfId="0" applyNumberFormat="1" applyBorder="1"/>
    <xf numFmtId="1" fontId="0" fillId="0" borderId="0" xfId="0" applyNumberFormat="1" applyFont="1" applyBorder="1" applyAlignment="1">
      <alignment vertical="center" wrapText="1"/>
    </xf>
    <xf numFmtId="10" fontId="0" fillId="0" borderId="0" xfId="0" applyNumberFormat="1" applyBorder="1" applyAlignment="1">
      <alignment vertical="center"/>
    </xf>
    <xf numFmtId="0" fontId="0" fillId="0" borderId="3" xfId="0" applyBorder="1" applyAlignment="1">
      <alignment wrapText="1"/>
    </xf>
    <xf numFmtId="0" fontId="4" fillId="0" borderId="0" xfId="0" applyFont="1" applyFill="1" applyAlignment="1">
      <alignment vertical="center" wrapText="1"/>
    </xf>
    <xf numFmtId="0" fontId="5" fillId="0" borderId="6" xfId="0" applyFont="1" applyFill="1" applyBorder="1" applyAlignment="1">
      <alignment vertical="center" wrapText="1"/>
    </xf>
    <xf numFmtId="49" fontId="5" fillId="0" borderId="0" xfId="0" applyNumberFormat="1" applyFont="1" applyFill="1" applyAlignment="1">
      <alignment vertical="center"/>
    </xf>
    <xf numFmtId="49" fontId="5" fillId="0" borderId="7" xfId="0" applyNumberFormat="1" applyFont="1" applyFill="1" applyBorder="1" applyAlignment="1">
      <alignment vertical="center"/>
    </xf>
    <xf numFmtId="10" fontId="4" fillId="0" borderId="0" xfId="0" applyNumberFormat="1" applyFont="1" applyFill="1" applyAlignment="1">
      <alignment vertical="center"/>
    </xf>
    <xf numFmtId="49" fontId="4" fillId="0" borderId="0" xfId="0" applyNumberFormat="1" applyFont="1" applyFill="1" applyAlignment="1">
      <alignment vertical="center"/>
    </xf>
    <xf numFmtId="0" fontId="4" fillId="0" borderId="0" xfId="0" applyFont="1" applyFill="1" applyAlignment="1">
      <alignment vertical="center"/>
    </xf>
    <xf numFmtId="49" fontId="4" fillId="0" borderId="0" xfId="0" applyNumberFormat="1" applyFont="1" applyFill="1" applyAlignment="1">
      <alignment vertical="center" wrapText="1"/>
    </xf>
    <xf numFmtId="49" fontId="6" fillId="0" borderId="0" xfId="0" applyNumberFormat="1" applyFont="1" applyFill="1" applyAlignment="1">
      <alignment vertical="center" wrapText="1"/>
    </xf>
    <xf numFmtId="10" fontId="6" fillId="0" borderId="0" xfId="0" applyNumberFormat="1" applyFont="1" applyFill="1" applyAlignment="1">
      <alignment vertical="center"/>
    </xf>
    <xf numFmtId="10" fontId="4" fillId="0" borderId="8" xfId="0" applyNumberFormat="1" applyFont="1" applyFill="1" applyBorder="1" applyAlignment="1">
      <alignment vertical="center"/>
    </xf>
    <xf numFmtId="49" fontId="4" fillId="0" borderId="8" xfId="0" applyNumberFormat="1" applyFont="1" applyFill="1" applyBorder="1" applyAlignment="1">
      <alignment vertical="center"/>
    </xf>
    <xf numFmtId="0" fontId="4" fillId="0" borderId="8" xfId="0" applyFont="1" applyFill="1" applyBorder="1" applyAlignment="1">
      <alignment vertical="center"/>
    </xf>
    <xf numFmtId="49" fontId="4" fillId="0" borderId="6" xfId="0" applyNumberFormat="1" applyFont="1" applyFill="1" applyBorder="1" applyAlignment="1">
      <alignment vertical="center" wrapText="1"/>
    </xf>
    <xf numFmtId="10" fontId="4" fillId="0" borderId="7" xfId="0" applyNumberFormat="1" applyFont="1" applyFill="1" applyBorder="1" applyAlignment="1">
      <alignment vertical="center"/>
    </xf>
    <xf numFmtId="0" fontId="4" fillId="0" borderId="6" xfId="0" applyFont="1" applyFill="1" applyBorder="1"/>
    <xf numFmtId="0" fontId="4" fillId="0" borderId="7" xfId="0" applyFont="1" applyFill="1" applyBorder="1"/>
    <xf numFmtId="49" fontId="1" fillId="0" borderId="24" xfId="0" applyNumberFormat="1" applyFont="1" applyBorder="1" applyAlignment="1">
      <alignment vertical="center" wrapText="1"/>
    </xf>
    <xf numFmtId="1" fontId="0" fillId="0" borderId="25" xfId="0" applyNumberFormat="1" applyFont="1" applyBorder="1" applyAlignment="1">
      <alignment vertical="center" wrapText="1"/>
    </xf>
    <xf numFmtId="10" fontId="0" fillId="0" borderId="24" xfId="0" applyNumberFormat="1" applyBorder="1" applyAlignment="1">
      <alignment vertical="center"/>
    </xf>
    <xf numFmtId="0" fontId="0" fillId="0" borderId="24" xfId="0" applyBorder="1"/>
    <xf numFmtId="0" fontId="1" fillId="0" borderId="0" xfId="0" applyFont="1" applyBorder="1"/>
    <xf numFmtId="49" fontId="1" fillId="0" borderId="26" xfId="0" applyNumberFormat="1" applyFont="1" applyBorder="1" applyAlignment="1">
      <alignment vertical="center" wrapText="1"/>
    </xf>
    <xf numFmtId="1" fontId="0" fillId="0" borderId="26" xfId="0" applyNumberFormat="1" applyBorder="1"/>
    <xf numFmtId="1" fontId="0" fillId="0" borderId="24" xfId="0" applyNumberFormat="1" applyBorder="1"/>
    <xf numFmtId="0" fontId="0" fillId="0" borderId="26" xfId="0" applyBorder="1"/>
    <xf numFmtId="10" fontId="0" fillId="0" borderId="26" xfId="0" applyNumberFormat="1" applyBorder="1"/>
    <xf numFmtId="10" fontId="0" fillId="0" borderId="24" xfId="0" applyNumberFormat="1" applyBorder="1"/>
    <xf numFmtId="1" fontId="0" fillId="0" borderId="2" xfId="0" applyNumberFormat="1" applyFont="1" applyBorder="1" applyAlignment="1">
      <alignment vertical="center" wrapText="1"/>
    </xf>
    <xf numFmtId="1" fontId="0" fillId="0" borderId="27" xfId="0" applyNumberFormat="1" applyFont="1" applyBorder="1" applyAlignment="1">
      <alignment vertical="center" wrapText="1"/>
    </xf>
    <xf numFmtId="10" fontId="0" fillId="0" borderId="26" xfId="0" applyNumberFormat="1" applyBorder="1" applyAlignment="1">
      <alignment vertical="center"/>
    </xf>
    <xf numFmtId="1" fontId="0" fillId="0" borderId="26" xfId="0" applyNumberFormat="1" applyFont="1" applyBorder="1" applyAlignment="1">
      <alignment vertical="center" wrapText="1"/>
    </xf>
    <xf numFmtId="1" fontId="0" fillId="0" borderId="24" xfId="0" applyNumberFormat="1" applyFont="1" applyBorder="1" applyAlignment="1">
      <alignment vertical="center" wrapText="1"/>
    </xf>
    <xf numFmtId="0" fontId="0" fillId="0" borderId="28" xfId="0" applyBorder="1"/>
    <xf numFmtId="1" fontId="0" fillId="0" borderId="1" xfId="0" applyNumberFormat="1" applyBorder="1"/>
    <xf numFmtId="0" fontId="0" fillId="0" borderId="1" xfId="0" applyBorder="1"/>
    <xf numFmtId="10" fontId="0" fillId="0" borderId="1" xfId="0" applyNumberFormat="1" applyBorder="1"/>
    <xf numFmtId="0" fontId="1" fillId="0" borderId="30" xfId="0" applyFont="1" applyBorder="1"/>
    <xf numFmtId="0" fontId="0" fillId="0" borderId="32" xfId="0" applyBorder="1"/>
    <xf numFmtId="10" fontId="0" fillId="0" borderId="0" xfId="0" applyNumberFormat="1"/>
    <xf numFmtId="49" fontId="1" fillId="0" borderId="2" xfId="0" applyNumberFormat="1" applyFont="1" applyFill="1" applyBorder="1" applyAlignment="1">
      <alignment horizontal="center" vertical="center" wrapText="1"/>
    </xf>
    <xf numFmtId="49" fontId="0" fillId="0" borderId="0" xfId="0" applyNumberFormat="1" applyFill="1" applyBorder="1" applyAlignment="1">
      <alignment horizontal="center" vertical="center"/>
    </xf>
    <xf numFmtId="49" fontId="0" fillId="0" borderId="3" xfId="0" applyNumberFormat="1" applyFill="1" applyBorder="1" applyAlignment="1">
      <alignment horizontal="center" vertical="center"/>
    </xf>
    <xf numFmtId="49" fontId="2" fillId="0" borderId="0" xfId="0" applyNumberFormat="1" applyFont="1" applyAlignment="1">
      <alignment horizontal="center" vertical="center" wrapText="1"/>
    </xf>
    <xf numFmtId="49" fontId="1" fillId="0" borderId="16" xfId="0" applyNumberFormat="1" applyFont="1" applyBorder="1" applyAlignment="1">
      <alignment horizontal="center" vertical="center" wrapText="1"/>
    </xf>
    <xf numFmtId="49" fontId="1" fillId="0" borderId="15" xfId="0" applyNumberFormat="1" applyFont="1" applyBorder="1" applyAlignment="1">
      <alignment horizontal="center" vertical="center" wrapText="1"/>
    </xf>
    <xf numFmtId="49" fontId="1" fillId="0" borderId="18" xfId="0" applyNumberFormat="1" applyFont="1" applyBorder="1" applyAlignment="1">
      <alignment horizontal="center" vertical="center" wrapText="1"/>
    </xf>
    <xf numFmtId="49" fontId="1" fillId="0" borderId="22" xfId="0" applyNumberFormat="1" applyFont="1" applyBorder="1" applyAlignment="1">
      <alignment horizontal="center" vertical="center" wrapText="1"/>
    </xf>
    <xf numFmtId="49" fontId="1" fillId="0" borderId="20" xfId="0" applyNumberFormat="1" applyFont="1" applyBorder="1" applyAlignment="1">
      <alignment horizontal="center" vertical="center" wrapText="1"/>
    </xf>
    <xf numFmtId="49" fontId="1" fillId="0" borderId="23" xfId="0" applyNumberFormat="1" applyFont="1" applyBorder="1" applyAlignment="1">
      <alignment horizontal="center" vertical="center" wrapText="1"/>
    </xf>
    <xf numFmtId="49" fontId="1" fillId="0" borderId="21" xfId="0" applyNumberFormat="1" applyFont="1" applyBorder="1" applyAlignment="1">
      <alignment horizontal="center" vertical="center" wrapText="1"/>
    </xf>
    <xf numFmtId="49" fontId="1" fillId="0" borderId="4" xfId="0" applyNumberFormat="1" applyFont="1" applyBorder="1" applyAlignment="1">
      <alignment horizontal="center" vertical="center" wrapText="1"/>
    </xf>
    <xf numFmtId="49" fontId="1" fillId="0" borderId="0" xfId="0" applyNumberFormat="1" applyFont="1" applyBorder="1" applyAlignment="1">
      <alignment horizontal="center" vertical="center" wrapText="1"/>
    </xf>
    <xf numFmtId="49" fontId="1" fillId="0" borderId="24" xfId="0" applyNumberFormat="1" applyFont="1" applyBorder="1" applyAlignment="1">
      <alignment horizontal="center" vertical="center" wrapText="1"/>
    </xf>
    <xf numFmtId="49" fontId="1" fillId="0" borderId="26" xfId="0" applyNumberFormat="1" applyFont="1" applyBorder="1" applyAlignment="1">
      <alignment horizontal="center" vertical="center" wrapText="1"/>
    </xf>
    <xf numFmtId="0" fontId="1" fillId="0" borderId="29"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49" fontId="1" fillId="0" borderId="17" xfId="0" applyNumberFormat="1" applyFont="1" applyBorder="1" applyAlignment="1">
      <alignment horizontal="center" vertical="center" wrapText="1"/>
    </xf>
    <xf numFmtId="49" fontId="1" fillId="0" borderId="19" xfId="0" applyNumberFormat="1" applyFont="1" applyBorder="1" applyAlignment="1">
      <alignment horizontal="center" vertical="center" wrapText="1"/>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34" xfId="0" applyFont="1" applyBorder="1" applyAlignment="1">
      <alignment horizontal="center" vertical="center"/>
    </xf>
    <xf numFmtId="0" fontId="1" fillId="0" borderId="1" xfId="0" applyFont="1" applyBorder="1" applyAlignment="1">
      <alignment horizontal="center" vertical="center"/>
    </xf>
    <xf numFmtId="0" fontId="1" fillId="0" borderId="33" xfId="0" applyFont="1" applyBorder="1" applyAlignment="1">
      <alignment horizontal="center" vertical="center"/>
    </xf>
    <xf numFmtId="0" fontId="1" fillId="0" borderId="0" xfId="0" applyFont="1" applyBorder="1" applyAlignment="1">
      <alignment horizontal="center" vertical="center"/>
    </xf>
    <xf numFmtId="0" fontId="1" fillId="0" borderId="9" xfId="0" applyFont="1" applyBorder="1" applyAlignment="1">
      <alignment horizontal="center" vertical="center"/>
    </xf>
  </cellXfs>
  <cellStyles count="1">
    <cellStyle name="Normale" xfId="0" builtinId="0"/>
  </cellStyles>
  <dxfs count="114">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confronto</a:t>
            </a:r>
            <a:r>
              <a:rPr lang="en-US" baseline="0"/>
              <a:t> emotion mining</a:t>
            </a:r>
            <a:endParaRPr lang="en-US"/>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2"/>
          <c:order val="0"/>
          <c:tx>
            <c:strRef>
              <c:f>AnalisiAgreement!$U$3</c:f>
              <c:strCache>
                <c:ptCount val="1"/>
                <c:pt idx="0">
                  <c:v>Soglia al 5%</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strRef>
              <c:f>(AnalisiAgreement!$AS$4:$AZ$4,AnalisiAgreement!$AT$10)</c:f>
              <c:strCache>
                <c:ptCount val="9"/>
                <c:pt idx="0">
                  <c:v>Rabbia</c:v>
                </c:pt>
                <c:pt idx="1">
                  <c:v>Anticipazione</c:v>
                </c:pt>
                <c:pt idx="2">
                  <c:v>Disgusto</c:v>
                </c:pt>
                <c:pt idx="3">
                  <c:v>Paura</c:v>
                </c:pt>
                <c:pt idx="4">
                  <c:v>Gioia</c:v>
                </c:pt>
                <c:pt idx="5">
                  <c:v>Tristezza</c:v>
                </c:pt>
                <c:pt idx="6">
                  <c:v>Sorpresa</c:v>
                </c:pt>
                <c:pt idx="7">
                  <c:v>Fiducia</c:v>
                </c:pt>
                <c:pt idx="8">
                  <c:v>Media totale emozioni</c:v>
                </c:pt>
              </c:strCache>
            </c:strRef>
          </c:cat>
          <c:val>
            <c:numRef>
              <c:f>(AnalisiAgreement!$U$8:$AB$8,AnalisiAgreement!$W$10)</c:f>
              <c:numCache>
                <c:formatCode>0.00%</c:formatCode>
                <c:ptCount val="9"/>
                <c:pt idx="0">
                  <c:v>0.69402985074626866</c:v>
                </c:pt>
                <c:pt idx="1">
                  <c:v>0.83582089552238803</c:v>
                </c:pt>
                <c:pt idx="2">
                  <c:v>0.80223880597014929</c:v>
                </c:pt>
                <c:pt idx="3">
                  <c:v>0.65298507462686572</c:v>
                </c:pt>
                <c:pt idx="4">
                  <c:v>0.73134328358208955</c:v>
                </c:pt>
                <c:pt idx="5">
                  <c:v>0.64179104477611937</c:v>
                </c:pt>
                <c:pt idx="6">
                  <c:v>0.52985074626865669</c:v>
                </c:pt>
                <c:pt idx="7">
                  <c:v>0.64179104477611937</c:v>
                </c:pt>
                <c:pt idx="8">
                  <c:v>0.69123134328358204</c:v>
                </c:pt>
              </c:numCache>
            </c:numRef>
          </c:val>
          <c:smooth val="0"/>
          <c:extLst>
            <c:ext xmlns:c16="http://schemas.microsoft.com/office/drawing/2014/chart" uri="{C3380CC4-5D6E-409C-BE32-E72D297353CC}">
              <c16:uniqueId val="{00000003-B48C-45B5-A43F-A2418D64DF86}"/>
            </c:ext>
          </c:extLst>
        </c:ser>
        <c:ser>
          <c:idx val="1"/>
          <c:order val="1"/>
          <c:tx>
            <c:strRef>
              <c:f>AnalisiAgreement!$M$3</c:f>
              <c:strCache>
                <c:ptCount val="1"/>
                <c:pt idx="0">
                  <c:v>Soglia al 10%</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(AnalisiAgreement!$AS$4:$AZ$4,AnalisiAgreement!$AT$10)</c:f>
              <c:strCache>
                <c:ptCount val="9"/>
                <c:pt idx="0">
                  <c:v>Rabbia</c:v>
                </c:pt>
                <c:pt idx="1">
                  <c:v>Anticipazione</c:v>
                </c:pt>
                <c:pt idx="2">
                  <c:v>Disgusto</c:v>
                </c:pt>
                <c:pt idx="3">
                  <c:v>Paura</c:v>
                </c:pt>
                <c:pt idx="4">
                  <c:v>Gioia</c:v>
                </c:pt>
                <c:pt idx="5">
                  <c:v>Tristezza</c:v>
                </c:pt>
                <c:pt idx="6">
                  <c:v>Sorpresa</c:v>
                </c:pt>
                <c:pt idx="7">
                  <c:v>Fiducia</c:v>
                </c:pt>
                <c:pt idx="8">
                  <c:v>Media totale emozioni</c:v>
                </c:pt>
              </c:strCache>
            </c:strRef>
          </c:cat>
          <c:val>
            <c:numRef>
              <c:f>(AnalisiAgreement!$M$8:$T$8,AnalisiAgreement!$O$10)</c:f>
              <c:numCache>
                <c:formatCode>0.00%</c:formatCode>
                <c:ptCount val="9"/>
                <c:pt idx="0">
                  <c:v>0.78731343283582089</c:v>
                </c:pt>
                <c:pt idx="1">
                  <c:v>0.88805970149253732</c:v>
                </c:pt>
                <c:pt idx="2">
                  <c:v>0.92910447761194026</c:v>
                </c:pt>
                <c:pt idx="3">
                  <c:v>0.80597014925373134</c:v>
                </c:pt>
                <c:pt idx="4">
                  <c:v>0.73134328358208955</c:v>
                </c:pt>
                <c:pt idx="5">
                  <c:v>0.67537313432835822</c:v>
                </c:pt>
                <c:pt idx="6">
                  <c:v>0.55223880597014929</c:v>
                </c:pt>
                <c:pt idx="7">
                  <c:v>0.65298507462686572</c:v>
                </c:pt>
                <c:pt idx="8">
                  <c:v>0.75279850746268651</c:v>
                </c:pt>
              </c:numCache>
            </c:numRef>
          </c:val>
          <c:smooth val="0"/>
          <c:extLst>
            <c:ext xmlns:c16="http://schemas.microsoft.com/office/drawing/2014/chart" uri="{C3380CC4-5D6E-409C-BE32-E72D297353CC}">
              <c16:uniqueId val="{00000002-B48C-45B5-A43F-A2418D64DF86}"/>
            </c:ext>
          </c:extLst>
        </c:ser>
        <c:ser>
          <c:idx val="0"/>
          <c:order val="2"/>
          <c:tx>
            <c:strRef>
              <c:f>AnalisiAgreement!$E$3</c:f>
              <c:strCache>
                <c:ptCount val="1"/>
                <c:pt idx="0">
                  <c:v>Soglia al 20%</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(AnalisiAgreement!$AS$4:$AZ$4,AnalisiAgreement!$AT$10)</c:f>
              <c:strCache>
                <c:ptCount val="9"/>
                <c:pt idx="0">
                  <c:v>Rabbia</c:v>
                </c:pt>
                <c:pt idx="1">
                  <c:v>Anticipazione</c:v>
                </c:pt>
                <c:pt idx="2">
                  <c:v>Disgusto</c:v>
                </c:pt>
                <c:pt idx="3">
                  <c:v>Paura</c:v>
                </c:pt>
                <c:pt idx="4">
                  <c:v>Gioia</c:v>
                </c:pt>
                <c:pt idx="5">
                  <c:v>Tristezza</c:v>
                </c:pt>
                <c:pt idx="6">
                  <c:v>Sorpresa</c:v>
                </c:pt>
                <c:pt idx="7">
                  <c:v>Fiducia</c:v>
                </c:pt>
                <c:pt idx="8">
                  <c:v>Media totale emozioni</c:v>
                </c:pt>
              </c:strCache>
            </c:strRef>
          </c:cat>
          <c:val>
            <c:numRef>
              <c:f>(AnalisiAgreement!$E$8:$L$8,AnalisiAgreement!$G$10)</c:f>
              <c:numCache>
                <c:formatCode>0.00%</c:formatCode>
                <c:ptCount val="9"/>
                <c:pt idx="0">
                  <c:v>0.83955223880597019</c:v>
                </c:pt>
                <c:pt idx="1">
                  <c:v>0.92910447761194026</c:v>
                </c:pt>
                <c:pt idx="2">
                  <c:v>0.95895522388059706</c:v>
                </c:pt>
                <c:pt idx="3">
                  <c:v>0.96641791044776115</c:v>
                </c:pt>
                <c:pt idx="4">
                  <c:v>0.71641791044776115</c:v>
                </c:pt>
                <c:pt idx="5">
                  <c:v>0.7350746268656716</c:v>
                </c:pt>
                <c:pt idx="6">
                  <c:v>0.58582089552238803</c:v>
                </c:pt>
                <c:pt idx="7">
                  <c:v>0.65671641791044777</c:v>
                </c:pt>
                <c:pt idx="8">
                  <c:v>0.79850746268656714</c:v>
                </c:pt>
              </c:numCache>
            </c:numRef>
          </c:val>
          <c:smooth val="0"/>
          <c:extLst>
            <c:ext xmlns:c16="http://schemas.microsoft.com/office/drawing/2014/chart" uri="{C3380CC4-5D6E-409C-BE32-E72D297353CC}">
              <c16:uniqueId val="{00000001-B48C-45B5-A43F-A2418D64DF86}"/>
            </c:ext>
          </c:extLst>
        </c:ser>
        <c:ser>
          <c:idx val="3"/>
          <c:order val="3"/>
          <c:tx>
            <c:strRef>
              <c:f>AnalisiAgreement!$AC$3</c:f>
              <c:strCache>
                <c:ptCount val="1"/>
                <c:pt idx="0">
                  <c:v>Soglia al 30%</c:v>
                </c:pt>
              </c:strCache>
            </c:strRef>
          </c:tx>
          <c:spPr>
            <a:ln w="22225" cap="rnd">
              <a:solidFill>
                <a:schemeClr val="accent4"/>
              </a:solidFill>
              <a:round/>
            </a:ln>
            <a:effectLst/>
          </c:spPr>
          <c:marker>
            <c:symbol val="x"/>
            <c:size val="6"/>
            <c:spPr>
              <a:noFill/>
              <a:ln w="9525">
                <a:solidFill>
                  <a:schemeClr val="accent4"/>
                </a:solidFill>
                <a:round/>
              </a:ln>
              <a:effectLst/>
            </c:spPr>
          </c:marker>
          <c:cat>
            <c:strRef>
              <c:f>(AnalisiAgreement!$AS$4:$AZ$4,AnalisiAgreement!$AT$10)</c:f>
              <c:strCache>
                <c:ptCount val="9"/>
                <c:pt idx="0">
                  <c:v>Rabbia</c:v>
                </c:pt>
                <c:pt idx="1">
                  <c:v>Anticipazione</c:v>
                </c:pt>
                <c:pt idx="2">
                  <c:v>Disgusto</c:v>
                </c:pt>
                <c:pt idx="3">
                  <c:v>Paura</c:v>
                </c:pt>
                <c:pt idx="4">
                  <c:v>Gioia</c:v>
                </c:pt>
                <c:pt idx="5">
                  <c:v>Tristezza</c:v>
                </c:pt>
                <c:pt idx="6">
                  <c:v>Sorpresa</c:v>
                </c:pt>
                <c:pt idx="7">
                  <c:v>Fiducia</c:v>
                </c:pt>
                <c:pt idx="8">
                  <c:v>Media totale emozioni</c:v>
                </c:pt>
              </c:strCache>
            </c:strRef>
          </c:cat>
          <c:val>
            <c:numRef>
              <c:f>(AnalisiAgreement!$AC$8:$AJ$8,AnalisiAgreement!$AE$10)</c:f>
              <c:numCache>
                <c:formatCode>0.00%</c:formatCode>
                <c:ptCount val="9"/>
                <c:pt idx="0">
                  <c:v>0.88805970149253732</c:v>
                </c:pt>
                <c:pt idx="1">
                  <c:v>0.92910447761194026</c:v>
                </c:pt>
                <c:pt idx="2">
                  <c:v>0.97014925373134331</c:v>
                </c:pt>
                <c:pt idx="3">
                  <c:v>0.9925373134328358</c:v>
                </c:pt>
                <c:pt idx="4">
                  <c:v>0.72388059701492535</c:v>
                </c:pt>
                <c:pt idx="5">
                  <c:v>0.73134328358208955</c:v>
                </c:pt>
                <c:pt idx="6">
                  <c:v>0.60447761194029848</c:v>
                </c:pt>
                <c:pt idx="7">
                  <c:v>0.66417910447761197</c:v>
                </c:pt>
                <c:pt idx="8">
                  <c:v>0.81296641791044766</c:v>
                </c:pt>
              </c:numCache>
            </c:numRef>
          </c:val>
          <c:smooth val="0"/>
          <c:extLst>
            <c:ext xmlns:c16="http://schemas.microsoft.com/office/drawing/2014/chart" uri="{C3380CC4-5D6E-409C-BE32-E72D297353CC}">
              <c16:uniqueId val="{00000007-B48C-45B5-A43F-A2418D64DF86}"/>
            </c:ext>
          </c:extLst>
        </c:ser>
        <c:ser>
          <c:idx val="5"/>
          <c:order val="4"/>
          <c:tx>
            <c:strRef>
              <c:f>AnalisiAgreement!$AS$3</c:f>
              <c:strCache>
                <c:ptCount val="1"/>
                <c:pt idx="0">
                  <c:v>Soglia al 40%</c:v>
                </c:pt>
              </c:strCache>
            </c:strRef>
          </c:tx>
          <c:spPr>
            <a:ln w="22225" cap="rnd">
              <a:solidFill>
                <a:schemeClr val="accent6"/>
              </a:solidFill>
              <a:round/>
            </a:ln>
            <a:effectLst/>
          </c:spPr>
          <c:marker>
            <c:symbol val="circle"/>
            <c:size val="6"/>
            <c:spPr>
              <a:solidFill>
                <a:schemeClr val="accent6"/>
              </a:solidFill>
              <a:ln w="9525">
                <a:solidFill>
                  <a:schemeClr val="accent6"/>
                </a:solidFill>
                <a:round/>
              </a:ln>
              <a:effectLst/>
            </c:spPr>
          </c:marker>
          <c:cat>
            <c:strRef>
              <c:f>(AnalisiAgreement!$AS$4:$AZ$4,AnalisiAgreement!$AT$10)</c:f>
              <c:strCache>
                <c:ptCount val="9"/>
                <c:pt idx="0">
                  <c:v>Rabbia</c:v>
                </c:pt>
                <c:pt idx="1">
                  <c:v>Anticipazione</c:v>
                </c:pt>
                <c:pt idx="2">
                  <c:v>Disgusto</c:v>
                </c:pt>
                <c:pt idx="3">
                  <c:v>Paura</c:v>
                </c:pt>
                <c:pt idx="4">
                  <c:v>Gioia</c:v>
                </c:pt>
                <c:pt idx="5">
                  <c:v>Tristezza</c:v>
                </c:pt>
                <c:pt idx="6">
                  <c:v>Sorpresa</c:v>
                </c:pt>
                <c:pt idx="7">
                  <c:v>Fiducia</c:v>
                </c:pt>
                <c:pt idx="8">
                  <c:v>Media totale emozioni</c:v>
                </c:pt>
              </c:strCache>
            </c:strRef>
          </c:cat>
          <c:val>
            <c:numRef>
              <c:f>(AnalisiAgreement!$AS$8:$AZ$8,AnalisiAgreement!$AU$10)</c:f>
              <c:numCache>
                <c:formatCode>0.00%</c:formatCode>
                <c:ptCount val="9"/>
                <c:pt idx="0">
                  <c:v>0.90298507462686572</c:v>
                </c:pt>
                <c:pt idx="1">
                  <c:v>0.93656716417910446</c:v>
                </c:pt>
                <c:pt idx="2">
                  <c:v>0.97761194029850751</c:v>
                </c:pt>
                <c:pt idx="3">
                  <c:v>1</c:v>
                </c:pt>
                <c:pt idx="4">
                  <c:v>0.71268656716417911</c:v>
                </c:pt>
                <c:pt idx="5">
                  <c:v>0.73880597014925375</c:v>
                </c:pt>
                <c:pt idx="6">
                  <c:v>0.60447761194029848</c:v>
                </c:pt>
                <c:pt idx="7">
                  <c:v>0.66044776119402981</c:v>
                </c:pt>
                <c:pt idx="8">
                  <c:v>0.81669776119402993</c:v>
                </c:pt>
              </c:numCache>
            </c:numRef>
          </c:val>
          <c:smooth val="0"/>
          <c:extLst>
            <c:ext xmlns:c16="http://schemas.microsoft.com/office/drawing/2014/chart" uri="{C3380CC4-5D6E-409C-BE32-E72D297353CC}">
              <c16:uniqueId val="{00000009-B48C-45B5-A43F-A2418D64DF86}"/>
            </c:ext>
          </c:extLst>
        </c:ser>
        <c:ser>
          <c:idx val="4"/>
          <c:order val="5"/>
          <c:tx>
            <c:strRef>
              <c:f>AnalisiAgreement!$AK$3</c:f>
              <c:strCache>
                <c:ptCount val="1"/>
                <c:pt idx="0">
                  <c:v>Soglia al 50%</c:v>
                </c:pt>
              </c:strCache>
            </c:strRef>
          </c:tx>
          <c:spPr>
            <a:ln w="22225" cap="rnd">
              <a:solidFill>
                <a:schemeClr val="accent5"/>
              </a:solidFill>
              <a:round/>
            </a:ln>
            <a:effectLst/>
          </c:spPr>
          <c:marker>
            <c:symbol val="star"/>
            <c:size val="6"/>
            <c:spPr>
              <a:noFill/>
              <a:ln w="9525">
                <a:solidFill>
                  <a:schemeClr val="accent5"/>
                </a:solidFill>
                <a:round/>
              </a:ln>
              <a:effectLst/>
            </c:spPr>
          </c:marker>
          <c:cat>
            <c:strRef>
              <c:f>(AnalisiAgreement!$AS$4:$AZ$4,AnalisiAgreement!$AT$10)</c:f>
              <c:strCache>
                <c:ptCount val="9"/>
                <c:pt idx="0">
                  <c:v>Rabbia</c:v>
                </c:pt>
                <c:pt idx="1">
                  <c:v>Anticipazione</c:v>
                </c:pt>
                <c:pt idx="2">
                  <c:v>Disgusto</c:v>
                </c:pt>
                <c:pt idx="3">
                  <c:v>Paura</c:v>
                </c:pt>
                <c:pt idx="4">
                  <c:v>Gioia</c:v>
                </c:pt>
                <c:pt idx="5">
                  <c:v>Tristezza</c:v>
                </c:pt>
                <c:pt idx="6">
                  <c:v>Sorpresa</c:v>
                </c:pt>
                <c:pt idx="7">
                  <c:v>Fiducia</c:v>
                </c:pt>
                <c:pt idx="8">
                  <c:v>Media totale emozioni</c:v>
                </c:pt>
              </c:strCache>
            </c:strRef>
          </c:cat>
          <c:val>
            <c:numRef>
              <c:f>(AnalisiAgreement!$AK$8:$AR$8,AnalisiAgreement!$AM$10)</c:f>
              <c:numCache>
                <c:formatCode>0.00%</c:formatCode>
                <c:ptCount val="9"/>
                <c:pt idx="0">
                  <c:v>0.91417910447761197</c:v>
                </c:pt>
                <c:pt idx="1">
                  <c:v>0.93656716417910446</c:v>
                </c:pt>
                <c:pt idx="2">
                  <c:v>0.98134328358208955</c:v>
                </c:pt>
                <c:pt idx="3">
                  <c:v>1</c:v>
                </c:pt>
                <c:pt idx="4">
                  <c:v>0.69402985074626866</c:v>
                </c:pt>
                <c:pt idx="5">
                  <c:v>0.7350746268656716</c:v>
                </c:pt>
                <c:pt idx="6">
                  <c:v>0.61194029850746268</c:v>
                </c:pt>
                <c:pt idx="7">
                  <c:v>0.66044776119402981</c:v>
                </c:pt>
                <c:pt idx="8">
                  <c:v>0.81669776119402993</c:v>
                </c:pt>
              </c:numCache>
            </c:numRef>
          </c:val>
          <c:smooth val="0"/>
          <c:extLst>
            <c:ext xmlns:c16="http://schemas.microsoft.com/office/drawing/2014/chart" uri="{C3380CC4-5D6E-409C-BE32-E72D297353CC}">
              <c16:uniqueId val="{00000008-B48C-45B5-A43F-A2418D64DF86}"/>
            </c:ext>
          </c:extLst>
        </c:ser>
        <c:dLbls>
          <c:showLegendKey val="0"/>
          <c:showVal val="0"/>
          <c:showCatName val="0"/>
          <c:showSerName val="0"/>
          <c:showPercent val="0"/>
          <c:showBubbleSize val="0"/>
        </c:dLbls>
        <c:marker val="1"/>
        <c:smooth val="0"/>
        <c:axId val="478379759"/>
        <c:axId val="478397647"/>
      </c:lineChart>
      <c:catAx>
        <c:axId val="478379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78397647"/>
        <c:crosses val="autoZero"/>
        <c:auto val="1"/>
        <c:lblAlgn val="ctr"/>
        <c:lblOffset val="100"/>
        <c:noMultiLvlLbl val="0"/>
      </c:catAx>
      <c:valAx>
        <c:axId val="478397647"/>
        <c:scaling>
          <c:orientation val="minMax"/>
          <c:max val="1"/>
          <c:min val="0.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Agreement</a:t>
                </a:r>
                <a:r>
                  <a:rPr lang="en-US" baseline="0"/>
                  <a:t> con Oracolo</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379759"/>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confronto</a:t>
            </a:r>
            <a:r>
              <a:rPr lang="en-US" baseline="0"/>
              <a:t> emotion mining</a:t>
            </a:r>
            <a:endParaRPr lang="en-US"/>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0"/>
          <c:tx>
            <c:strRef>
              <c:f>AnalisiAgreement!$U$3</c:f>
              <c:strCache>
                <c:ptCount val="1"/>
                <c:pt idx="0">
                  <c:v>Soglia al 5%</c:v>
                </c:pt>
              </c:strCache>
            </c:strRef>
          </c:tx>
          <c:spPr>
            <a:solidFill>
              <a:schemeClr val="accent3"/>
            </a:solidFill>
            <a:ln>
              <a:noFill/>
            </a:ln>
            <a:effectLst/>
          </c:spPr>
          <c:invertIfNegative val="0"/>
          <c:cat>
            <c:strRef>
              <c:f>(AnalisiAgreement!$AS$4:$AZ$4,AnalisiAgreement!$AT$10)</c:f>
              <c:strCache>
                <c:ptCount val="9"/>
                <c:pt idx="0">
                  <c:v>Rabbia</c:v>
                </c:pt>
                <c:pt idx="1">
                  <c:v>Anticipazione</c:v>
                </c:pt>
                <c:pt idx="2">
                  <c:v>Disgusto</c:v>
                </c:pt>
                <c:pt idx="3">
                  <c:v>Paura</c:v>
                </c:pt>
                <c:pt idx="4">
                  <c:v>Gioia</c:v>
                </c:pt>
                <c:pt idx="5">
                  <c:v>Tristezza</c:v>
                </c:pt>
                <c:pt idx="6">
                  <c:v>Sorpresa</c:v>
                </c:pt>
                <c:pt idx="7">
                  <c:v>Fiducia</c:v>
                </c:pt>
                <c:pt idx="8">
                  <c:v>Media totale emozioni</c:v>
                </c:pt>
              </c:strCache>
            </c:strRef>
          </c:cat>
          <c:val>
            <c:numRef>
              <c:f>(AnalisiAgreement!$U$8:$AB$8,AnalisiAgreement!$W$10)</c:f>
              <c:numCache>
                <c:formatCode>0.00%</c:formatCode>
                <c:ptCount val="9"/>
                <c:pt idx="0">
                  <c:v>0.69402985074626866</c:v>
                </c:pt>
                <c:pt idx="1">
                  <c:v>0.83582089552238803</c:v>
                </c:pt>
                <c:pt idx="2">
                  <c:v>0.80223880597014929</c:v>
                </c:pt>
                <c:pt idx="3">
                  <c:v>0.65298507462686572</c:v>
                </c:pt>
                <c:pt idx="4">
                  <c:v>0.73134328358208955</c:v>
                </c:pt>
                <c:pt idx="5">
                  <c:v>0.64179104477611937</c:v>
                </c:pt>
                <c:pt idx="6">
                  <c:v>0.52985074626865669</c:v>
                </c:pt>
                <c:pt idx="7">
                  <c:v>0.64179104477611937</c:v>
                </c:pt>
                <c:pt idx="8">
                  <c:v>0.69123134328358204</c:v>
                </c:pt>
              </c:numCache>
            </c:numRef>
          </c:val>
          <c:extLst>
            <c:ext xmlns:c16="http://schemas.microsoft.com/office/drawing/2014/chart" uri="{C3380CC4-5D6E-409C-BE32-E72D297353CC}">
              <c16:uniqueId val="{00000000-783B-4688-A3ED-F8807260C270}"/>
            </c:ext>
          </c:extLst>
        </c:ser>
        <c:ser>
          <c:idx val="1"/>
          <c:order val="1"/>
          <c:tx>
            <c:strRef>
              <c:f>AnalisiAgreement!$M$3</c:f>
              <c:strCache>
                <c:ptCount val="1"/>
                <c:pt idx="0">
                  <c:v>Soglia al 10%</c:v>
                </c:pt>
              </c:strCache>
            </c:strRef>
          </c:tx>
          <c:spPr>
            <a:solidFill>
              <a:schemeClr val="accent2"/>
            </a:solidFill>
            <a:ln>
              <a:noFill/>
            </a:ln>
            <a:effectLst/>
          </c:spPr>
          <c:invertIfNegative val="0"/>
          <c:cat>
            <c:strRef>
              <c:f>(AnalisiAgreement!$AS$4:$AZ$4,AnalisiAgreement!$AT$10)</c:f>
              <c:strCache>
                <c:ptCount val="9"/>
                <c:pt idx="0">
                  <c:v>Rabbia</c:v>
                </c:pt>
                <c:pt idx="1">
                  <c:v>Anticipazione</c:v>
                </c:pt>
                <c:pt idx="2">
                  <c:v>Disgusto</c:v>
                </c:pt>
                <c:pt idx="3">
                  <c:v>Paura</c:v>
                </c:pt>
                <c:pt idx="4">
                  <c:v>Gioia</c:v>
                </c:pt>
                <c:pt idx="5">
                  <c:v>Tristezza</c:v>
                </c:pt>
                <c:pt idx="6">
                  <c:v>Sorpresa</c:v>
                </c:pt>
                <c:pt idx="7">
                  <c:v>Fiducia</c:v>
                </c:pt>
                <c:pt idx="8">
                  <c:v>Media totale emozioni</c:v>
                </c:pt>
              </c:strCache>
            </c:strRef>
          </c:cat>
          <c:val>
            <c:numRef>
              <c:f>(AnalisiAgreement!$M$8:$T$8,AnalisiAgreement!$O$10)</c:f>
              <c:numCache>
                <c:formatCode>0.00%</c:formatCode>
                <c:ptCount val="9"/>
                <c:pt idx="0">
                  <c:v>0.78731343283582089</c:v>
                </c:pt>
                <c:pt idx="1">
                  <c:v>0.88805970149253732</c:v>
                </c:pt>
                <c:pt idx="2">
                  <c:v>0.92910447761194026</c:v>
                </c:pt>
                <c:pt idx="3">
                  <c:v>0.80597014925373134</c:v>
                </c:pt>
                <c:pt idx="4">
                  <c:v>0.73134328358208955</c:v>
                </c:pt>
                <c:pt idx="5">
                  <c:v>0.67537313432835822</c:v>
                </c:pt>
                <c:pt idx="6">
                  <c:v>0.55223880597014929</c:v>
                </c:pt>
                <c:pt idx="7">
                  <c:v>0.65298507462686572</c:v>
                </c:pt>
                <c:pt idx="8">
                  <c:v>0.75279850746268651</c:v>
                </c:pt>
              </c:numCache>
            </c:numRef>
          </c:val>
          <c:extLst>
            <c:ext xmlns:c16="http://schemas.microsoft.com/office/drawing/2014/chart" uri="{C3380CC4-5D6E-409C-BE32-E72D297353CC}">
              <c16:uniqueId val="{00000001-783B-4688-A3ED-F8807260C270}"/>
            </c:ext>
          </c:extLst>
        </c:ser>
        <c:ser>
          <c:idx val="0"/>
          <c:order val="2"/>
          <c:tx>
            <c:strRef>
              <c:f>AnalisiAgreement!$E$3</c:f>
              <c:strCache>
                <c:ptCount val="1"/>
                <c:pt idx="0">
                  <c:v>Soglia al 20%</c:v>
                </c:pt>
              </c:strCache>
            </c:strRef>
          </c:tx>
          <c:spPr>
            <a:solidFill>
              <a:schemeClr val="accent1"/>
            </a:solidFill>
            <a:ln>
              <a:noFill/>
            </a:ln>
            <a:effectLst/>
          </c:spPr>
          <c:invertIfNegative val="0"/>
          <c:cat>
            <c:strRef>
              <c:f>(AnalisiAgreement!$AS$4:$AZ$4,AnalisiAgreement!$AT$10)</c:f>
              <c:strCache>
                <c:ptCount val="9"/>
                <c:pt idx="0">
                  <c:v>Rabbia</c:v>
                </c:pt>
                <c:pt idx="1">
                  <c:v>Anticipazione</c:v>
                </c:pt>
                <c:pt idx="2">
                  <c:v>Disgusto</c:v>
                </c:pt>
                <c:pt idx="3">
                  <c:v>Paura</c:v>
                </c:pt>
                <c:pt idx="4">
                  <c:v>Gioia</c:v>
                </c:pt>
                <c:pt idx="5">
                  <c:v>Tristezza</c:v>
                </c:pt>
                <c:pt idx="6">
                  <c:v>Sorpresa</c:v>
                </c:pt>
                <c:pt idx="7">
                  <c:v>Fiducia</c:v>
                </c:pt>
                <c:pt idx="8">
                  <c:v>Media totale emozioni</c:v>
                </c:pt>
              </c:strCache>
            </c:strRef>
          </c:cat>
          <c:val>
            <c:numRef>
              <c:f>(AnalisiAgreement!$E$8:$L$8,AnalisiAgreement!$G$10)</c:f>
              <c:numCache>
                <c:formatCode>0.00%</c:formatCode>
                <c:ptCount val="9"/>
                <c:pt idx="0">
                  <c:v>0.83955223880597019</c:v>
                </c:pt>
                <c:pt idx="1">
                  <c:v>0.92910447761194026</c:v>
                </c:pt>
                <c:pt idx="2">
                  <c:v>0.95895522388059706</c:v>
                </c:pt>
                <c:pt idx="3">
                  <c:v>0.96641791044776115</c:v>
                </c:pt>
                <c:pt idx="4">
                  <c:v>0.71641791044776115</c:v>
                </c:pt>
                <c:pt idx="5">
                  <c:v>0.7350746268656716</c:v>
                </c:pt>
                <c:pt idx="6">
                  <c:v>0.58582089552238803</c:v>
                </c:pt>
                <c:pt idx="7">
                  <c:v>0.65671641791044777</c:v>
                </c:pt>
                <c:pt idx="8">
                  <c:v>0.79850746268656714</c:v>
                </c:pt>
              </c:numCache>
            </c:numRef>
          </c:val>
          <c:extLst>
            <c:ext xmlns:c16="http://schemas.microsoft.com/office/drawing/2014/chart" uri="{C3380CC4-5D6E-409C-BE32-E72D297353CC}">
              <c16:uniqueId val="{00000002-783B-4688-A3ED-F8807260C270}"/>
            </c:ext>
          </c:extLst>
        </c:ser>
        <c:ser>
          <c:idx val="3"/>
          <c:order val="3"/>
          <c:tx>
            <c:strRef>
              <c:f>AnalisiAgreement!$AC$3</c:f>
              <c:strCache>
                <c:ptCount val="1"/>
                <c:pt idx="0">
                  <c:v>Soglia al 30%</c:v>
                </c:pt>
              </c:strCache>
            </c:strRef>
          </c:tx>
          <c:spPr>
            <a:solidFill>
              <a:schemeClr val="accent4"/>
            </a:solidFill>
            <a:ln>
              <a:noFill/>
            </a:ln>
            <a:effectLst/>
          </c:spPr>
          <c:invertIfNegative val="0"/>
          <c:cat>
            <c:strRef>
              <c:f>(AnalisiAgreement!$AS$4:$AZ$4,AnalisiAgreement!$AT$10)</c:f>
              <c:strCache>
                <c:ptCount val="9"/>
                <c:pt idx="0">
                  <c:v>Rabbia</c:v>
                </c:pt>
                <c:pt idx="1">
                  <c:v>Anticipazione</c:v>
                </c:pt>
                <c:pt idx="2">
                  <c:v>Disgusto</c:v>
                </c:pt>
                <c:pt idx="3">
                  <c:v>Paura</c:v>
                </c:pt>
                <c:pt idx="4">
                  <c:v>Gioia</c:v>
                </c:pt>
                <c:pt idx="5">
                  <c:v>Tristezza</c:v>
                </c:pt>
                <c:pt idx="6">
                  <c:v>Sorpresa</c:v>
                </c:pt>
                <c:pt idx="7">
                  <c:v>Fiducia</c:v>
                </c:pt>
                <c:pt idx="8">
                  <c:v>Media totale emozioni</c:v>
                </c:pt>
              </c:strCache>
            </c:strRef>
          </c:cat>
          <c:val>
            <c:numRef>
              <c:f>(AnalisiAgreement!$AC$8:$AJ$8,AnalisiAgreement!$AE$10)</c:f>
              <c:numCache>
                <c:formatCode>0.00%</c:formatCode>
                <c:ptCount val="9"/>
                <c:pt idx="0">
                  <c:v>0.88805970149253732</c:v>
                </c:pt>
                <c:pt idx="1">
                  <c:v>0.92910447761194026</c:v>
                </c:pt>
                <c:pt idx="2">
                  <c:v>0.97014925373134331</c:v>
                </c:pt>
                <c:pt idx="3">
                  <c:v>0.9925373134328358</c:v>
                </c:pt>
                <c:pt idx="4">
                  <c:v>0.72388059701492535</c:v>
                </c:pt>
                <c:pt idx="5">
                  <c:v>0.73134328358208955</c:v>
                </c:pt>
                <c:pt idx="6">
                  <c:v>0.60447761194029848</c:v>
                </c:pt>
                <c:pt idx="7">
                  <c:v>0.66417910447761197</c:v>
                </c:pt>
                <c:pt idx="8">
                  <c:v>0.81296641791044766</c:v>
                </c:pt>
              </c:numCache>
            </c:numRef>
          </c:val>
          <c:extLst>
            <c:ext xmlns:c16="http://schemas.microsoft.com/office/drawing/2014/chart" uri="{C3380CC4-5D6E-409C-BE32-E72D297353CC}">
              <c16:uniqueId val="{00000003-783B-4688-A3ED-F8807260C270}"/>
            </c:ext>
          </c:extLst>
        </c:ser>
        <c:ser>
          <c:idx val="5"/>
          <c:order val="4"/>
          <c:tx>
            <c:strRef>
              <c:f>AnalisiAgreement!$AS$3</c:f>
              <c:strCache>
                <c:ptCount val="1"/>
                <c:pt idx="0">
                  <c:v>Soglia al 40%</c:v>
                </c:pt>
              </c:strCache>
            </c:strRef>
          </c:tx>
          <c:spPr>
            <a:solidFill>
              <a:schemeClr val="accent6"/>
            </a:solidFill>
            <a:ln>
              <a:noFill/>
            </a:ln>
            <a:effectLst/>
          </c:spPr>
          <c:invertIfNegative val="0"/>
          <c:cat>
            <c:strRef>
              <c:f>(AnalisiAgreement!$AS$4:$AZ$4,AnalisiAgreement!$AT$10)</c:f>
              <c:strCache>
                <c:ptCount val="9"/>
                <c:pt idx="0">
                  <c:v>Rabbia</c:v>
                </c:pt>
                <c:pt idx="1">
                  <c:v>Anticipazione</c:v>
                </c:pt>
                <c:pt idx="2">
                  <c:v>Disgusto</c:v>
                </c:pt>
                <c:pt idx="3">
                  <c:v>Paura</c:v>
                </c:pt>
                <c:pt idx="4">
                  <c:v>Gioia</c:v>
                </c:pt>
                <c:pt idx="5">
                  <c:v>Tristezza</c:v>
                </c:pt>
                <c:pt idx="6">
                  <c:v>Sorpresa</c:v>
                </c:pt>
                <c:pt idx="7">
                  <c:v>Fiducia</c:v>
                </c:pt>
                <c:pt idx="8">
                  <c:v>Media totale emozioni</c:v>
                </c:pt>
              </c:strCache>
            </c:strRef>
          </c:cat>
          <c:val>
            <c:numRef>
              <c:f>(AnalisiAgreement!$AS$8:$AZ$8,AnalisiAgreement!$AU$10)</c:f>
              <c:numCache>
                <c:formatCode>0.00%</c:formatCode>
                <c:ptCount val="9"/>
                <c:pt idx="0">
                  <c:v>0.90298507462686572</c:v>
                </c:pt>
                <c:pt idx="1">
                  <c:v>0.93656716417910446</c:v>
                </c:pt>
                <c:pt idx="2">
                  <c:v>0.97761194029850751</c:v>
                </c:pt>
                <c:pt idx="3">
                  <c:v>1</c:v>
                </c:pt>
                <c:pt idx="4">
                  <c:v>0.71268656716417911</c:v>
                </c:pt>
                <c:pt idx="5">
                  <c:v>0.73880597014925375</c:v>
                </c:pt>
                <c:pt idx="6">
                  <c:v>0.60447761194029848</c:v>
                </c:pt>
                <c:pt idx="7">
                  <c:v>0.66044776119402981</c:v>
                </c:pt>
                <c:pt idx="8">
                  <c:v>0.81669776119402993</c:v>
                </c:pt>
              </c:numCache>
            </c:numRef>
          </c:val>
          <c:extLst>
            <c:ext xmlns:c16="http://schemas.microsoft.com/office/drawing/2014/chart" uri="{C3380CC4-5D6E-409C-BE32-E72D297353CC}">
              <c16:uniqueId val="{00000004-783B-4688-A3ED-F8807260C270}"/>
            </c:ext>
          </c:extLst>
        </c:ser>
        <c:ser>
          <c:idx val="4"/>
          <c:order val="5"/>
          <c:tx>
            <c:strRef>
              <c:f>AnalisiAgreement!$AK$3</c:f>
              <c:strCache>
                <c:ptCount val="1"/>
                <c:pt idx="0">
                  <c:v>Soglia al 50%</c:v>
                </c:pt>
              </c:strCache>
            </c:strRef>
          </c:tx>
          <c:spPr>
            <a:solidFill>
              <a:schemeClr val="accent5"/>
            </a:solidFill>
            <a:ln>
              <a:noFill/>
            </a:ln>
            <a:effectLst/>
          </c:spPr>
          <c:invertIfNegative val="0"/>
          <c:cat>
            <c:strRef>
              <c:f>(AnalisiAgreement!$AS$4:$AZ$4,AnalisiAgreement!$AT$10)</c:f>
              <c:strCache>
                <c:ptCount val="9"/>
                <c:pt idx="0">
                  <c:v>Rabbia</c:v>
                </c:pt>
                <c:pt idx="1">
                  <c:v>Anticipazione</c:v>
                </c:pt>
                <c:pt idx="2">
                  <c:v>Disgusto</c:v>
                </c:pt>
                <c:pt idx="3">
                  <c:v>Paura</c:v>
                </c:pt>
                <c:pt idx="4">
                  <c:v>Gioia</c:v>
                </c:pt>
                <c:pt idx="5">
                  <c:v>Tristezza</c:v>
                </c:pt>
                <c:pt idx="6">
                  <c:v>Sorpresa</c:v>
                </c:pt>
                <c:pt idx="7">
                  <c:v>Fiducia</c:v>
                </c:pt>
                <c:pt idx="8">
                  <c:v>Media totale emozioni</c:v>
                </c:pt>
              </c:strCache>
            </c:strRef>
          </c:cat>
          <c:val>
            <c:numRef>
              <c:f>(AnalisiAgreement!$AK$8:$AR$8,AnalisiAgreement!$AM$10)</c:f>
              <c:numCache>
                <c:formatCode>0.00%</c:formatCode>
                <c:ptCount val="9"/>
                <c:pt idx="0">
                  <c:v>0.91417910447761197</c:v>
                </c:pt>
                <c:pt idx="1">
                  <c:v>0.93656716417910446</c:v>
                </c:pt>
                <c:pt idx="2">
                  <c:v>0.98134328358208955</c:v>
                </c:pt>
                <c:pt idx="3">
                  <c:v>1</c:v>
                </c:pt>
                <c:pt idx="4">
                  <c:v>0.69402985074626866</c:v>
                </c:pt>
                <c:pt idx="5">
                  <c:v>0.7350746268656716</c:v>
                </c:pt>
                <c:pt idx="6">
                  <c:v>0.61194029850746268</c:v>
                </c:pt>
                <c:pt idx="7">
                  <c:v>0.66044776119402981</c:v>
                </c:pt>
                <c:pt idx="8">
                  <c:v>0.81669776119402993</c:v>
                </c:pt>
              </c:numCache>
            </c:numRef>
          </c:val>
          <c:extLst>
            <c:ext xmlns:c16="http://schemas.microsoft.com/office/drawing/2014/chart" uri="{C3380CC4-5D6E-409C-BE32-E72D297353CC}">
              <c16:uniqueId val="{00000005-783B-4688-A3ED-F8807260C270}"/>
            </c:ext>
          </c:extLst>
        </c:ser>
        <c:dLbls>
          <c:showLegendKey val="0"/>
          <c:showVal val="0"/>
          <c:showCatName val="0"/>
          <c:showSerName val="0"/>
          <c:showPercent val="0"/>
          <c:showBubbleSize val="0"/>
        </c:dLbls>
        <c:gapWidth val="150"/>
        <c:axId val="478379759"/>
        <c:axId val="478397647"/>
      </c:barChart>
      <c:catAx>
        <c:axId val="478379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78397647"/>
        <c:crosses val="autoZero"/>
        <c:auto val="1"/>
        <c:lblAlgn val="ctr"/>
        <c:lblOffset val="100"/>
        <c:noMultiLvlLbl val="0"/>
      </c:catAx>
      <c:valAx>
        <c:axId val="478397647"/>
        <c:scaling>
          <c:orientation val="minMax"/>
          <c:max val="1"/>
          <c:min val="0.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Agreement</a:t>
                </a:r>
                <a:r>
                  <a:rPr lang="en-US" baseline="0"/>
                  <a:t> con Oracolo</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379759"/>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771525</xdr:colOff>
      <xdr:row>11</xdr:row>
      <xdr:rowOff>87085</xdr:rowOff>
    </xdr:from>
    <xdr:to>
      <xdr:col>13</xdr:col>
      <xdr:colOff>661307</xdr:colOff>
      <xdr:row>37</xdr:row>
      <xdr:rowOff>20410</xdr:rowOff>
    </xdr:to>
    <xdr:graphicFrame macro="">
      <xdr:nvGraphicFramePr>
        <xdr:cNvPr id="5" name="Gra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503464</xdr:colOff>
      <xdr:row>11</xdr:row>
      <xdr:rowOff>136071</xdr:rowOff>
    </xdr:from>
    <xdr:to>
      <xdr:col>28</xdr:col>
      <xdr:colOff>66676</xdr:colOff>
      <xdr:row>37</xdr:row>
      <xdr:rowOff>69396</xdr:rowOff>
    </xdr:to>
    <xdr:graphicFrame macro="">
      <xdr:nvGraphicFramePr>
        <xdr:cNvPr id="7"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tasetToo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isiStatisticaPolaritá"/>
      <sheetName val="AnalisiStatisticaEmozioni"/>
      <sheetName val="AnalizzatoWin"/>
      <sheetName val="Analisi Polaritá"/>
      <sheetName val="Emozioni soglia 40%"/>
      <sheetName val="Emozioni soglia 50%"/>
      <sheetName val="Emozioni soglia 30%"/>
      <sheetName val="Emozioni soglia 20%"/>
      <sheetName val="Emozioni soglia 10%"/>
      <sheetName val="Emozioni soglia 5%"/>
    </sheetNames>
    <sheetDataSet>
      <sheetData sheetId="0"/>
      <sheetData sheetId="1"/>
      <sheetData sheetId="2">
        <row r="2">
          <cell r="J2">
            <v>4.59</v>
          </cell>
          <cell r="K2">
            <v>2.81</v>
          </cell>
          <cell r="L2">
            <v>36.799999999999997</v>
          </cell>
          <cell r="M2">
            <v>27.93</v>
          </cell>
          <cell r="N2">
            <v>9.11</v>
          </cell>
          <cell r="O2">
            <v>9.64</v>
          </cell>
          <cell r="P2">
            <v>8.7100000000000009</v>
          </cell>
          <cell r="Q2">
            <v>0.41</v>
          </cell>
        </row>
        <row r="3">
          <cell r="J3">
            <v>6.71</v>
          </cell>
          <cell r="K3">
            <v>0.79</v>
          </cell>
          <cell r="L3">
            <v>3.42</v>
          </cell>
          <cell r="M3">
            <v>13.01</v>
          </cell>
          <cell r="N3">
            <v>11.48</v>
          </cell>
          <cell r="O3">
            <v>11.06</v>
          </cell>
          <cell r="P3">
            <v>53.39</v>
          </cell>
          <cell r="Q3">
            <v>0.15</v>
          </cell>
        </row>
        <row r="4">
          <cell r="J4">
            <v>42.89</v>
          </cell>
          <cell r="K4">
            <v>0.63</v>
          </cell>
          <cell r="L4">
            <v>16.23</v>
          </cell>
          <cell r="M4">
            <v>7.67</v>
          </cell>
          <cell r="N4">
            <v>9.64</v>
          </cell>
          <cell r="O4">
            <v>16.86</v>
          </cell>
          <cell r="P4">
            <v>5.41</v>
          </cell>
          <cell r="Q4">
            <v>0.66</v>
          </cell>
        </row>
        <row r="5">
          <cell r="J5">
            <v>3.56</v>
          </cell>
          <cell r="K5">
            <v>4.72</v>
          </cell>
          <cell r="L5">
            <v>2.02</v>
          </cell>
          <cell r="M5">
            <v>10.26</v>
          </cell>
          <cell r="N5">
            <v>60.34</v>
          </cell>
          <cell r="O5">
            <v>5.49</v>
          </cell>
          <cell r="P5">
            <v>12.86</v>
          </cell>
          <cell r="Q5">
            <v>0.76</v>
          </cell>
        </row>
        <row r="6">
          <cell r="J6">
            <v>0.24</v>
          </cell>
          <cell r="K6">
            <v>1.47</v>
          </cell>
          <cell r="L6">
            <v>0.19</v>
          </cell>
          <cell r="M6">
            <v>0.79</v>
          </cell>
          <cell r="N6">
            <v>89.37</v>
          </cell>
          <cell r="O6">
            <v>0.66</v>
          </cell>
          <cell r="P6">
            <v>7.15</v>
          </cell>
          <cell r="Q6">
            <v>0.12</v>
          </cell>
        </row>
        <row r="7">
          <cell r="J7">
            <v>21.25</v>
          </cell>
          <cell r="K7">
            <v>0.1</v>
          </cell>
          <cell r="L7">
            <v>52.92</v>
          </cell>
          <cell r="M7">
            <v>5.93</v>
          </cell>
          <cell r="N7">
            <v>2.33</v>
          </cell>
          <cell r="O7">
            <v>15.98</v>
          </cell>
          <cell r="P7">
            <v>1.31</v>
          </cell>
          <cell r="Q7">
            <v>0.18</v>
          </cell>
        </row>
        <row r="8">
          <cell r="J8">
            <v>0.16</v>
          </cell>
          <cell r="K8">
            <v>0.42</v>
          </cell>
          <cell r="L8">
            <v>7.0000000000000007E-2</v>
          </cell>
          <cell r="M8">
            <v>0.18</v>
          </cell>
          <cell r="N8">
            <v>97.67</v>
          </cell>
          <cell r="O8">
            <v>0.23</v>
          </cell>
          <cell r="P8">
            <v>1.01</v>
          </cell>
          <cell r="Q8">
            <v>0.26</v>
          </cell>
        </row>
        <row r="9">
          <cell r="J9">
            <v>0.56999999999999995</v>
          </cell>
          <cell r="K9">
            <v>0.16</v>
          </cell>
          <cell r="L9">
            <v>1.1499999999999999</v>
          </cell>
          <cell r="M9">
            <v>6.11</v>
          </cell>
          <cell r="N9">
            <v>90.28</v>
          </cell>
          <cell r="O9">
            <v>0.76</v>
          </cell>
          <cell r="P9">
            <v>0.93</v>
          </cell>
          <cell r="Q9">
            <v>0.05</v>
          </cell>
        </row>
        <row r="10">
          <cell r="J10">
            <v>0.74</v>
          </cell>
          <cell r="K10">
            <v>0.83</v>
          </cell>
          <cell r="L10">
            <v>0.22</v>
          </cell>
          <cell r="M10">
            <v>0.69</v>
          </cell>
          <cell r="N10">
            <v>89.75</v>
          </cell>
          <cell r="O10">
            <v>0.4</v>
          </cell>
          <cell r="P10">
            <v>7.29</v>
          </cell>
          <cell r="Q10">
            <v>0.08</v>
          </cell>
        </row>
        <row r="11">
          <cell r="J11">
            <v>17.739999999999998</v>
          </cell>
          <cell r="K11">
            <v>0.39</v>
          </cell>
          <cell r="L11">
            <v>1.77</v>
          </cell>
          <cell r="M11">
            <v>1.86</v>
          </cell>
          <cell r="N11">
            <v>69.81</v>
          </cell>
          <cell r="O11">
            <v>2.7</v>
          </cell>
          <cell r="P11">
            <v>5.59</v>
          </cell>
          <cell r="Q11">
            <v>0.14000000000000001</v>
          </cell>
        </row>
        <row r="12">
          <cell r="J12">
            <v>2.98</v>
          </cell>
          <cell r="K12">
            <v>20.81</v>
          </cell>
          <cell r="L12">
            <v>0.6</v>
          </cell>
          <cell r="M12">
            <v>15.72</v>
          </cell>
          <cell r="N12">
            <v>55.46</v>
          </cell>
          <cell r="O12">
            <v>1.98</v>
          </cell>
          <cell r="P12">
            <v>2.0699999999999998</v>
          </cell>
          <cell r="Q12">
            <v>0.37</v>
          </cell>
        </row>
        <row r="13">
          <cell r="J13">
            <v>4.0999999999999996</v>
          </cell>
          <cell r="K13">
            <v>3.89</v>
          </cell>
          <cell r="L13">
            <v>2.67</v>
          </cell>
          <cell r="M13">
            <v>5.67</v>
          </cell>
          <cell r="N13">
            <v>64.08</v>
          </cell>
          <cell r="O13">
            <v>4.7699999999999996</v>
          </cell>
          <cell r="P13">
            <v>7.44</v>
          </cell>
          <cell r="Q13">
            <v>7.39</v>
          </cell>
        </row>
        <row r="14">
          <cell r="J14">
            <v>57.48</v>
          </cell>
          <cell r="K14">
            <v>0.45</v>
          </cell>
          <cell r="L14">
            <v>6.16</v>
          </cell>
          <cell r="M14">
            <v>5.83</v>
          </cell>
          <cell r="N14">
            <v>9.2899999999999991</v>
          </cell>
          <cell r="O14">
            <v>18.260000000000002</v>
          </cell>
          <cell r="P14">
            <v>2.0499999999999998</v>
          </cell>
          <cell r="Q14">
            <v>0.48</v>
          </cell>
        </row>
        <row r="15">
          <cell r="J15">
            <v>15.34</v>
          </cell>
          <cell r="K15">
            <v>1.32</v>
          </cell>
          <cell r="L15">
            <v>6.85</v>
          </cell>
          <cell r="M15">
            <v>5.99</v>
          </cell>
          <cell r="N15">
            <v>47.2</v>
          </cell>
          <cell r="O15">
            <v>12.47</v>
          </cell>
          <cell r="P15">
            <v>9.4600000000000009</v>
          </cell>
          <cell r="Q15">
            <v>1.37</v>
          </cell>
        </row>
        <row r="16">
          <cell r="J16">
            <v>0.55000000000000004</v>
          </cell>
          <cell r="K16">
            <v>3.03</v>
          </cell>
          <cell r="L16">
            <v>0.18</v>
          </cell>
          <cell r="M16">
            <v>0.9</v>
          </cell>
          <cell r="N16">
            <v>89.51</v>
          </cell>
          <cell r="O16">
            <v>0.41</v>
          </cell>
          <cell r="P16">
            <v>5.22</v>
          </cell>
          <cell r="Q16">
            <v>0.21</v>
          </cell>
        </row>
        <row r="17">
          <cell r="J17">
            <v>0.78</v>
          </cell>
          <cell r="K17">
            <v>25.32</v>
          </cell>
          <cell r="L17">
            <v>0.48</v>
          </cell>
          <cell r="M17">
            <v>5.73</v>
          </cell>
          <cell r="N17">
            <v>58.66</v>
          </cell>
          <cell r="O17">
            <v>2.2799999999999998</v>
          </cell>
          <cell r="P17">
            <v>6.01</v>
          </cell>
          <cell r="Q17">
            <v>0.75</v>
          </cell>
        </row>
        <row r="18">
          <cell r="J18">
            <v>2.39</v>
          </cell>
          <cell r="K18">
            <v>31.68</v>
          </cell>
          <cell r="L18">
            <v>1.5</v>
          </cell>
          <cell r="M18">
            <v>10.8</v>
          </cell>
          <cell r="N18">
            <v>36.56</v>
          </cell>
          <cell r="O18">
            <v>5.82</v>
          </cell>
          <cell r="P18">
            <v>9.56</v>
          </cell>
          <cell r="Q18">
            <v>1.7</v>
          </cell>
        </row>
        <row r="19">
          <cell r="J19">
            <v>1.03</v>
          </cell>
          <cell r="K19">
            <v>0.75</v>
          </cell>
          <cell r="L19">
            <v>0.84</v>
          </cell>
          <cell r="M19">
            <v>2.87</v>
          </cell>
          <cell r="N19">
            <v>79.739999999999995</v>
          </cell>
          <cell r="O19">
            <v>3.02</v>
          </cell>
          <cell r="P19">
            <v>2.04</v>
          </cell>
          <cell r="Q19">
            <v>9.7100000000000009</v>
          </cell>
        </row>
        <row r="20">
          <cell r="J20">
            <v>4.21</v>
          </cell>
          <cell r="K20">
            <v>1.86</v>
          </cell>
          <cell r="L20">
            <v>0.59</v>
          </cell>
          <cell r="M20">
            <v>1.83</v>
          </cell>
          <cell r="N20">
            <v>87.03</v>
          </cell>
          <cell r="O20">
            <v>1.47</v>
          </cell>
          <cell r="P20">
            <v>2.52</v>
          </cell>
          <cell r="Q20">
            <v>0.48</v>
          </cell>
        </row>
        <row r="21">
          <cell r="J21">
            <v>0.72</v>
          </cell>
          <cell r="K21">
            <v>0.38</v>
          </cell>
          <cell r="L21">
            <v>0.47</v>
          </cell>
          <cell r="M21">
            <v>0.6</v>
          </cell>
          <cell r="N21">
            <v>93.83</v>
          </cell>
          <cell r="O21">
            <v>1.25</v>
          </cell>
          <cell r="P21">
            <v>1.46</v>
          </cell>
          <cell r="Q21">
            <v>1.29</v>
          </cell>
        </row>
        <row r="22">
          <cell r="J22">
            <v>4.6399999999999997</v>
          </cell>
          <cell r="K22">
            <v>5.07</v>
          </cell>
          <cell r="L22">
            <v>3</v>
          </cell>
          <cell r="M22">
            <v>12.84</v>
          </cell>
          <cell r="N22">
            <v>39.35</v>
          </cell>
          <cell r="O22">
            <v>7.78</v>
          </cell>
          <cell r="P22">
            <v>5.16</v>
          </cell>
          <cell r="Q22">
            <v>22.16</v>
          </cell>
        </row>
        <row r="23">
          <cell r="J23">
            <v>0.69</v>
          </cell>
          <cell r="K23">
            <v>0.85</v>
          </cell>
          <cell r="L23">
            <v>0.53</v>
          </cell>
          <cell r="M23">
            <v>1.29</v>
          </cell>
          <cell r="N23">
            <v>81.45</v>
          </cell>
          <cell r="O23">
            <v>1.39</v>
          </cell>
          <cell r="P23">
            <v>13.59</v>
          </cell>
          <cell r="Q23">
            <v>0.21</v>
          </cell>
        </row>
        <row r="24">
          <cell r="J24">
            <v>0.02</v>
          </cell>
          <cell r="K24">
            <v>0.08</v>
          </cell>
          <cell r="L24">
            <v>0.01</v>
          </cell>
          <cell r="M24">
            <v>0.03</v>
          </cell>
          <cell r="N24">
            <v>99.54</v>
          </cell>
          <cell r="O24">
            <v>0.04</v>
          </cell>
          <cell r="P24">
            <v>0.21</v>
          </cell>
          <cell r="Q24">
            <v>7.0000000000000007E-2</v>
          </cell>
        </row>
        <row r="25">
          <cell r="J25">
            <v>0.56999999999999995</v>
          </cell>
          <cell r="K25">
            <v>1.26</v>
          </cell>
          <cell r="L25">
            <v>0.38</v>
          </cell>
          <cell r="M25">
            <v>0.83</v>
          </cell>
          <cell r="N25">
            <v>91.87</v>
          </cell>
          <cell r="O25">
            <v>0.86</v>
          </cell>
          <cell r="P25">
            <v>3.48</v>
          </cell>
          <cell r="Q25">
            <v>0.76</v>
          </cell>
        </row>
        <row r="26">
          <cell r="J26">
            <v>5.2</v>
          </cell>
          <cell r="K26">
            <v>1.1599999999999999</v>
          </cell>
          <cell r="L26">
            <v>5.56</v>
          </cell>
          <cell r="M26">
            <v>5.8</v>
          </cell>
          <cell r="N26">
            <v>55.03</v>
          </cell>
          <cell r="O26">
            <v>7.17</v>
          </cell>
          <cell r="P26">
            <v>17.100000000000001</v>
          </cell>
          <cell r="Q26">
            <v>2.99</v>
          </cell>
        </row>
        <row r="27">
          <cell r="J27">
            <v>22.72</v>
          </cell>
          <cell r="K27">
            <v>0.37</v>
          </cell>
          <cell r="L27">
            <v>31.33</v>
          </cell>
          <cell r="M27">
            <v>8.24</v>
          </cell>
          <cell r="N27">
            <v>12.85</v>
          </cell>
          <cell r="O27">
            <v>10.4</v>
          </cell>
          <cell r="P27">
            <v>13.83</v>
          </cell>
          <cell r="Q27">
            <v>0.26</v>
          </cell>
        </row>
        <row r="28">
          <cell r="J28">
            <v>34.6</v>
          </cell>
          <cell r="K28">
            <v>1.47</v>
          </cell>
          <cell r="L28">
            <v>2.7</v>
          </cell>
          <cell r="M28">
            <v>10.29</v>
          </cell>
          <cell r="N28">
            <v>42.6</v>
          </cell>
          <cell r="O28">
            <v>4.12</v>
          </cell>
          <cell r="P28">
            <v>3.15</v>
          </cell>
          <cell r="Q28">
            <v>1.0900000000000001</v>
          </cell>
        </row>
        <row r="29">
          <cell r="J29">
            <v>0.09</v>
          </cell>
          <cell r="K29">
            <v>2.98</v>
          </cell>
          <cell r="L29">
            <v>0.04</v>
          </cell>
          <cell r="M29">
            <v>0.51</v>
          </cell>
          <cell r="N29">
            <v>94.81</v>
          </cell>
          <cell r="O29">
            <v>0.2</v>
          </cell>
          <cell r="P29">
            <v>1.1599999999999999</v>
          </cell>
          <cell r="Q29">
            <v>0.21</v>
          </cell>
        </row>
        <row r="30">
          <cell r="J30">
            <v>0.08</v>
          </cell>
          <cell r="K30">
            <v>1.7</v>
          </cell>
          <cell r="L30">
            <v>7.0000000000000007E-2</v>
          </cell>
          <cell r="M30">
            <v>0.44</v>
          </cell>
          <cell r="N30">
            <v>95.19</v>
          </cell>
          <cell r="O30">
            <v>0.28999999999999998</v>
          </cell>
          <cell r="P30">
            <v>1.21</v>
          </cell>
          <cell r="Q30">
            <v>1.02</v>
          </cell>
        </row>
        <row r="31">
          <cell r="J31">
            <v>2.82</v>
          </cell>
          <cell r="K31">
            <v>12.17</v>
          </cell>
          <cell r="L31">
            <v>1.5</v>
          </cell>
          <cell r="M31">
            <v>6.69</v>
          </cell>
          <cell r="N31">
            <v>61.48</v>
          </cell>
          <cell r="O31">
            <v>3.83</v>
          </cell>
          <cell r="P31">
            <v>10.23</v>
          </cell>
          <cell r="Q31">
            <v>1.27</v>
          </cell>
        </row>
        <row r="32">
          <cell r="J32">
            <v>0.7</v>
          </cell>
          <cell r="K32">
            <v>0.14000000000000001</v>
          </cell>
          <cell r="L32">
            <v>0.61</v>
          </cell>
          <cell r="M32">
            <v>0.69</v>
          </cell>
          <cell r="N32">
            <v>92.37</v>
          </cell>
          <cell r="O32">
            <v>2.97</v>
          </cell>
          <cell r="P32">
            <v>1.94</v>
          </cell>
          <cell r="Q32">
            <v>0.59</v>
          </cell>
        </row>
        <row r="33">
          <cell r="J33">
            <v>0.17</v>
          </cell>
          <cell r="K33">
            <v>0.17</v>
          </cell>
          <cell r="L33">
            <v>0.03</v>
          </cell>
          <cell r="M33">
            <v>0.1</v>
          </cell>
          <cell r="N33">
            <v>99.03</v>
          </cell>
          <cell r="O33">
            <v>0.08</v>
          </cell>
          <cell r="P33">
            <v>0.33</v>
          </cell>
          <cell r="Q33">
            <v>0.1</v>
          </cell>
        </row>
        <row r="34">
          <cell r="J34">
            <v>0.28999999999999998</v>
          </cell>
          <cell r="K34">
            <v>3.33</v>
          </cell>
          <cell r="L34">
            <v>0.15</v>
          </cell>
          <cell r="M34">
            <v>0.86</v>
          </cell>
          <cell r="N34">
            <v>88.51</v>
          </cell>
          <cell r="O34">
            <v>0.35</v>
          </cell>
          <cell r="P34">
            <v>6.34</v>
          </cell>
          <cell r="Q34">
            <v>0.18</v>
          </cell>
        </row>
        <row r="35">
          <cell r="J35">
            <v>0.02</v>
          </cell>
          <cell r="K35">
            <v>0.34</v>
          </cell>
          <cell r="L35">
            <v>0</v>
          </cell>
          <cell r="M35">
            <v>0.05</v>
          </cell>
          <cell r="N35">
            <v>99.22</v>
          </cell>
          <cell r="O35">
            <v>0.02</v>
          </cell>
          <cell r="P35">
            <v>0.34</v>
          </cell>
          <cell r="Q35">
            <v>0.01</v>
          </cell>
        </row>
        <row r="36">
          <cell r="J36">
            <v>0.47</v>
          </cell>
          <cell r="K36">
            <v>1.21</v>
          </cell>
          <cell r="L36">
            <v>0.56000000000000005</v>
          </cell>
          <cell r="M36">
            <v>1.1000000000000001</v>
          </cell>
          <cell r="N36">
            <v>89.5</v>
          </cell>
          <cell r="O36">
            <v>2.04</v>
          </cell>
          <cell r="P36">
            <v>3.59</v>
          </cell>
          <cell r="Q36">
            <v>1.54</v>
          </cell>
        </row>
        <row r="37">
          <cell r="J37">
            <v>45.8</v>
          </cell>
          <cell r="K37">
            <v>0.96</v>
          </cell>
          <cell r="L37">
            <v>8.58</v>
          </cell>
          <cell r="M37">
            <v>6.56</v>
          </cell>
          <cell r="N37">
            <v>16.68</v>
          </cell>
          <cell r="O37">
            <v>16.48</v>
          </cell>
          <cell r="P37">
            <v>3.82</v>
          </cell>
          <cell r="Q37">
            <v>1.1100000000000001</v>
          </cell>
        </row>
        <row r="38">
          <cell r="J38">
            <v>0.08</v>
          </cell>
          <cell r="K38">
            <v>0.28999999999999998</v>
          </cell>
          <cell r="L38">
            <v>0.13</v>
          </cell>
          <cell r="M38">
            <v>0.53</v>
          </cell>
          <cell r="N38">
            <v>90.21</v>
          </cell>
          <cell r="O38">
            <v>0.56000000000000005</v>
          </cell>
          <cell r="P38">
            <v>0.76</v>
          </cell>
          <cell r="Q38">
            <v>7.43</v>
          </cell>
        </row>
        <row r="39">
          <cell r="J39">
            <v>8.6199999999999992</v>
          </cell>
          <cell r="K39">
            <v>3.13</v>
          </cell>
          <cell r="L39">
            <v>4.6100000000000003</v>
          </cell>
          <cell r="M39">
            <v>18.18</v>
          </cell>
          <cell r="N39">
            <v>25.24</v>
          </cell>
          <cell r="O39">
            <v>10.130000000000001</v>
          </cell>
          <cell r="P39">
            <v>29.49</v>
          </cell>
          <cell r="Q39">
            <v>0.61</v>
          </cell>
        </row>
        <row r="40">
          <cell r="J40">
            <v>11.1</v>
          </cell>
          <cell r="K40">
            <v>2.0099999999999998</v>
          </cell>
          <cell r="L40">
            <v>2.66</v>
          </cell>
          <cell r="M40">
            <v>3.71</v>
          </cell>
          <cell r="N40">
            <v>69.739999999999995</v>
          </cell>
          <cell r="O40">
            <v>4.57</v>
          </cell>
          <cell r="P40">
            <v>4.8899999999999997</v>
          </cell>
          <cell r="Q40">
            <v>1.32</v>
          </cell>
        </row>
        <row r="41">
          <cell r="J41">
            <v>0.96</v>
          </cell>
          <cell r="K41">
            <v>0.77</v>
          </cell>
          <cell r="L41">
            <v>0.55000000000000004</v>
          </cell>
          <cell r="M41">
            <v>1.96</v>
          </cell>
          <cell r="N41">
            <v>59.95</v>
          </cell>
          <cell r="O41">
            <v>1.18</v>
          </cell>
          <cell r="P41">
            <v>34.549999999999997</v>
          </cell>
          <cell r="Q41">
            <v>0.09</v>
          </cell>
        </row>
        <row r="42">
          <cell r="J42">
            <v>0.82</v>
          </cell>
          <cell r="K42">
            <v>5.12</v>
          </cell>
          <cell r="L42">
            <v>0.24</v>
          </cell>
          <cell r="M42">
            <v>1.6</v>
          </cell>
          <cell r="N42">
            <v>87.95</v>
          </cell>
          <cell r="O42">
            <v>0.72</v>
          </cell>
          <cell r="P42">
            <v>2.65</v>
          </cell>
          <cell r="Q42">
            <v>0.9</v>
          </cell>
        </row>
        <row r="43">
          <cell r="J43">
            <v>0.32</v>
          </cell>
          <cell r="K43">
            <v>0.79</v>
          </cell>
          <cell r="L43">
            <v>0.17</v>
          </cell>
          <cell r="M43">
            <v>0.42</v>
          </cell>
          <cell r="N43">
            <v>95.52</v>
          </cell>
          <cell r="O43">
            <v>0.42</v>
          </cell>
          <cell r="P43">
            <v>1.83</v>
          </cell>
          <cell r="Q43">
            <v>0.52</v>
          </cell>
        </row>
        <row r="44">
          <cell r="J44">
            <v>56.85</v>
          </cell>
          <cell r="K44">
            <v>0.83</v>
          </cell>
          <cell r="L44">
            <v>9.07</v>
          </cell>
          <cell r="M44">
            <v>7.28</v>
          </cell>
          <cell r="N44">
            <v>9</v>
          </cell>
          <cell r="O44">
            <v>13.14</v>
          </cell>
          <cell r="P44">
            <v>3.17</v>
          </cell>
          <cell r="Q44">
            <v>0.66</v>
          </cell>
        </row>
        <row r="45">
          <cell r="J45">
            <v>0.97</v>
          </cell>
          <cell r="K45">
            <v>1.1100000000000001</v>
          </cell>
          <cell r="L45">
            <v>0.14000000000000001</v>
          </cell>
          <cell r="M45">
            <v>0.68</v>
          </cell>
          <cell r="N45">
            <v>93.65</v>
          </cell>
          <cell r="O45">
            <v>0.32</v>
          </cell>
          <cell r="P45">
            <v>3.03</v>
          </cell>
          <cell r="Q45">
            <v>0.1</v>
          </cell>
        </row>
        <row r="46">
          <cell r="J46">
            <v>7.23</v>
          </cell>
          <cell r="K46">
            <v>0.34</v>
          </cell>
          <cell r="L46">
            <v>4.99</v>
          </cell>
          <cell r="M46">
            <v>10.86</v>
          </cell>
          <cell r="N46">
            <v>8.59</v>
          </cell>
          <cell r="O46">
            <v>9.5299999999999994</v>
          </cell>
          <cell r="P46">
            <v>58.4</v>
          </cell>
          <cell r="Q46">
            <v>0.06</v>
          </cell>
        </row>
        <row r="47">
          <cell r="J47">
            <v>5.91</v>
          </cell>
          <cell r="K47">
            <v>0.69</v>
          </cell>
          <cell r="L47">
            <v>5.83</v>
          </cell>
          <cell r="M47">
            <v>8.84</v>
          </cell>
          <cell r="N47">
            <v>11.81</v>
          </cell>
          <cell r="O47">
            <v>17.57</v>
          </cell>
          <cell r="P47">
            <v>49.07</v>
          </cell>
          <cell r="Q47">
            <v>0.28000000000000003</v>
          </cell>
        </row>
        <row r="48">
          <cell r="J48">
            <v>0.77</v>
          </cell>
          <cell r="K48">
            <v>1.65</v>
          </cell>
          <cell r="L48">
            <v>0.43</v>
          </cell>
          <cell r="M48">
            <v>1.38</v>
          </cell>
          <cell r="N48">
            <v>88.63</v>
          </cell>
          <cell r="O48">
            <v>1.36</v>
          </cell>
          <cell r="P48">
            <v>5.4</v>
          </cell>
          <cell r="Q48">
            <v>0.38</v>
          </cell>
        </row>
        <row r="49">
          <cell r="J49">
            <v>0.32</v>
          </cell>
          <cell r="K49">
            <v>0.24</v>
          </cell>
          <cell r="L49">
            <v>0.08</v>
          </cell>
          <cell r="M49">
            <v>0.24</v>
          </cell>
          <cell r="N49">
            <v>95.49</v>
          </cell>
          <cell r="O49">
            <v>0.15</v>
          </cell>
          <cell r="P49">
            <v>3.46</v>
          </cell>
          <cell r="Q49">
            <v>0.03</v>
          </cell>
        </row>
        <row r="50">
          <cell r="J50">
            <v>0.09</v>
          </cell>
          <cell r="K50">
            <v>0.5</v>
          </cell>
          <cell r="L50">
            <v>0.05</v>
          </cell>
          <cell r="M50">
            <v>0.21</v>
          </cell>
          <cell r="N50">
            <v>96.39</v>
          </cell>
          <cell r="O50">
            <v>0.17</v>
          </cell>
          <cell r="P50">
            <v>2.4700000000000002</v>
          </cell>
          <cell r="Q50">
            <v>0.11</v>
          </cell>
        </row>
        <row r="51">
          <cell r="J51">
            <v>8.8000000000000007</v>
          </cell>
          <cell r="K51">
            <v>3.51</v>
          </cell>
          <cell r="L51">
            <v>5.16</v>
          </cell>
          <cell r="M51">
            <v>8.8699999999999992</v>
          </cell>
          <cell r="N51">
            <v>46.98</v>
          </cell>
          <cell r="O51">
            <v>8.32</v>
          </cell>
          <cell r="P51">
            <v>11.65</v>
          </cell>
          <cell r="Q51">
            <v>6.71</v>
          </cell>
        </row>
        <row r="52">
          <cell r="J52">
            <v>21.69</v>
          </cell>
          <cell r="K52">
            <v>0.12</v>
          </cell>
          <cell r="L52">
            <v>48.5</v>
          </cell>
          <cell r="M52">
            <v>6.66</v>
          </cell>
          <cell r="N52">
            <v>4.76</v>
          </cell>
          <cell r="O52">
            <v>14.17</v>
          </cell>
          <cell r="P52">
            <v>3.96</v>
          </cell>
          <cell r="Q52">
            <v>0.14000000000000001</v>
          </cell>
        </row>
        <row r="53">
          <cell r="J53">
            <v>31.08</v>
          </cell>
          <cell r="K53">
            <v>1.08</v>
          </cell>
          <cell r="L53">
            <v>21.16</v>
          </cell>
          <cell r="M53">
            <v>12.15</v>
          </cell>
          <cell r="N53">
            <v>8.06</v>
          </cell>
          <cell r="O53">
            <v>20.53</v>
          </cell>
          <cell r="P53">
            <v>4.8899999999999997</v>
          </cell>
          <cell r="Q53">
            <v>1.05</v>
          </cell>
        </row>
        <row r="54">
          <cell r="J54">
            <v>68.19</v>
          </cell>
          <cell r="K54">
            <v>0.1</v>
          </cell>
          <cell r="L54">
            <v>8.43</v>
          </cell>
          <cell r="M54">
            <v>4.1900000000000004</v>
          </cell>
          <cell r="N54">
            <v>3.1</v>
          </cell>
          <cell r="O54">
            <v>14.52</v>
          </cell>
          <cell r="P54">
            <v>1.33</v>
          </cell>
          <cell r="Q54">
            <v>0.13</v>
          </cell>
        </row>
        <row r="55">
          <cell r="J55">
            <v>10.87</v>
          </cell>
          <cell r="K55">
            <v>0.11</v>
          </cell>
          <cell r="L55">
            <v>9.67</v>
          </cell>
          <cell r="M55">
            <v>3</v>
          </cell>
          <cell r="N55">
            <v>50.29</v>
          </cell>
          <cell r="O55">
            <v>15.12</v>
          </cell>
          <cell r="P55">
            <v>10.47</v>
          </cell>
          <cell r="Q55">
            <v>0.48</v>
          </cell>
        </row>
        <row r="56">
          <cell r="J56">
            <v>1.35</v>
          </cell>
          <cell r="K56">
            <v>1.54</v>
          </cell>
          <cell r="L56">
            <v>0.74</v>
          </cell>
          <cell r="M56">
            <v>1.79</v>
          </cell>
          <cell r="N56">
            <v>86.58</v>
          </cell>
          <cell r="O56">
            <v>2.38</v>
          </cell>
          <cell r="P56">
            <v>4.8899999999999997</v>
          </cell>
          <cell r="Q56">
            <v>0.72</v>
          </cell>
        </row>
        <row r="57">
          <cell r="J57">
            <v>7.65</v>
          </cell>
          <cell r="K57">
            <v>1.81</v>
          </cell>
          <cell r="L57">
            <v>7.61</v>
          </cell>
          <cell r="M57">
            <v>11.66</v>
          </cell>
          <cell r="N57">
            <v>25.64</v>
          </cell>
          <cell r="O57">
            <v>11.04</v>
          </cell>
          <cell r="P57">
            <v>33.869999999999997</v>
          </cell>
          <cell r="Q57">
            <v>0.71</v>
          </cell>
        </row>
        <row r="58">
          <cell r="J58">
            <v>0</v>
          </cell>
          <cell r="K58">
            <v>0.11</v>
          </cell>
          <cell r="L58">
            <v>0</v>
          </cell>
          <cell r="M58">
            <v>0.01</v>
          </cell>
          <cell r="N58">
            <v>99.73</v>
          </cell>
          <cell r="O58">
            <v>0.01</v>
          </cell>
          <cell r="P58">
            <v>0.11</v>
          </cell>
          <cell r="Q58">
            <v>0.02</v>
          </cell>
        </row>
        <row r="59">
          <cell r="J59">
            <v>0.01</v>
          </cell>
          <cell r="K59">
            <v>0.02</v>
          </cell>
          <cell r="L59">
            <v>0.01</v>
          </cell>
          <cell r="M59">
            <v>0.02</v>
          </cell>
          <cell r="N59">
            <v>99.49</v>
          </cell>
          <cell r="O59">
            <v>0.09</v>
          </cell>
          <cell r="P59">
            <v>0.16</v>
          </cell>
          <cell r="Q59">
            <v>0.18</v>
          </cell>
        </row>
        <row r="60">
          <cell r="J60">
            <v>4.33</v>
          </cell>
          <cell r="K60">
            <v>4.2300000000000004</v>
          </cell>
          <cell r="L60">
            <v>0.98</v>
          </cell>
          <cell r="M60">
            <v>3.58</v>
          </cell>
          <cell r="N60">
            <v>80.09</v>
          </cell>
          <cell r="O60">
            <v>2.3199999999999998</v>
          </cell>
          <cell r="P60">
            <v>3.48</v>
          </cell>
          <cell r="Q60">
            <v>1</v>
          </cell>
        </row>
        <row r="61">
          <cell r="J61">
            <v>7.47</v>
          </cell>
          <cell r="K61">
            <v>4.5599999999999996</v>
          </cell>
          <cell r="L61">
            <v>4.09</v>
          </cell>
          <cell r="M61">
            <v>9.19</v>
          </cell>
          <cell r="N61">
            <v>52.74</v>
          </cell>
          <cell r="O61">
            <v>7.72</v>
          </cell>
          <cell r="P61">
            <v>12.75</v>
          </cell>
          <cell r="Q61">
            <v>1.48</v>
          </cell>
        </row>
        <row r="62">
          <cell r="J62">
            <v>4.8899999999999997</v>
          </cell>
          <cell r="K62">
            <v>1.36</v>
          </cell>
          <cell r="L62">
            <v>3.07</v>
          </cell>
          <cell r="M62">
            <v>9.77</v>
          </cell>
          <cell r="N62">
            <v>46.84</v>
          </cell>
          <cell r="O62">
            <v>10.64</v>
          </cell>
          <cell r="P62">
            <v>22.95</v>
          </cell>
          <cell r="Q62">
            <v>0.48</v>
          </cell>
        </row>
        <row r="63">
          <cell r="J63">
            <v>0.06</v>
          </cell>
          <cell r="K63">
            <v>0.13</v>
          </cell>
          <cell r="L63">
            <v>0.06</v>
          </cell>
          <cell r="M63">
            <v>0.1</v>
          </cell>
          <cell r="N63">
            <v>98.42</v>
          </cell>
          <cell r="O63">
            <v>0.26</v>
          </cell>
          <cell r="P63">
            <v>0.5</v>
          </cell>
          <cell r="Q63">
            <v>0.46</v>
          </cell>
        </row>
        <row r="64">
          <cell r="J64">
            <v>9.5399999999999991</v>
          </cell>
          <cell r="K64">
            <v>0.68</v>
          </cell>
          <cell r="L64">
            <v>3.95</v>
          </cell>
          <cell r="M64">
            <v>4.2300000000000004</v>
          </cell>
          <cell r="N64">
            <v>57.4</v>
          </cell>
          <cell r="O64">
            <v>18.61</v>
          </cell>
          <cell r="P64">
            <v>3.3</v>
          </cell>
          <cell r="Q64">
            <v>2.29</v>
          </cell>
        </row>
        <row r="65">
          <cell r="J65">
            <v>33.71</v>
          </cell>
          <cell r="K65">
            <v>0.39</v>
          </cell>
          <cell r="L65">
            <v>16.309999999999999</v>
          </cell>
          <cell r="M65">
            <v>5.98</v>
          </cell>
          <cell r="N65">
            <v>12.42</v>
          </cell>
          <cell r="O65">
            <v>26.69</v>
          </cell>
          <cell r="P65">
            <v>3.28</v>
          </cell>
          <cell r="Q65">
            <v>1.2</v>
          </cell>
        </row>
        <row r="66">
          <cell r="J66">
            <v>18.399999999999999</v>
          </cell>
          <cell r="K66">
            <v>2.83</v>
          </cell>
          <cell r="L66">
            <v>14.37</v>
          </cell>
          <cell r="M66">
            <v>13.45</v>
          </cell>
          <cell r="N66">
            <v>17.45</v>
          </cell>
          <cell r="O66">
            <v>15.67</v>
          </cell>
          <cell r="P66">
            <v>16.010000000000002</v>
          </cell>
          <cell r="Q66">
            <v>1.82</v>
          </cell>
        </row>
        <row r="67">
          <cell r="J67">
            <v>9.9700000000000006</v>
          </cell>
          <cell r="K67">
            <v>4.7300000000000004</v>
          </cell>
          <cell r="L67">
            <v>5.09</v>
          </cell>
          <cell r="M67">
            <v>21.38</v>
          </cell>
          <cell r="N67">
            <v>31.03</v>
          </cell>
          <cell r="O67">
            <v>11.85</v>
          </cell>
          <cell r="P67">
            <v>14.88</v>
          </cell>
          <cell r="Q67">
            <v>1.06</v>
          </cell>
        </row>
        <row r="68">
          <cell r="J68">
            <v>0.06</v>
          </cell>
          <cell r="K68">
            <v>0.39</v>
          </cell>
          <cell r="L68">
            <v>0.05</v>
          </cell>
          <cell r="M68">
            <v>0.16</v>
          </cell>
          <cell r="N68">
            <v>97.22</v>
          </cell>
          <cell r="O68">
            <v>0.17</v>
          </cell>
          <cell r="P68">
            <v>1.86</v>
          </cell>
          <cell r="Q68">
            <v>0.09</v>
          </cell>
        </row>
        <row r="69">
          <cell r="J69">
            <v>2.17</v>
          </cell>
          <cell r="K69">
            <v>1.38</v>
          </cell>
          <cell r="L69">
            <v>1.56</v>
          </cell>
          <cell r="M69">
            <v>2.1800000000000002</v>
          </cell>
          <cell r="N69">
            <v>81.62</v>
          </cell>
          <cell r="O69">
            <v>3.39</v>
          </cell>
          <cell r="P69">
            <v>6.55</v>
          </cell>
          <cell r="Q69">
            <v>1.1499999999999999</v>
          </cell>
        </row>
        <row r="70">
          <cell r="J70">
            <v>1.5</v>
          </cell>
          <cell r="K70">
            <v>0.98</v>
          </cell>
          <cell r="L70">
            <v>1.28</v>
          </cell>
          <cell r="M70">
            <v>3.64</v>
          </cell>
          <cell r="N70">
            <v>47.12</v>
          </cell>
          <cell r="O70">
            <v>2.96</v>
          </cell>
          <cell r="P70">
            <v>42.31</v>
          </cell>
          <cell r="Q70">
            <v>0.2</v>
          </cell>
        </row>
        <row r="71">
          <cell r="J71">
            <v>5.68</v>
          </cell>
          <cell r="K71">
            <v>0.1</v>
          </cell>
          <cell r="L71">
            <v>1.69</v>
          </cell>
          <cell r="M71">
            <v>0.99</v>
          </cell>
          <cell r="N71">
            <v>85.24</v>
          </cell>
          <cell r="O71">
            <v>4</v>
          </cell>
          <cell r="P71">
            <v>1.43</v>
          </cell>
          <cell r="Q71">
            <v>0.88</v>
          </cell>
        </row>
        <row r="72">
          <cell r="J72">
            <v>16.86</v>
          </cell>
          <cell r="K72">
            <v>3.63</v>
          </cell>
          <cell r="L72">
            <v>6.27</v>
          </cell>
          <cell r="M72">
            <v>10.32</v>
          </cell>
          <cell r="N72">
            <v>38.909999999999997</v>
          </cell>
          <cell r="O72">
            <v>10.48</v>
          </cell>
          <cell r="P72">
            <v>8.4499999999999993</v>
          </cell>
          <cell r="Q72">
            <v>5.07</v>
          </cell>
        </row>
        <row r="73">
          <cell r="J73">
            <v>0.16</v>
          </cell>
          <cell r="K73">
            <v>0.11</v>
          </cell>
          <cell r="L73">
            <v>0.11</v>
          </cell>
          <cell r="M73">
            <v>0.2</v>
          </cell>
          <cell r="N73">
            <v>97.03</v>
          </cell>
          <cell r="O73">
            <v>0.47</v>
          </cell>
          <cell r="P73">
            <v>1.82</v>
          </cell>
          <cell r="Q73">
            <v>0.09</v>
          </cell>
        </row>
        <row r="74">
          <cell r="J74">
            <v>31.68</v>
          </cell>
          <cell r="K74">
            <v>3.26</v>
          </cell>
          <cell r="L74">
            <v>4.28</v>
          </cell>
          <cell r="M74">
            <v>12.48</v>
          </cell>
          <cell r="N74">
            <v>33</v>
          </cell>
          <cell r="O74">
            <v>7.55</v>
          </cell>
          <cell r="P74">
            <v>7.02</v>
          </cell>
          <cell r="Q74">
            <v>0.73</v>
          </cell>
        </row>
        <row r="75">
          <cell r="J75">
            <v>7.0000000000000007E-2</v>
          </cell>
          <cell r="K75">
            <v>0.5</v>
          </cell>
          <cell r="L75">
            <v>0.02</v>
          </cell>
          <cell r="M75">
            <v>0.26</v>
          </cell>
          <cell r="N75">
            <v>78.7</v>
          </cell>
          <cell r="O75">
            <v>0.04</v>
          </cell>
          <cell r="P75">
            <v>20.399999999999999</v>
          </cell>
          <cell r="Q75">
            <v>0</v>
          </cell>
        </row>
        <row r="76">
          <cell r="J76">
            <v>0.56999999999999995</v>
          </cell>
          <cell r="K76">
            <v>1.23</v>
          </cell>
          <cell r="L76">
            <v>0.6</v>
          </cell>
          <cell r="M76">
            <v>1.57</v>
          </cell>
          <cell r="N76">
            <v>79.5</v>
          </cell>
          <cell r="O76">
            <v>1.8</v>
          </cell>
          <cell r="P76">
            <v>14.51</v>
          </cell>
          <cell r="Q76">
            <v>0.22</v>
          </cell>
        </row>
        <row r="77">
          <cell r="J77">
            <v>1.73</v>
          </cell>
          <cell r="K77">
            <v>2.91</v>
          </cell>
          <cell r="L77">
            <v>0.09</v>
          </cell>
          <cell r="M77">
            <v>1.71</v>
          </cell>
          <cell r="N77">
            <v>92.47</v>
          </cell>
          <cell r="O77">
            <v>0.26</v>
          </cell>
          <cell r="P77">
            <v>0.81</v>
          </cell>
          <cell r="Q77">
            <v>0.03</v>
          </cell>
        </row>
        <row r="78">
          <cell r="J78">
            <v>26.19</v>
          </cell>
          <cell r="K78">
            <v>1.92</v>
          </cell>
          <cell r="L78">
            <v>12.44</v>
          </cell>
          <cell r="M78">
            <v>9.4499999999999993</v>
          </cell>
          <cell r="N78">
            <v>20.82</v>
          </cell>
          <cell r="O78">
            <v>17.96</v>
          </cell>
          <cell r="P78">
            <v>8.61</v>
          </cell>
          <cell r="Q78">
            <v>2.62</v>
          </cell>
        </row>
        <row r="79">
          <cell r="J79">
            <v>1.64</v>
          </cell>
          <cell r="K79">
            <v>0.53</v>
          </cell>
          <cell r="L79">
            <v>0.86</v>
          </cell>
          <cell r="M79">
            <v>2.09</v>
          </cell>
          <cell r="N79">
            <v>85.16</v>
          </cell>
          <cell r="O79">
            <v>2.64</v>
          </cell>
          <cell r="P79">
            <v>1.73</v>
          </cell>
          <cell r="Q79">
            <v>5.33</v>
          </cell>
        </row>
        <row r="80">
          <cell r="J80">
            <v>0.32</v>
          </cell>
          <cell r="K80">
            <v>0.17</v>
          </cell>
          <cell r="L80">
            <v>0.24</v>
          </cell>
          <cell r="M80">
            <v>0.41</v>
          </cell>
          <cell r="N80">
            <v>91.3</v>
          </cell>
          <cell r="O80">
            <v>0.72</v>
          </cell>
          <cell r="P80">
            <v>6.77</v>
          </cell>
          <cell r="Q80">
            <v>0.08</v>
          </cell>
        </row>
        <row r="81">
          <cell r="J81">
            <v>6.72</v>
          </cell>
          <cell r="K81">
            <v>13.33</v>
          </cell>
          <cell r="L81">
            <v>3.27</v>
          </cell>
          <cell r="M81">
            <v>18.2</v>
          </cell>
          <cell r="N81">
            <v>39.01</v>
          </cell>
          <cell r="O81">
            <v>7.12</v>
          </cell>
          <cell r="P81">
            <v>9.1199999999999992</v>
          </cell>
          <cell r="Q81">
            <v>3.23</v>
          </cell>
        </row>
        <row r="82">
          <cell r="J82">
            <v>14.09</v>
          </cell>
          <cell r="K82">
            <v>0.39</v>
          </cell>
          <cell r="L82">
            <v>28.08</v>
          </cell>
          <cell r="M82">
            <v>19.21</v>
          </cell>
          <cell r="N82">
            <v>3.72</v>
          </cell>
          <cell r="O82">
            <v>30.1</v>
          </cell>
          <cell r="P82">
            <v>4.0599999999999996</v>
          </cell>
          <cell r="Q82">
            <v>0.35</v>
          </cell>
        </row>
        <row r="83">
          <cell r="J83">
            <v>0.11</v>
          </cell>
          <cell r="K83">
            <v>0.21</v>
          </cell>
          <cell r="L83">
            <v>7.0000000000000007E-2</v>
          </cell>
          <cell r="M83">
            <v>0.14000000000000001</v>
          </cell>
          <cell r="N83">
            <v>97.71</v>
          </cell>
          <cell r="O83">
            <v>0.21</v>
          </cell>
          <cell r="P83">
            <v>1.4</v>
          </cell>
          <cell r="Q83">
            <v>0.16</v>
          </cell>
        </row>
        <row r="84">
          <cell r="J84">
            <v>0.78</v>
          </cell>
          <cell r="K84">
            <v>4.62</v>
          </cell>
          <cell r="L84">
            <v>1.08</v>
          </cell>
          <cell r="M84">
            <v>6.63</v>
          </cell>
          <cell r="N84">
            <v>77.010000000000005</v>
          </cell>
          <cell r="O84">
            <v>3.69</v>
          </cell>
          <cell r="P84">
            <v>5.58</v>
          </cell>
          <cell r="Q84">
            <v>0.61</v>
          </cell>
        </row>
        <row r="85">
          <cell r="J85">
            <v>0.25</v>
          </cell>
          <cell r="K85">
            <v>0.81</v>
          </cell>
          <cell r="L85">
            <v>7.0000000000000007E-2</v>
          </cell>
          <cell r="M85">
            <v>0.33</v>
          </cell>
          <cell r="N85">
            <v>96.03</v>
          </cell>
          <cell r="O85">
            <v>0.18</v>
          </cell>
          <cell r="P85">
            <v>2.23</v>
          </cell>
          <cell r="Q85">
            <v>0.09</v>
          </cell>
        </row>
        <row r="86">
          <cell r="J86">
            <v>1.25</v>
          </cell>
          <cell r="K86">
            <v>2.73</v>
          </cell>
          <cell r="L86">
            <v>0.83</v>
          </cell>
          <cell r="M86">
            <v>3.57</v>
          </cell>
          <cell r="N86">
            <v>52.69</v>
          </cell>
          <cell r="O86">
            <v>1.56</v>
          </cell>
          <cell r="P86">
            <v>37.21</v>
          </cell>
          <cell r="Q86">
            <v>0.15</v>
          </cell>
        </row>
        <row r="87">
          <cell r="J87">
            <v>15.13</v>
          </cell>
          <cell r="K87">
            <v>1.36</v>
          </cell>
          <cell r="L87">
            <v>2.23</v>
          </cell>
          <cell r="M87">
            <v>4.97</v>
          </cell>
          <cell r="N87">
            <v>60.46</v>
          </cell>
          <cell r="O87">
            <v>2.5</v>
          </cell>
          <cell r="P87">
            <v>13.16</v>
          </cell>
          <cell r="Q87">
            <v>0.19</v>
          </cell>
        </row>
        <row r="88">
          <cell r="J88">
            <v>5.16</v>
          </cell>
          <cell r="K88">
            <v>32.97</v>
          </cell>
          <cell r="L88">
            <v>0.75</v>
          </cell>
          <cell r="M88">
            <v>9.41</v>
          </cell>
          <cell r="N88">
            <v>44.96</v>
          </cell>
          <cell r="O88">
            <v>2.13</v>
          </cell>
          <cell r="P88">
            <v>4.18</v>
          </cell>
          <cell r="Q88">
            <v>0.42</v>
          </cell>
        </row>
        <row r="89">
          <cell r="J89">
            <v>17.52</v>
          </cell>
          <cell r="K89">
            <v>2.4500000000000002</v>
          </cell>
          <cell r="L89">
            <v>4.6500000000000004</v>
          </cell>
          <cell r="M89">
            <v>11.27</v>
          </cell>
          <cell r="N89">
            <v>39.19</v>
          </cell>
          <cell r="O89">
            <v>8.16</v>
          </cell>
          <cell r="P89">
            <v>16.149999999999999</v>
          </cell>
          <cell r="Q89">
            <v>0.61</v>
          </cell>
        </row>
        <row r="90">
          <cell r="J90">
            <v>48.29</v>
          </cell>
          <cell r="K90">
            <v>0.05</v>
          </cell>
          <cell r="L90">
            <v>31.55</v>
          </cell>
          <cell r="M90">
            <v>3.32</v>
          </cell>
          <cell r="N90">
            <v>2.25</v>
          </cell>
          <cell r="O90">
            <v>13.69</v>
          </cell>
          <cell r="P90">
            <v>0.72</v>
          </cell>
          <cell r="Q90">
            <v>0.13</v>
          </cell>
        </row>
        <row r="91">
          <cell r="J91">
            <v>0.6</v>
          </cell>
          <cell r="K91">
            <v>2.5099999999999998</v>
          </cell>
          <cell r="L91">
            <v>0.56999999999999995</v>
          </cell>
          <cell r="M91">
            <v>2.33</v>
          </cell>
          <cell r="N91">
            <v>80.900000000000006</v>
          </cell>
          <cell r="O91">
            <v>2.29</v>
          </cell>
          <cell r="P91">
            <v>10.45</v>
          </cell>
          <cell r="Q91">
            <v>0.35</v>
          </cell>
        </row>
        <row r="92">
          <cell r="J92">
            <v>6.74</v>
          </cell>
          <cell r="K92">
            <v>0.45</v>
          </cell>
          <cell r="L92">
            <v>1.68</v>
          </cell>
          <cell r="M92">
            <v>1.61</v>
          </cell>
          <cell r="N92">
            <v>77.19</v>
          </cell>
          <cell r="O92">
            <v>1.89</v>
          </cell>
          <cell r="P92">
            <v>10.25</v>
          </cell>
          <cell r="Q92">
            <v>0.18</v>
          </cell>
        </row>
        <row r="93">
          <cell r="J93">
            <v>17.399999999999999</v>
          </cell>
          <cell r="K93">
            <v>1.07</v>
          </cell>
          <cell r="L93">
            <v>1.48</v>
          </cell>
          <cell r="M93">
            <v>2.84</v>
          </cell>
          <cell r="N93">
            <v>71.25</v>
          </cell>
          <cell r="O93">
            <v>2.5099999999999998</v>
          </cell>
          <cell r="P93">
            <v>2.96</v>
          </cell>
          <cell r="Q93">
            <v>0.51</v>
          </cell>
        </row>
        <row r="94">
          <cell r="J94">
            <v>8.44</v>
          </cell>
          <cell r="K94">
            <v>0.75</v>
          </cell>
          <cell r="L94">
            <v>4.88</v>
          </cell>
          <cell r="M94">
            <v>3.94</v>
          </cell>
          <cell r="N94">
            <v>61.7</v>
          </cell>
          <cell r="O94">
            <v>12.28</v>
          </cell>
          <cell r="P94">
            <v>6.46</v>
          </cell>
          <cell r="Q94">
            <v>1.54</v>
          </cell>
        </row>
        <row r="95">
          <cell r="J95">
            <v>0.83</v>
          </cell>
          <cell r="K95">
            <v>0.19</v>
          </cell>
          <cell r="L95">
            <v>0.11</v>
          </cell>
          <cell r="M95">
            <v>0.21</v>
          </cell>
          <cell r="N95">
            <v>96.99</v>
          </cell>
          <cell r="O95">
            <v>0.22</v>
          </cell>
          <cell r="P95">
            <v>1.42</v>
          </cell>
          <cell r="Q95">
            <v>0.04</v>
          </cell>
        </row>
        <row r="96">
          <cell r="J96">
            <v>5.73</v>
          </cell>
          <cell r="K96">
            <v>2.73</v>
          </cell>
          <cell r="L96">
            <v>7.81</v>
          </cell>
          <cell r="M96">
            <v>13.84</v>
          </cell>
          <cell r="N96">
            <v>22.48</v>
          </cell>
          <cell r="O96">
            <v>19.600000000000001</v>
          </cell>
          <cell r="P96">
            <v>26.57</v>
          </cell>
          <cell r="Q96">
            <v>1.23</v>
          </cell>
        </row>
        <row r="97">
          <cell r="J97">
            <v>0.35</v>
          </cell>
          <cell r="K97">
            <v>0.2</v>
          </cell>
          <cell r="L97">
            <v>7.0000000000000007E-2</v>
          </cell>
          <cell r="M97">
            <v>0.19</v>
          </cell>
          <cell r="N97">
            <v>98.23</v>
          </cell>
          <cell r="O97">
            <v>0.24</v>
          </cell>
          <cell r="P97">
            <v>0.56000000000000005</v>
          </cell>
          <cell r="Q97">
            <v>0.15</v>
          </cell>
        </row>
        <row r="98">
          <cell r="J98">
            <v>6.04</v>
          </cell>
          <cell r="K98">
            <v>3.84</v>
          </cell>
          <cell r="L98">
            <v>7.28</v>
          </cell>
          <cell r="M98">
            <v>18.32</v>
          </cell>
          <cell r="N98">
            <v>14.63</v>
          </cell>
          <cell r="O98">
            <v>24.96</v>
          </cell>
          <cell r="P98">
            <v>4.5</v>
          </cell>
          <cell r="Q98">
            <v>20.43</v>
          </cell>
        </row>
        <row r="99">
          <cell r="J99">
            <v>2.35</v>
          </cell>
          <cell r="K99">
            <v>0.57999999999999996</v>
          </cell>
          <cell r="L99">
            <v>1.68</v>
          </cell>
          <cell r="M99">
            <v>7.94</v>
          </cell>
          <cell r="N99">
            <v>62.65</v>
          </cell>
          <cell r="O99">
            <v>4.38</v>
          </cell>
          <cell r="P99">
            <v>20.29</v>
          </cell>
          <cell r="Q99">
            <v>0.14000000000000001</v>
          </cell>
        </row>
        <row r="100">
          <cell r="J100">
            <v>0.68</v>
          </cell>
          <cell r="K100">
            <v>10.02</v>
          </cell>
          <cell r="L100">
            <v>0.49</v>
          </cell>
          <cell r="M100">
            <v>4.08</v>
          </cell>
          <cell r="N100">
            <v>76.040000000000006</v>
          </cell>
          <cell r="O100">
            <v>2.12</v>
          </cell>
          <cell r="P100">
            <v>4.3</v>
          </cell>
          <cell r="Q100">
            <v>2.2599999999999998</v>
          </cell>
        </row>
        <row r="101">
          <cell r="J101">
            <v>12.63</v>
          </cell>
          <cell r="K101">
            <v>1.76</v>
          </cell>
          <cell r="L101">
            <v>4.0599999999999996</v>
          </cell>
          <cell r="M101">
            <v>4.87</v>
          </cell>
          <cell r="N101">
            <v>57.96</v>
          </cell>
          <cell r="O101">
            <v>6.23</v>
          </cell>
          <cell r="P101">
            <v>11.68</v>
          </cell>
          <cell r="Q101">
            <v>0.81</v>
          </cell>
        </row>
        <row r="102">
          <cell r="J102">
            <v>7.0000000000000007E-2</v>
          </cell>
          <cell r="K102">
            <v>0.16</v>
          </cell>
          <cell r="L102">
            <v>0.06</v>
          </cell>
          <cell r="M102">
            <v>0.11</v>
          </cell>
          <cell r="N102">
            <v>98.45</v>
          </cell>
          <cell r="O102">
            <v>0.24</v>
          </cell>
          <cell r="P102">
            <v>0.6</v>
          </cell>
          <cell r="Q102">
            <v>0.31</v>
          </cell>
        </row>
        <row r="103">
          <cell r="J103">
            <v>1.57</v>
          </cell>
          <cell r="K103">
            <v>0.16</v>
          </cell>
          <cell r="L103">
            <v>0.92</v>
          </cell>
          <cell r="M103">
            <v>1.01</v>
          </cell>
          <cell r="N103">
            <v>88.97</v>
          </cell>
          <cell r="O103">
            <v>4.74</v>
          </cell>
          <cell r="P103">
            <v>1.42</v>
          </cell>
          <cell r="Q103">
            <v>1.2</v>
          </cell>
        </row>
        <row r="104">
          <cell r="J104">
            <v>0.55000000000000004</v>
          </cell>
          <cell r="K104">
            <v>0.23</v>
          </cell>
          <cell r="L104">
            <v>0.17</v>
          </cell>
          <cell r="M104">
            <v>0.61</v>
          </cell>
          <cell r="N104">
            <v>95.52</v>
          </cell>
          <cell r="O104">
            <v>0.62</v>
          </cell>
          <cell r="P104">
            <v>2.11</v>
          </cell>
          <cell r="Q104">
            <v>0.2</v>
          </cell>
        </row>
        <row r="105">
          <cell r="J105">
            <v>0.05</v>
          </cell>
          <cell r="K105">
            <v>1.23</v>
          </cell>
          <cell r="L105">
            <v>0.02</v>
          </cell>
          <cell r="M105">
            <v>0.21</v>
          </cell>
          <cell r="N105">
            <v>97.08</v>
          </cell>
          <cell r="O105">
            <v>0.08</v>
          </cell>
          <cell r="P105">
            <v>1.29</v>
          </cell>
          <cell r="Q105">
            <v>0.05</v>
          </cell>
        </row>
        <row r="106">
          <cell r="J106">
            <v>0.1</v>
          </cell>
          <cell r="K106">
            <v>0.06</v>
          </cell>
          <cell r="L106">
            <v>0.05</v>
          </cell>
          <cell r="M106">
            <v>0.17</v>
          </cell>
          <cell r="N106">
            <v>97.94</v>
          </cell>
          <cell r="O106">
            <v>0.18</v>
          </cell>
          <cell r="P106">
            <v>0.28999999999999998</v>
          </cell>
          <cell r="Q106">
            <v>1.22</v>
          </cell>
        </row>
        <row r="107">
          <cell r="J107">
            <v>0.04</v>
          </cell>
          <cell r="K107">
            <v>0.05</v>
          </cell>
          <cell r="L107">
            <v>0.02</v>
          </cell>
          <cell r="M107">
            <v>0.05</v>
          </cell>
          <cell r="N107">
            <v>97.44</v>
          </cell>
          <cell r="O107">
            <v>7.0000000000000007E-2</v>
          </cell>
          <cell r="P107">
            <v>2.31</v>
          </cell>
          <cell r="Q107">
            <v>0.01</v>
          </cell>
        </row>
        <row r="108">
          <cell r="J108">
            <v>6.87</v>
          </cell>
          <cell r="K108">
            <v>0.51</v>
          </cell>
          <cell r="L108">
            <v>1.37</v>
          </cell>
          <cell r="M108">
            <v>1.35</v>
          </cell>
          <cell r="N108">
            <v>83.07</v>
          </cell>
          <cell r="O108">
            <v>3.59</v>
          </cell>
          <cell r="P108">
            <v>2.72</v>
          </cell>
          <cell r="Q108">
            <v>0.51</v>
          </cell>
        </row>
        <row r="109">
          <cell r="J109">
            <v>0.01</v>
          </cell>
          <cell r="K109">
            <v>0.01</v>
          </cell>
          <cell r="L109">
            <v>0</v>
          </cell>
          <cell r="M109">
            <v>0.01</v>
          </cell>
          <cell r="N109">
            <v>99.66</v>
          </cell>
          <cell r="O109">
            <v>0.01</v>
          </cell>
          <cell r="P109">
            <v>0.31</v>
          </cell>
          <cell r="Q109">
            <v>0</v>
          </cell>
        </row>
        <row r="110">
          <cell r="J110">
            <v>1.02</v>
          </cell>
          <cell r="K110">
            <v>9.0299999999999994</v>
          </cell>
          <cell r="L110">
            <v>0.65</v>
          </cell>
          <cell r="M110">
            <v>4.54</v>
          </cell>
          <cell r="N110">
            <v>76.63</v>
          </cell>
          <cell r="O110">
            <v>2.44</v>
          </cell>
          <cell r="P110">
            <v>4.84</v>
          </cell>
          <cell r="Q110">
            <v>0.86</v>
          </cell>
        </row>
        <row r="111">
          <cell r="J111">
            <v>0.01</v>
          </cell>
          <cell r="K111">
            <v>7.0000000000000007E-2</v>
          </cell>
          <cell r="L111">
            <v>0.01</v>
          </cell>
          <cell r="M111">
            <v>0.02</v>
          </cell>
          <cell r="N111">
            <v>99.53</v>
          </cell>
          <cell r="O111">
            <v>0.04</v>
          </cell>
          <cell r="P111">
            <v>0.23</v>
          </cell>
          <cell r="Q111">
            <v>0.08</v>
          </cell>
        </row>
        <row r="112">
          <cell r="J112">
            <v>0.01</v>
          </cell>
          <cell r="K112">
            <v>0.71</v>
          </cell>
          <cell r="L112">
            <v>0.01</v>
          </cell>
          <cell r="M112">
            <v>0.09</v>
          </cell>
          <cell r="N112">
            <v>98.53</v>
          </cell>
          <cell r="O112">
            <v>7.0000000000000007E-2</v>
          </cell>
          <cell r="P112">
            <v>0.45</v>
          </cell>
          <cell r="Q112">
            <v>0.14000000000000001</v>
          </cell>
        </row>
        <row r="113">
          <cell r="J113">
            <v>4.04</v>
          </cell>
          <cell r="K113">
            <v>0.56999999999999995</v>
          </cell>
          <cell r="L113">
            <v>1.58</v>
          </cell>
          <cell r="M113">
            <v>2.85</v>
          </cell>
          <cell r="N113">
            <v>78.599999999999994</v>
          </cell>
          <cell r="O113">
            <v>4.71</v>
          </cell>
          <cell r="P113">
            <v>2.0099999999999998</v>
          </cell>
          <cell r="Q113">
            <v>5.64</v>
          </cell>
        </row>
        <row r="114">
          <cell r="J114">
            <v>3.88</v>
          </cell>
          <cell r="K114">
            <v>0.51</v>
          </cell>
          <cell r="L114">
            <v>3.07</v>
          </cell>
          <cell r="M114">
            <v>2.29</v>
          </cell>
          <cell r="N114">
            <v>75.83</v>
          </cell>
          <cell r="O114">
            <v>8.15</v>
          </cell>
          <cell r="P114">
            <v>4.91</v>
          </cell>
          <cell r="Q114">
            <v>1.35</v>
          </cell>
        </row>
        <row r="115">
          <cell r="J115">
            <v>0.51</v>
          </cell>
          <cell r="K115">
            <v>0.65</v>
          </cell>
          <cell r="L115">
            <v>0.16</v>
          </cell>
          <cell r="M115">
            <v>0.43</v>
          </cell>
          <cell r="N115">
            <v>96.06</v>
          </cell>
          <cell r="O115">
            <v>0.51</v>
          </cell>
          <cell r="P115">
            <v>1.44</v>
          </cell>
          <cell r="Q115">
            <v>0.25</v>
          </cell>
        </row>
        <row r="116">
          <cell r="J116">
            <v>0.51</v>
          </cell>
          <cell r="K116">
            <v>0.4</v>
          </cell>
          <cell r="L116">
            <v>0.17</v>
          </cell>
          <cell r="M116">
            <v>1.34</v>
          </cell>
          <cell r="N116">
            <v>52.52</v>
          </cell>
          <cell r="O116">
            <v>0.27</v>
          </cell>
          <cell r="P116">
            <v>44.78</v>
          </cell>
          <cell r="Q116">
            <v>0.01</v>
          </cell>
        </row>
        <row r="117">
          <cell r="J117">
            <v>5.96</v>
          </cell>
          <cell r="K117">
            <v>5.18</v>
          </cell>
          <cell r="L117">
            <v>6.04</v>
          </cell>
          <cell r="M117">
            <v>10.17</v>
          </cell>
          <cell r="N117">
            <v>41.03</v>
          </cell>
          <cell r="O117">
            <v>10.15</v>
          </cell>
          <cell r="P117">
            <v>11.21</v>
          </cell>
          <cell r="Q117">
            <v>10.26</v>
          </cell>
        </row>
        <row r="118">
          <cell r="J118">
            <v>0.04</v>
          </cell>
          <cell r="K118">
            <v>0.12</v>
          </cell>
          <cell r="L118">
            <v>0.02</v>
          </cell>
          <cell r="M118">
            <v>0.11</v>
          </cell>
          <cell r="N118">
            <v>92.05</v>
          </cell>
          <cell r="O118">
            <v>0.08</v>
          </cell>
          <cell r="P118">
            <v>7.59</v>
          </cell>
          <cell r="Q118">
            <v>0.01</v>
          </cell>
        </row>
        <row r="119">
          <cell r="J119">
            <v>0.18</v>
          </cell>
          <cell r="K119">
            <v>0.47</v>
          </cell>
          <cell r="L119">
            <v>0.17</v>
          </cell>
          <cell r="M119">
            <v>0.37</v>
          </cell>
          <cell r="N119">
            <v>93.9</v>
          </cell>
          <cell r="O119">
            <v>0.56000000000000005</v>
          </cell>
          <cell r="P119">
            <v>4.16</v>
          </cell>
          <cell r="Q119">
            <v>0.2</v>
          </cell>
        </row>
        <row r="120">
          <cell r="J120">
            <v>5.37</v>
          </cell>
          <cell r="K120">
            <v>1.26</v>
          </cell>
          <cell r="L120">
            <v>2.41</v>
          </cell>
          <cell r="M120">
            <v>4.4400000000000004</v>
          </cell>
          <cell r="N120">
            <v>65.400000000000006</v>
          </cell>
          <cell r="O120">
            <v>4.6500000000000004</v>
          </cell>
          <cell r="P120">
            <v>15.99</v>
          </cell>
          <cell r="Q120">
            <v>0.48</v>
          </cell>
        </row>
        <row r="121">
          <cell r="J121">
            <v>0.55000000000000004</v>
          </cell>
          <cell r="K121">
            <v>0.56999999999999995</v>
          </cell>
          <cell r="L121">
            <v>0.21</v>
          </cell>
          <cell r="M121">
            <v>0.76</v>
          </cell>
          <cell r="N121">
            <v>92.69</v>
          </cell>
          <cell r="O121">
            <v>0.54</v>
          </cell>
          <cell r="P121">
            <v>4.59</v>
          </cell>
          <cell r="Q121">
            <v>0.09</v>
          </cell>
        </row>
        <row r="122">
          <cell r="J122">
            <v>0.01</v>
          </cell>
          <cell r="K122">
            <v>0.1</v>
          </cell>
          <cell r="L122">
            <v>0</v>
          </cell>
          <cell r="M122">
            <v>0.01</v>
          </cell>
          <cell r="N122">
            <v>99.67</v>
          </cell>
          <cell r="O122">
            <v>0.02</v>
          </cell>
          <cell r="P122">
            <v>0.15</v>
          </cell>
          <cell r="Q122">
            <v>0.04</v>
          </cell>
        </row>
        <row r="123">
          <cell r="J123">
            <v>0.02</v>
          </cell>
          <cell r="K123">
            <v>0.19</v>
          </cell>
          <cell r="L123">
            <v>0.02</v>
          </cell>
          <cell r="M123">
            <v>7.0000000000000007E-2</v>
          </cell>
          <cell r="N123">
            <v>98.43</v>
          </cell>
          <cell r="O123">
            <v>0.08</v>
          </cell>
          <cell r="P123">
            <v>1.1299999999999999</v>
          </cell>
          <cell r="Q123">
            <v>0.06</v>
          </cell>
        </row>
        <row r="124">
          <cell r="J124">
            <v>0.89</v>
          </cell>
          <cell r="K124">
            <v>0.39</v>
          </cell>
          <cell r="L124">
            <v>0.31</v>
          </cell>
          <cell r="M124">
            <v>0.53</v>
          </cell>
          <cell r="N124">
            <v>94.07</v>
          </cell>
          <cell r="O124">
            <v>0.74</v>
          </cell>
          <cell r="P124">
            <v>2.87</v>
          </cell>
          <cell r="Q124">
            <v>0.21</v>
          </cell>
        </row>
        <row r="125">
          <cell r="J125">
            <v>1.34</v>
          </cell>
          <cell r="K125">
            <v>0.79</v>
          </cell>
          <cell r="L125">
            <v>0.44</v>
          </cell>
          <cell r="M125">
            <v>1</v>
          </cell>
          <cell r="N125">
            <v>89.24</v>
          </cell>
          <cell r="O125">
            <v>0.95</v>
          </cell>
          <cell r="P125">
            <v>6.02</v>
          </cell>
          <cell r="Q125">
            <v>0.21</v>
          </cell>
        </row>
        <row r="126">
          <cell r="J126">
            <v>23.78</v>
          </cell>
          <cell r="K126">
            <v>0.86</v>
          </cell>
          <cell r="L126">
            <v>3.86</v>
          </cell>
          <cell r="M126">
            <v>4.59</v>
          </cell>
          <cell r="N126">
            <v>47.05</v>
          </cell>
          <cell r="O126">
            <v>4.0199999999999996</v>
          </cell>
          <cell r="P126">
            <v>15.65</v>
          </cell>
          <cell r="Q126">
            <v>0.19</v>
          </cell>
        </row>
        <row r="127">
          <cell r="J127">
            <v>9.4499999999999993</v>
          </cell>
          <cell r="K127">
            <v>0.84</v>
          </cell>
          <cell r="L127">
            <v>7.05</v>
          </cell>
          <cell r="M127">
            <v>10.54</v>
          </cell>
          <cell r="N127">
            <v>11.57</v>
          </cell>
          <cell r="O127">
            <v>34.700000000000003</v>
          </cell>
          <cell r="P127">
            <v>25.5</v>
          </cell>
          <cell r="Q127">
            <v>0.35</v>
          </cell>
        </row>
        <row r="128">
          <cell r="J128">
            <v>0.16</v>
          </cell>
          <cell r="K128">
            <v>0.18</v>
          </cell>
          <cell r="L128">
            <v>0.08</v>
          </cell>
          <cell r="M128">
            <v>0.18</v>
          </cell>
          <cell r="N128">
            <v>97.61</v>
          </cell>
          <cell r="O128">
            <v>0.25</v>
          </cell>
          <cell r="P128">
            <v>1.44</v>
          </cell>
          <cell r="Q128">
            <v>0.11</v>
          </cell>
        </row>
        <row r="129">
          <cell r="J129">
            <v>0.18</v>
          </cell>
          <cell r="K129">
            <v>0.09</v>
          </cell>
          <cell r="L129">
            <v>0.06</v>
          </cell>
          <cell r="M129">
            <v>0.08</v>
          </cell>
          <cell r="N129">
            <v>98.83</v>
          </cell>
          <cell r="O129">
            <v>0.15</v>
          </cell>
          <cell r="P129">
            <v>0.51</v>
          </cell>
          <cell r="Q129">
            <v>0.11</v>
          </cell>
        </row>
        <row r="130">
          <cell r="J130">
            <v>22.4</v>
          </cell>
          <cell r="K130">
            <v>5.16</v>
          </cell>
          <cell r="L130">
            <v>3.56</v>
          </cell>
          <cell r="M130">
            <v>11.3</v>
          </cell>
          <cell r="N130">
            <v>43.13</v>
          </cell>
          <cell r="O130">
            <v>6.72</v>
          </cell>
          <cell r="P130">
            <v>6.7</v>
          </cell>
          <cell r="Q130">
            <v>1.02</v>
          </cell>
        </row>
        <row r="131">
          <cell r="J131">
            <v>0.05</v>
          </cell>
          <cell r="K131">
            <v>0.02</v>
          </cell>
          <cell r="L131">
            <v>0.01</v>
          </cell>
          <cell r="M131">
            <v>0.02</v>
          </cell>
          <cell r="N131">
            <v>99.59</v>
          </cell>
          <cell r="O131">
            <v>0.03</v>
          </cell>
          <cell r="P131">
            <v>0.26</v>
          </cell>
          <cell r="Q131">
            <v>0.02</v>
          </cell>
        </row>
        <row r="132">
          <cell r="J132">
            <v>1.24</v>
          </cell>
          <cell r="K132">
            <v>0.38</v>
          </cell>
          <cell r="L132">
            <v>0.49</v>
          </cell>
          <cell r="M132">
            <v>0.81</v>
          </cell>
          <cell r="N132">
            <v>91.65</v>
          </cell>
          <cell r="O132">
            <v>1.3</v>
          </cell>
          <cell r="P132">
            <v>3.89</v>
          </cell>
          <cell r="Q132">
            <v>0.26</v>
          </cell>
        </row>
        <row r="133">
          <cell r="J133">
            <v>0.69</v>
          </cell>
          <cell r="K133">
            <v>0.59</v>
          </cell>
          <cell r="L133">
            <v>0.24</v>
          </cell>
          <cell r="M133">
            <v>1.1299999999999999</v>
          </cell>
          <cell r="N133">
            <v>66.959999999999994</v>
          </cell>
          <cell r="O133">
            <v>0.42</v>
          </cell>
          <cell r="P133">
            <v>29.94</v>
          </cell>
          <cell r="Q133">
            <v>0.02</v>
          </cell>
        </row>
        <row r="134">
          <cell r="J134">
            <v>0.25</v>
          </cell>
          <cell r="K134">
            <v>0.56999999999999995</v>
          </cell>
          <cell r="L134">
            <v>0.09</v>
          </cell>
          <cell r="M134">
            <v>0.27</v>
          </cell>
          <cell r="N134">
            <v>96.96</v>
          </cell>
          <cell r="O134">
            <v>0.24</v>
          </cell>
          <cell r="P134">
            <v>1.38</v>
          </cell>
          <cell r="Q134">
            <v>0.25</v>
          </cell>
        </row>
        <row r="135">
          <cell r="J135">
            <v>0.73</v>
          </cell>
          <cell r="K135">
            <v>9.67</v>
          </cell>
          <cell r="L135">
            <v>0.59</v>
          </cell>
          <cell r="M135">
            <v>3.86</v>
          </cell>
          <cell r="N135">
            <v>73.37</v>
          </cell>
          <cell r="O135">
            <v>2.4900000000000002</v>
          </cell>
          <cell r="P135">
            <v>5.1100000000000003</v>
          </cell>
          <cell r="Q135">
            <v>4.16</v>
          </cell>
        </row>
        <row r="136">
          <cell r="J136">
            <v>2.06</v>
          </cell>
          <cell r="K136">
            <v>3.45</v>
          </cell>
          <cell r="L136">
            <v>2.19</v>
          </cell>
          <cell r="M136">
            <v>11.2</v>
          </cell>
          <cell r="N136">
            <v>32.29</v>
          </cell>
          <cell r="O136">
            <v>8.24</v>
          </cell>
          <cell r="P136">
            <v>2.73</v>
          </cell>
          <cell r="Q136">
            <v>37.85</v>
          </cell>
        </row>
        <row r="137">
          <cell r="J137">
            <v>0.02</v>
          </cell>
          <cell r="K137">
            <v>0.09</v>
          </cell>
          <cell r="L137">
            <v>0.01</v>
          </cell>
          <cell r="M137">
            <v>0.03</v>
          </cell>
          <cell r="N137">
            <v>99.36</v>
          </cell>
          <cell r="O137">
            <v>0.06</v>
          </cell>
          <cell r="P137">
            <v>0.25</v>
          </cell>
          <cell r="Q137">
            <v>0.17</v>
          </cell>
        </row>
        <row r="138">
          <cell r="J138">
            <v>0.03</v>
          </cell>
          <cell r="K138">
            <v>0.02</v>
          </cell>
          <cell r="L138">
            <v>0.01</v>
          </cell>
          <cell r="M138">
            <v>0.01</v>
          </cell>
          <cell r="N138">
            <v>99.75</v>
          </cell>
          <cell r="O138">
            <v>0.03</v>
          </cell>
          <cell r="P138">
            <v>0.11</v>
          </cell>
          <cell r="Q138">
            <v>0.04</v>
          </cell>
        </row>
        <row r="139">
          <cell r="J139">
            <v>0.53</v>
          </cell>
          <cell r="K139">
            <v>0.08</v>
          </cell>
          <cell r="L139">
            <v>0.08</v>
          </cell>
          <cell r="M139">
            <v>0.19</v>
          </cell>
          <cell r="N139">
            <v>95.67</v>
          </cell>
          <cell r="O139">
            <v>0.15</v>
          </cell>
          <cell r="P139">
            <v>3.29</v>
          </cell>
          <cell r="Q139">
            <v>0.01</v>
          </cell>
        </row>
        <row r="140">
          <cell r="J140">
            <v>62.68</v>
          </cell>
          <cell r="K140">
            <v>0.88</v>
          </cell>
          <cell r="L140">
            <v>4.96</v>
          </cell>
          <cell r="M140">
            <v>6.94</v>
          </cell>
          <cell r="N140">
            <v>13.17</v>
          </cell>
          <cell r="O140">
            <v>6.98</v>
          </cell>
          <cell r="P140">
            <v>4.18</v>
          </cell>
          <cell r="Q140">
            <v>0.23</v>
          </cell>
        </row>
        <row r="141">
          <cell r="J141">
            <v>5.4</v>
          </cell>
          <cell r="K141">
            <v>0.56999999999999995</v>
          </cell>
          <cell r="L141">
            <v>4.63</v>
          </cell>
          <cell r="M141">
            <v>5.29</v>
          </cell>
          <cell r="N141">
            <v>32.950000000000003</v>
          </cell>
          <cell r="O141">
            <v>29.01</v>
          </cell>
          <cell r="P141">
            <v>21.33</v>
          </cell>
          <cell r="Q141">
            <v>0.83</v>
          </cell>
        </row>
        <row r="142">
          <cell r="J142">
            <v>5.87</v>
          </cell>
          <cell r="K142">
            <v>2.0699999999999998</v>
          </cell>
          <cell r="L142">
            <v>6.17</v>
          </cell>
          <cell r="M142">
            <v>8.3800000000000008</v>
          </cell>
          <cell r="N142">
            <v>48.07</v>
          </cell>
          <cell r="O142">
            <v>16.07</v>
          </cell>
          <cell r="P142">
            <v>8.58</v>
          </cell>
          <cell r="Q142">
            <v>4.7699999999999996</v>
          </cell>
        </row>
        <row r="143">
          <cell r="J143">
            <v>6.52</v>
          </cell>
          <cell r="K143">
            <v>12.9</v>
          </cell>
          <cell r="L143">
            <v>6.69</v>
          </cell>
          <cell r="M143">
            <v>16.22</v>
          </cell>
          <cell r="N143">
            <v>21.87</v>
          </cell>
          <cell r="O143">
            <v>17.440000000000001</v>
          </cell>
          <cell r="P143">
            <v>15.59</v>
          </cell>
          <cell r="Q143">
            <v>2.77</v>
          </cell>
        </row>
        <row r="144">
          <cell r="J144">
            <v>6.4</v>
          </cell>
          <cell r="K144">
            <v>1.96</v>
          </cell>
          <cell r="L144">
            <v>3.08</v>
          </cell>
          <cell r="M144">
            <v>20.78</v>
          </cell>
          <cell r="N144">
            <v>27.65</v>
          </cell>
          <cell r="O144">
            <v>8.41</v>
          </cell>
          <cell r="P144">
            <v>31.37</v>
          </cell>
          <cell r="Q144">
            <v>0.35</v>
          </cell>
        </row>
        <row r="145">
          <cell r="J145">
            <v>8.35</v>
          </cell>
          <cell r="K145">
            <v>3.83</v>
          </cell>
          <cell r="L145">
            <v>4.97</v>
          </cell>
          <cell r="M145">
            <v>10.46</v>
          </cell>
          <cell r="N145">
            <v>38.409999999999997</v>
          </cell>
          <cell r="O145">
            <v>10.78</v>
          </cell>
          <cell r="P145">
            <v>21.74</v>
          </cell>
          <cell r="Q145">
            <v>1.45</v>
          </cell>
        </row>
        <row r="146">
          <cell r="J146">
            <v>5</v>
          </cell>
          <cell r="K146">
            <v>18.13</v>
          </cell>
          <cell r="L146">
            <v>4.18</v>
          </cell>
          <cell r="M146">
            <v>16.25</v>
          </cell>
          <cell r="N146">
            <v>29.12</v>
          </cell>
          <cell r="O146">
            <v>11.97</v>
          </cell>
          <cell r="P146">
            <v>9.93</v>
          </cell>
          <cell r="Q146">
            <v>5.43</v>
          </cell>
        </row>
        <row r="147">
          <cell r="J147">
            <v>8.11</v>
          </cell>
          <cell r="K147">
            <v>3.69</v>
          </cell>
          <cell r="L147">
            <v>5.18</v>
          </cell>
          <cell r="M147">
            <v>32.28</v>
          </cell>
          <cell r="N147">
            <v>8.91</v>
          </cell>
          <cell r="O147">
            <v>30.68</v>
          </cell>
          <cell r="P147">
            <v>7.24</v>
          </cell>
          <cell r="Q147">
            <v>3.91</v>
          </cell>
        </row>
        <row r="148">
          <cell r="J148">
            <v>35.6</v>
          </cell>
          <cell r="K148">
            <v>0.33</v>
          </cell>
          <cell r="L148">
            <v>35.75</v>
          </cell>
          <cell r="M148">
            <v>6.44</v>
          </cell>
          <cell r="N148">
            <v>5.12</v>
          </cell>
          <cell r="O148">
            <v>14.16</v>
          </cell>
          <cell r="P148">
            <v>1.9</v>
          </cell>
          <cell r="Q148">
            <v>0.69</v>
          </cell>
        </row>
        <row r="149">
          <cell r="J149">
            <v>8.16</v>
          </cell>
          <cell r="K149">
            <v>4.54</v>
          </cell>
          <cell r="L149">
            <v>3.35</v>
          </cell>
          <cell r="M149">
            <v>16</v>
          </cell>
          <cell r="N149">
            <v>44.43</v>
          </cell>
          <cell r="O149">
            <v>8.26</v>
          </cell>
          <cell r="P149">
            <v>14.42</v>
          </cell>
          <cell r="Q149">
            <v>0.83</v>
          </cell>
        </row>
        <row r="150">
          <cell r="J150">
            <v>2.0499999999999998</v>
          </cell>
          <cell r="K150">
            <v>18.149999999999999</v>
          </cell>
          <cell r="L150">
            <v>1.72</v>
          </cell>
          <cell r="M150">
            <v>10.029999999999999</v>
          </cell>
          <cell r="N150">
            <v>36.46</v>
          </cell>
          <cell r="O150">
            <v>7.19</v>
          </cell>
          <cell r="P150">
            <v>23.68</v>
          </cell>
          <cell r="Q150">
            <v>0.72</v>
          </cell>
        </row>
        <row r="151">
          <cell r="J151">
            <v>3.08</v>
          </cell>
          <cell r="K151">
            <v>0.18</v>
          </cell>
          <cell r="L151">
            <v>0.88</v>
          </cell>
          <cell r="M151">
            <v>0.96</v>
          </cell>
          <cell r="N151">
            <v>87.54</v>
          </cell>
          <cell r="O151">
            <v>5.14</v>
          </cell>
          <cell r="P151">
            <v>1.74</v>
          </cell>
          <cell r="Q151">
            <v>0.48</v>
          </cell>
        </row>
        <row r="152">
          <cell r="J152">
            <v>14.33</v>
          </cell>
          <cell r="K152">
            <v>1.1100000000000001</v>
          </cell>
          <cell r="L152">
            <v>6.6</v>
          </cell>
          <cell r="M152">
            <v>10.56</v>
          </cell>
          <cell r="N152">
            <v>16.98</v>
          </cell>
          <cell r="O152">
            <v>44.04</v>
          </cell>
          <cell r="P152">
            <v>2.74</v>
          </cell>
          <cell r="Q152">
            <v>3.64</v>
          </cell>
        </row>
        <row r="153">
          <cell r="J153">
            <v>3.15</v>
          </cell>
          <cell r="K153">
            <v>4.24</v>
          </cell>
          <cell r="L153">
            <v>2.1800000000000002</v>
          </cell>
          <cell r="M153">
            <v>9.98</v>
          </cell>
          <cell r="N153">
            <v>61.12</v>
          </cell>
          <cell r="O153">
            <v>8.5500000000000007</v>
          </cell>
          <cell r="P153">
            <v>9.56</v>
          </cell>
          <cell r="Q153">
            <v>1.22</v>
          </cell>
        </row>
        <row r="154">
          <cell r="J154">
            <v>0.26</v>
          </cell>
          <cell r="K154">
            <v>1.76</v>
          </cell>
          <cell r="L154">
            <v>0.28000000000000003</v>
          </cell>
          <cell r="M154">
            <v>0.65</v>
          </cell>
          <cell r="N154">
            <v>91.07</v>
          </cell>
          <cell r="O154">
            <v>0.8</v>
          </cell>
          <cell r="P154">
            <v>4.6399999999999997</v>
          </cell>
          <cell r="Q154">
            <v>0.54</v>
          </cell>
        </row>
        <row r="155">
          <cell r="J155">
            <v>1.97</v>
          </cell>
          <cell r="K155">
            <v>4.47</v>
          </cell>
          <cell r="L155">
            <v>2.93</v>
          </cell>
          <cell r="M155">
            <v>7.22</v>
          </cell>
          <cell r="N155">
            <v>64.5</v>
          </cell>
          <cell r="O155">
            <v>8.58</v>
          </cell>
          <cell r="P155">
            <v>8.4</v>
          </cell>
          <cell r="Q155">
            <v>1.93</v>
          </cell>
        </row>
        <row r="156">
          <cell r="J156">
            <v>1.25</v>
          </cell>
          <cell r="K156">
            <v>13.14</v>
          </cell>
          <cell r="L156">
            <v>0.98</v>
          </cell>
          <cell r="M156">
            <v>4.42</v>
          </cell>
          <cell r="N156">
            <v>67.25</v>
          </cell>
          <cell r="O156">
            <v>3.09</v>
          </cell>
          <cell r="P156">
            <v>8.7100000000000009</v>
          </cell>
          <cell r="Q156">
            <v>1.1499999999999999</v>
          </cell>
        </row>
        <row r="157">
          <cell r="J157">
            <v>0.88</v>
          </cell>
          <cell r="K157">
            <v>51.2</v>
          </cell>
          <cell r="L157">
            <v>0.63</v>
          </cell>
          <cell r="M157">
            <v>20.93</v>
          </cell>
          <cell r="N157">
            <v>17.079999999999998</v>
          </cell>
          <cell r="O157">
            <v>4.3</v>
          </cell>
          <cell r="P157">
            <v>4.6100000000000003</v>
          </cell>
          <cell r="Q157">
            <v>0.37</v>
          </cell>
        </row>
        <row r="158">
          <cell r="J158">
            <v>1.1100000000000001</v>
          </cell>
          <cell r="K158">
            <v>3.57</v>
          </cell>
          <cell r="L158">
            <v>1.45</v>
          </cell>
          <cell r="M158">
            <v>4.74</v>
          </cell>
          <cell r="N158">
            <v>65.3</v>
          </cell>
          <cell r="O158">
            <v>11.68</v>
          </cell>
          <cell r="P158">
            <v>11.03</v>
          </cell>
          <cell r="Q158">
            <v>1.1100000000000001</v>
          </cell>
        </row>
        <row r="159">
          <cell r="J159">
            <v>22.3</v>
          </cell>
          <cell r="K159">
            <v>0.54</v>
          </cell>
          <cell r="L159">
            <v>1.79</v>
          </cell>
          <cell r="M159">
            <v>2.2999999999999998</v>
          </cell>
          <cell r="N159">
            <v>66.069999999999993</v>
          </cell>
          <cell r="O159">
            <v>2.94</v>
          </cell>
          <cell r="P159">
            <v>3.86</v>
          </cell>
          <cell r="Q159">
            <v>0.21</v>
          </cell>
        </row>
        <row r="160">
          <cell r="J160">
            <v>26.9</v>
          </cell>
          <cell r="K160">
            <v>1.22</v>
          </cell>
          <cell r="L160">
            <v>27.71</v>
          </cell>
          <cell r="M160">
            <v>14.65</v>
          </cell>
          <cell r="N160">
            <v>8.4</v>
          </cell>
          <cell r="O160">
            <v>12.84</v>
          </cell>
          <cell r="P160">
            <v>7.59</v>
          </cell>
          <cell r="Q160">
            <v>0.69</v>
          </cell>
        </row>
        <row r="161">
          <cell r="J161">
            <v>17.36</v>
          </cell>
          <cell r="K161">
            <v>1.7</v>
          </cell>
          <cell r="L161">
            <v>5.52</v>
          </cell>
          <cell r="M161">
            <v>30.65</v>
          </cell>
          <cell r="N161">
            <v>12.07</v>
          </cell>
          <cell r="O161">
            <v>7.58</v>
          </cell>
          <cell r="P161">
            <v>24.93</v>
          </cell>
          <cell r="Q161">
            <v>0.2</v>
          </cell>
        </row>
        <row r="162">
          <cell r="J162">
            <v>9.0500000000000007</v>
          </cell>
          <cell r="K162">
            <v>0.85</v>
          </cell>
          <cell r="L162">
            <v>8.31</v>
          </cell>
          <cell r="M162">
            <v>7</v>
          </cell>
          <cell r="N162">
            <v>36.119999999999997</v>
          </cell>
          <cell r="O162">
            <v>19.350000000000001</v>
          </cell>
          <cell r="P162">
            <v>18.350000000000001</v>
          </cell>
          <cell r="Q162">
            <v>0.97</v>
          </cell>
        </row>
        <row r="163">
          <cell r="J163">
            <v>0.99</v>
          </cell>
          <cell r="K163">
            <v>6.39</v>
          </cell>
          <cell r="L163">
            <v>0.65</v>
          </cell>
          <cell r="M163">
            <v>3.14</v>
          </cell>
          <cell r="N163">
            <v>80.86</v>
          </cell>
          <cell r="O163">
            <v>2.1800000000000002</v>
          </cell>
          <cell r="P163">
            <v>4.4800000000000004</v>
          </cell>
          <cell r="Q163">
            <v>1.31</v>
          </cell>
        </row>
        <row r="164">
          <cell r="J164">
            <v>0.33</v>
          </cell>
          <cell r="K164">
            <v>18.3</v>
          </cell>
          <cell r="L164">
            <v>0.23</v>
          </cell>
          <cell r="M164">
            <v>2.36</v>
          </cell>
          <cell r="N164">
            <v>71.02</v>
          </cell>
          <cell r="O164">
            <v>1.24</v>
          </cell>
          <cell r="P164">
            <v>6.06</v>
          </cell>
          <cell r="Q164">
            <v>0.46</v>
          </cell>
        </row>
        <row r="165">
          <cell r="J165">
            <v>8.07</v>
          </cell>
          <cell r="K165">
            <v>9.39</v>
          </cell>
          <cell r="L165">
            <v>5.55</v>
          </cell>
          <cell r="M165">
            <v>14.29</v>
          </cell>
          <cell r="N165">
            <v>33.130000000000003</v>
          </cell>
          <cell r="O165">
            <v>10.81</v>
          </cell>
          <cell r="P165">
            <v>11.71</v>
          </cell>
          <cell r="Q165">
            <v>7.05</v>
          </cell>
        </row>
        <row r="166">
          <cell r="J166">
            <v>0.25</v>
          </cell>
          <cell r="K166">
            <v>0.11</v>
          </cell>
          <cell r="L166">
            <v>0.2</v>
          </cell>
          <cell r="M166">
            <v>0.38</v>
          </cell>
          <cell r="N166">
            <v>82.78</v>
          </cell>
          <cell r="O166">
            <v>0.45</v>
          </cell>
          <cell r="P166">
            <v>15.81</v>
          </cell>
          <cell r="Q166">
            <v>0.03</v>
          </cell>
        </row>
        <row r="167">
          <cell r="J167">
            <v>0.01</v>
          </cell>
          <cell r="K167">
            <v>0.13</v>
          </cell>
          <cell r="L167">
            <v>0</v>
          </cell>
          <cell r="M167">
            <v>0.03</v>
          </cell>
          <cell r="N167">
            <v>99.58</v>
          </cell>
          <cell r="O167">
            <v>0.03</v>
          </cell>
          <cell r="P167">
            <v>0.18</v>
          </cell>
          <cell r="Q167">
            <v>0.05</v>
          </cell>
        </row>
        <row r="168">
          <cell r="J168">
            <v>18.100000000000001</v>
          </cell>
          <cell r="K168">
            <v>0.97</v>
          </cell>
          <cell r="L168">
            <v>15.83</v>
          </cell>
          <cell r="M168">
            <v>11.06</v>
          </cell>
          <cell r="N168">
            <v>12.65</v>
          </cell>
          <cell r="O168">
            <v>33.94</v>
          </cell>
          <cell r="P168">
            <v>3.01</v>
          </cell>
          <cell r="Q168">
            <v>4.4400000000000004</v>
          </cell>
        </row>
        <row r="169">
          <cell r="J169">
            <v>37.56</v>
          </cell>
          <cell r="K169">
            <v>1.35</v>
          </cell>
          <cell r="L169">
            <v>5.47</v>
          </cell>
          <cell r="M169">
            <v>6.19</v>
          </cell>
          <cell r="N169">
            <v>30.12</v>
          </cell>
          <cell r="O169">
            <v>13.82</v>
          </cell>
          <cell r="P169">
            <v>4.43</v>
          </cell>
          <cell r="Q169">
            <v>1.07</v>
          </cell>
        </row>
        <row r="170">
          <cell r="J170">
            <v>27.94</v>
          </cell>
          <cell r="K170">
            <v>0.86</v>
          </cell>
          <cell r="L170">
            <v>10.29</v>
          </cell>
          <cell r="M170">
            <v>5.98</v>
          </cell>
          <cell r="N170">
            <v>26.99</v>
          </cell>
          <cell r="O170">
            <v>21.58</v>
          </cell>
          <cell r="P170">
            <v>3.52</v>
          </cell>
          <cell r="Q170">
            <v>2.82</v>
          </cell>
        </row>
        <row r="171">
          <cell r="J171">
            <v>26.78</v>
          </cell>
          <cell r="K171">
            <v>4.0999999999999996</v>
          </cell>
          <cell r="L171">
            <v>5.42</v>
          </cell>
          <cell r="M171">
            <v>12.66</v>
          </cell>
          <cell r="N171">
            <v>34.159999999999997</v>
          </cell>
          <cell r="O171">
            <v>8.01</v>
          </cell>
          <cell r="P171">
            <v>6.39</v>
          </cell>
          <cell r="Q171">
            <v>2.48</v>
          </cell>
        </row>
        <row r="172">
          <cell r="J172">
            <v>2.84</v>
          </cell>
          <cell r="K172">
            <v>2.58</v>
          </cell>
          <cell r="L172">
            <v>1.66</v>
          </cell>
          <cell r="M172">
            <v>7.74</v>
          </cell>
          <cell r="N172">
            <v>60.74</v>
          </cell>
          <cell r="O172">
            <v>4.0199999999999996</v>
          </cell>
          <cell r="P172">
            <v>20.14</v>
          </cell>
          <cell r="Q172">
            <v>0.28999999999999998</v>
          </cell>
        </row>
        <row r="173">
          <cell r="J173">
            <v>3.37</v>
          </cell>
          <cell r="K173">
            <v>1.23</v>
          </cell>
          <cell r="L173">
            <v>2.77</v>
          </cell>
          <cell r="M173">
            <v>4.82</v>
          </cell>
          <cell r="N173">
            <v>67.86</v>
          </cell>
          <cell r="O173">
            <v>11.59</v>
          </cell>
          <cell r="P173">
            <v>4.63</v>
          </cell>
          <cell r="Q173">
            <v>3.72</v>
          </cell>
        </row>
        <row r="174">
          <cell r="J174">
            <v>20.66</v>
          </cell>
          <cell r="K174">
            <v>1.48</v>
          </cell>
          <cell r="L174">
            <v>8.7799999999999994</v>
          </cell>
          <cell r="M174">
            <v>7.55</v>
          </cell>
          <cell r="N174">
            <v>29.68</v>
          </cell>
          <cell r="O174">
            <v>23.25</v>
          </cell>
          <cell r="P174">
            <v>6.43</v>
          </cell>
          <cell r="Q174">
            <v>2.1800000000000002</v>
          </cell>
        </row>
        <row r="175">
          <cell r="J175">
            <v>3.13</v>
          </cell>
          <cell r="K175">
            <v>17.170000000000002</v>
          </cell>
          <cell r="L175">
            <v>2.2200000000000002</v>
          </cell>
          <cell r="M175">
            <v>10.98</v>
          </cell>
          <cell r="N175">
            <v>42.47</v>
          </cell>
          <cell r="O175">
            <v>6.42</v>
          </cell>
          <cell r="P175">
            <v>8.56</v>
          </cell>
          <cell r="Q175">
            <v>9.0399999999999991</v>
          </cell>
        </row>
        <row r="176">
          <cell r="J176">
            <v>5.54</v>
          </cell>
          <cell r="K176">
            <v>0.88</v>
          </cell>
          <cell r="L176">
            <v>3.44</v>
          </cell>
          <cell r="M176">
            <v>3.49</v>
          </cell>
          <cell r="N176">
            <v>68.650000000000006</v>
          </cell>
          <cell r="O176">
            <v>8.9600000000000009</v>
          </cell>
          <cell r="P176">
            <v>3.85</v>
          </cell>
          <cell r="Q176">
            <v>5.2</v>
          </cell>
        </row>
        <row r="177">
          <cell r="J177">
            <v>0.01</v>
          </cell>
          <cell r="K177">
            <v>0.05</v>
          </cell>
          <cell r="L177">
            <v>0.01</v>
          </cell>
          <cell r="M177">
            <v>0.02</v>
          </cell>
          <cell r="N177">
            <v>99.64</v>
          </cell>
          <cell r="O177">
            <v>0.03</v>
          </cell>
          <cell r="P177">
            <v>0.15</v>
          </cell>
          <cell r="Q177">
            <v>0.1</v>
          </cell>
        </row>
        <row r="178">
          <cell r="J178">
            <v>0.02</v>
          </cell>
          <cell r="K178">
            <v>1.26</v>
          </cell>
          <cell r="L178">
            <v>0.02</v>
          </cell>
          <cell r="M178">
            <v>0.21</v>
          </cell>
          <cell r="N178">
            <v>96.64</v>
          </cell>
          <cell r="O178">
            <v>0.1</v>
          </cell>
          <cell r="P178">
            <v>1.7</v>
          </cell>
          <cell r="Q178">
            <v>0.04</v>
          </cell>
        </row>
        <row r="179">
          <cell r="J179">
            <v>0.02</v>
          </cell>
          <cell r="K179">
            <v>0.39</v>
          </cell>
          <cell r="L179">
            <v>0.01</v>
          </cell>
          <cell r="M179">
            <v>0.06</v>
          </cell>
          <cell r="N179">
            <v>99.04</v>
          </cell>
          <cell r="O179">
            <v>0.05</v>
          </cell>
          <cell r="P179">
            <v>0.36</v>
          </cell>
          <cell r="Q179">
            <v>7.0000000000000007E-2</v>
          </cell>
        </row>
        <row r="180">
          <cell r="J180">
            <v>0.06</v>
          </cell>
          <cell r="K180">
            <v>0.01</v>
          </cell>
          <cell r="L180">
            <v>0.03</v>
          </cell>
          <cell r="M180">
            <v>0.04</v>
          </cell>
          <cell r="N180">
            <v>98.53</v>
          </cell>
          <cell r="O180">
            <v>0.1</v>
          </cell>
          <cell r="P180">
            <v>1.22</v>
          </cell>
          <cell r="Q180">
            <v>0.01</v>
          </cell>
        </row>
        <row r="181">
          <cell r="J181">
            <v>1.01</v>
          </cell>
          <cell r="K181">
            <v>0.34</v>
          </cell>
          <cell r="L181">
            <v>0.37</v>
          </cell>
          <cell r="M181">
            <v>0.97</v>
          </cell>
          <cell r="N181">
            <v>87.29</v>
          </cell>
          <cell r="O181">
            <v>0.9</v>
          </cell>
          <cell r="P181">
            <v>9.0500000000000007</v>
          </cell>
          <cell r="Q181">
            <v>0.08</v>
          </cell>
        </row>
        <row r="182">
          <cell r="J182">
            <v>3.63</v>
          </cell>
          <cell r="K182">
            <v>0.06</v>
          </cell>
          <cell r="L182">
            <v>0.2</v>
          </cell>
          <cell r="M182">
            <v>0.26</v>
          </cell>
          <cell r="N182">
            <v>94.54</v>
          </cell>
          <cell r="O182">
            <v>0.37</v>
          </cell>
          <cell r="P182">
            <v>0.92</v>
          </cell>
          <cell r="Q182">
            <v>0.03</v>
          </cell>
        </row>
        <row r="183">
          <cell r="J183">
            <v>2.12</v>
          </cell>
          <cell r="K183">
            <v>4.8499999999999996</v>
          </cell>
          <cell r="L183">
            <v>0.73</v>
          </cell>
          <cell r="M183">
            <v>4.05</v>
          </cell>
          <cell r="N183">
            <v>80.400000000000006</v>
          </cell>
          <cell r="O183">
            <v>2.2599999999999998</v>
          </cell>
          <cell r="P183">
            <v>5.01</v>
          </cell>
          <cell r="Q183">
            <v>0.56999999999999995</v>
          </cell>
        </row>
        <row r="184">
          <cell r="J184">
            <v>17.79</v>
          </cell>
          <cell r="K184">
            <v>0.72</v>
          </cell>
          <cell r="L184">
            <v>5.79</v>
          </cell>
          <cell r="M184">
            <v>5.48</v>
          </cell>
          <cell r="N184">
            <v>51.1</v>
          </cell>
          <cell r="O184">
            <v>12.29</v>
          </cell>
          <cell r="P184">
            <v>4.54</v>
          </cell>
          <cell r="Q184">
            <v>2.2999999999999998</v>
          </cell>
        </row>
        <row r="185">
          <cell r="J185">
            <v>0.01</v>
          </cell>
          <cell r="K185">
            <v>0.04</v>
          </cell>
          <cell r="L185">
            <v>0.01</v>
          </cell>
          <cell r="M185">
            <v>0.02</v>
          </cell>
          <cell r="N185">
            <v>99.48</v>
          </cell>
          <cell r="O185">
            <v>7.0000000000000007E-2</v>
          </cell>
          <cell r="P185">
            <v>0.18</v>
          </cell>
          <cell r="Q185">
            <v>0.19</v>
          </cell>
        </row>
        <row r="186">
          <cell r="J186">
            <v>0.38</v>
          </cell>
          <cell r="K186">
            <v>0.98</v>
          </cell>
          <cell r="L186">
            <v>0.21</v>
          </cell>
          <cell r="M186">
            <v>1.04</v>
          </cell>
          <cell r="N186">
            <v>92.33</v>
          </cell>
          <cell r="O186">
            <v>0.99</v>
          </cell>
          <cell r="P186">
            <v>3.91</v>
          </cell>
          <cell r="Q186">
            <v>0.16</v>
          </cell>
        </row>
        <row r="187">
          <cell r="J187">
            <v>47.86</v>
          </cell>
          <cell r="K187">
            <v>3.47</v>
          </cell>
          <cell r="L187">
            <v>3.34</v>
          </cell>
          <cell r="M187">
            <v>12.32</v>
          </cell>
          <cell r="N187">
            <v>21.28</v>
          </cell>
          <cell r="O187">
            <v>7.39</v>
          </cell>
          <cell r="P187">
            <v>3.92</v>
          </cell>
          <cell r="Q187">
            <v>0.41</v>
          </cell>
        </row>
        <row r="188">
          <cell r="J188">
            <v>0.93</v>
          </cell>
          <cell r="K188">
            <v>0.65</v>
          </cell>
          <cell r="L188">
            <v>0.42</v>
          </cell>
          <cell r="M188">
            <v>0.85</v>
          </cell>
          <cell r="N188">
            <v>90.92</v>
          </cell>
          <cell r="O188">
            <v>0.99</v>
          </cell>
          <cell r="P188">
            <v>5</v>
          </cell>
          <cell r="Q188">
            <v>0.25</v>
          </cell>
        </row>
        <row r="189">
          <cell r="J189">
            <v>8.81</v>
          </cell>
          <cell r="K189">
            <v>1.1599999999999999</v>
          </cell>
          <cell r="L189">
            <v>5.95</v>
          </cell>
          <cell r="M189">
            <v>6.11</v>
          </cell>
          <cell r="N189">
            <v>52.65</v>
          </cell>
          <cell r="O189">
            <v>11.34</v>
          </cell>
          <cell r="P189">
            <v>12.75</v>
          </cell>
          <cell r="Q189">
            <v>1.23</v>
          </cell>
        </row>
        <row r="190">
          <cell r="J190">
            <v>0.61</v>
          </cell>
          <cell r="K190">
            <v>0.34</v>
          </cell>
          <cell r="L190">
            <v>0.69</v>
          </cell>
          <cell r="M190">
            <v>1.42</v>
          </cell>
          <cell r="N190">
            <v>88.15</v>
          </cell>
          <cell r="O190">
            <v>3.44</v>
          </cell>
          <cell r="P190">
            <v>1.83</v>
          </cell>
          <cell r="Q190">
            <v>3.51</v>
          </cell>
        </row>
        <row r="191">
          <cell r="J191">
            <v>0.21</v>
          </cell>
          <cell r="K191">
            <v>1.44</v>
          </cell>
          <cell r="L191">
            <v>0.13</v>
          </cell>
          <cell r="M191">
            <v>0.68</v>
          </cell>
          <cell r="N191">
            <v>93.33</v>
          </cell>
          <cell r="O191">
            <v>0.52</v>
          </cell>
          <cell r="P191">
            <v>3.55</v>
          </cell>
          <cell r="Q191">
            <v>0.15</v>
          </cell>
        </row>
        <row r="192">
          <cell r="J192">
            <v>47.36</v>
          </cell>
          <cell r="K192">
            <v>0.82</v>
          </cell>
          <cell r="L192">
            <v>2.44</v>
          </cell>
          <cell r="M192">
            <v>3.34</v>
          </cell>
          <cell r="N192">
            <v>38.89</v>
          </cell>
          <cell r="O192">
            <v>4.71</v>
          </cell>
          <cell r="P192">
            <v>2.12</v>
          </cell>
          <cell r="Q192">
            <v>0.33</v>
          </cell>
        </row>
        <row r="193">
          <cell r="J193">
            <v>1.6</v>
          </cell>
          <cell r="K193">
            <v>0.66</v>
          </cell>
          <cell r="L193">
            <v>0.98</v>
          </cell>
          <cell r="M193">
            <v>2</v>
          </cell>
          <cell r="N193">
            <v>85.68</v>
          </cell>
          <cell r="O193">
            <v>3.04</v>
          </cell>
          <cell r="P193">
            <v>2.27</v>
          </cell>
          <cell r="Q193">
            <v>3.78</v>
          </cell>
        </row>
        <row r="194">
          <cell r="J194">
            <v>0.88</v>
          </cell>
          <cell r="K194">
            <v>0.49</v>
          </cell>
          <cell r="L194">
            <v>0.56000000000000005</v>
          </cell>
          <cell r="M194">
            <v>0.99</v>
          </cell>
          <cell r="N194">
            <v>89.56</v>
          </cell>
          <cell r="O194">
            <v>1.64</v>
          </cell>
          <cell r="P194">
            <v>5.59</v>
          </cell>
          <cell r="Q194">
            <v>0.3</v>
          </cell>
        </row>
        <row r="195">
          <cell r="J195">
            <v>0.72</v>
          </cell>
          <cell r="K195">
            <v>0.1</v>
          </cell>
          <cell r="L195">
            <v>0.59</v>
          </cell>
          <cell r="M195">
            <v>0.6</v>
          </cell>
          <cell r="N195">
            <v>92.66</v>
          </cell>
          <cell r="O195">
            <v>3</v>
          </cell>
          <cell r="P195">
            <v>1.9</v>
          </cell>
          <cell r="Q195">
            <v>0.43</v>
          </cell>
        </row>
        <row r="196">
          <cell r="J196">
            <v>32.270000000000003</v>
          </cell>
          <cell r="K196">
            <v>0.08</v>
          </cell>
          <cell r="L196">
            <v>0.91</v>
          </cell>
          <cell r="M196">
            <v>0.56000000000000005</v>
          </cell>
          <cell r="N196">
            <v>63.01</v>
          </cell>
          <cell r="O196">
            <v>2.25</v>
          </cell>
          <cell r="P196">
            <v>0.86</v>
          </cell>
          <cell r="Q196">
            <v>0.06</v>
          </cell>
        </row>
        <row r="197">
          <cell r="J197">
            <v>0.25</v>
          </cell>
          <cell r="K197">
            <v>1.39</v>
          </cell>
          <cell r="L197">
            <v>0.13</v>
          </cell>
          <cell r="M197">
            <v>0.47</v>
          </cell>
          <cell r="N197">
            <v>95.03</v>
          </cell>
          <cell r="O197">
            <v>0.42</v>
          </cell>
          <cell r="P197">
            <v>1.53</v>
          </cell>
          <cell r="Q197">
            <v>0.79</v>
          </cell>
        </row>
        <row r="198">
          <cell r="J198">
            <v>2.2000000000000002</v>
          </cell>
          <cell r="K198">
            <v>0.66</v>
          </cell>
          <cell r="L198">
            <v>0.81</v>
          </cell>
          <cell r="M198">
            <v>1.43</v>
          </cell>
          <cell r="N198">
            <v>86.41</v>
          </cell>
          <cell r="O198">
            <v>1.77</v>
          </cell>
          <cell r="P198">
            <v>6.41</v>
          </cell>
          <cell r="Q198">
            <v>0.31</v>
          </cell>
        </row>
        <row r="199">
          <cell r="J199">
            <v>3.56</v>
          </cell>
          <cell r="K199">
            <v>0.87</v>
          </cell>
          <cell r="L199">
            <v>2.06</v>
          </cell>
          <cell r="M199">
            <v>1.95</v>
          </cell>
          <cell r="N199">
            <v>81.67</v>
          </cell>
          <cell r="O199">
            <v>3.49</v>
          </cell>
          <cell r="P199">
            <v>5.44</v>
          </cell>
          <cell r="Q199">
            <v>0.97</v>
          </cell>
        </row>
        <row r="200">
          <cell r="J200">
            <v>0.04</v>
          </cell>
          <cell r="K200">
            <v>0.11</v>
          </cell>
          <cell r="L200">
            <v>0.05</v>
          </cell>
          <cell r="M200">
            <v>0.1</v>
          </cell>
          <cell r="N200">
            <v>98.96</v>
          </cell>
          <cell r="O200">
            <v>0.24</v>
          </cell>
          <cell r="P200">
            <v>0.34</v>
          </cell>
          <cell r="Q200">
            <v>0.16</v>
          </cell>
        </row>
        <row r="201">
          <cell r="J201">
            <v>0.06</v>
          </cell>
          <cell r="K201">
            <v>0.09</v>
          </cell>
          <cell r="L201">
            <v>0.03</v>
          </cell>
          <cell r="M201">
            <v>0.05</v>
          </cell>
          <cell r="N201">
            <v>99.19</v>
          </cell>
          <cell r="O201">
            <v>0.11</v>
          </cell>
          <cell r="P201">
            <v>0.34</v>
          </cell>
          <cell r="Q201">
            <v>0.14000000000000001</v>
          </cell>
        </row>
        <row r="202">
          <cell r="J202">
            <v>5.27</v>
          </cell>
          <cell r="K202">
            <v>0.79</v>
          </cell>
          <cell r="L202">
            <v>1.77</v>
          </cell>
          <cell r="M202">
            <v>1.85</v>
          </cell>
          <cell r="N202">
            <v>81.08</v>
          </cell>
          <cell r="O202">
            <v>3.95</v>
          </cell>
          <cell r="P202">
            <v>4.59</v>
          </cell>
          <cell r="Q202">
            <v>0.7</v>
          </cell>
        </row>
        <row r="203">
          <cell r="J203">
            <v>0.56000000000000005</v>
          </cell>
          <cell r="K203">
            <v>0.17</v>
          </cell>
          <cell r="L203">
            <v>0.1</v>
          </cell>
          <cell r="M203">
            <v>0.25</v>
          </cell>
          <cell r="N203">
            <v>95.23</v>
          </cell>
          <cell r="O203">
            <v>0.19</v>
          </cell>
          <cell r="P203">
            <v>3.48</v>
          </cell>
          <cell r="Q203">
            <v>0.02</v>
          </cell>
        </row>
        <row r="204">
          <cell r="J204">
            <v>2.42</v>
          </cell>
          <cell r="K204">
            <v>3.08</v>
          </cell>
          <cell r="L204">
            <v>0.98</v>
          </cell>
          <cell r="M204">
            <v>2.7</v>
          </cell>
          <cell r="N204">
            <v>77.14</v>
          </cell>
          <cell r="O204">
            <v>1.84</v>
          </cell>
          <cell r="P204">
            <v>11.33</v>
          </cell>
          <cell r="Q204">
            <v>0.51</v>
          </cell>
        </row>
        <row r="205">
          <cell r="J205">
            <v>0.01</v>
          </cell>
          <cell r="K205">
            <v>0.03</v>
          </cell>
          <cell r="L205">
            <v>0.01</v>
          </cell>
          <cell r="M205">
            <v>0.02</v>
          </cell>
          <cell r="N205">
            <v>99.62</v>
          </cell>
          <cell r="O205">
            <v>0.05</v>
          </cell>
          <cell r="P205">
            <v>0.13</v>
          </cell>
          <cell r="Q205">
            <v>0.13</v>
          </cell>
        </row>
        <row r="206">
          <cell r="J206">
            <v>5.62</v>
          </cell>
          <cell r="K206">
            <v>5.3</v>
          </cell>
          <cell r="L206">
            <v>6.29</v>
          </cell>
          <cell r="M206">
            <v>12.76</v>
          </cell>
          <cell r="N206">
            <v>28.53</v>
          </cell>
          <cell r="O206">
            <v>18.43</v>
          </cell>
          <cell r="P206">
            <v>14.86</v>
          </cell>
          <cell r="Q206">
            <v>8.2100000000000009</v>
          </cell>
        </row>
        <row r="207">
          <cell r="J207">
            <v>0.94</v>
          </cell>
          <cell r="K207">
            <v>0.14000000000000001</v>
          </cell>
          <cell r="L207">
            <v>0.64</v>
          </cell>
          <cell r="M207">
            <v>1.6</v>
          </cell>
          <cell r="N207">
            <v>33.58</v>
          </cell>
          <cell r="O207">
            <v>2.54</v>
          </cell>
          <cell r="P207">
            <v>60.53</v>
          </cell>
          <cell r="Q207">
            <v>0.03</v>
          </cell>
        </row>
        <row r="208">
          <cell r="J208">
            <v>0.39</v>
          </cell>
          <cell r="K208">
            <v>1.84</v>
          </cell>
          <cell r="L208">
            <v>0.35</v>
          </cell>
          <cell r="M208">
            <v>1.41</v>
          </cell>
          <cell r="N208">
            <v>87.71</v>
          </cell>
          <cell r="O208">
            <v>1.36</v>
          </cell>
          <cell r="P208">
            <v>6.63</v>
          </cell>
          <cell r="Q208">
            <v>0.31</v>
          </cell>
        </row>
        <row r="209">
          <cell r="J209">
            <v>0.03</v>
          </cell>
          <cell r="K209">
            <v>1.29</v>
          </cell>
          <cell r="L209">
            <v>0.01</v>
          </cell>
          <cell r="M209">
            <v>0.15</v>
          </cell>
          <cell r="N209">
            <v>97.36</v>
          </cell>
          <cell r="O209">
            <v>0.06</v>
          </cell>
          <cell r="P209">
            <v>1.03</v>
          </cell>
          <cell r="Q209">
            <v>0.06</v>
          </cell>
        </row>
        <row r="210">
          <cell r="J210">
            <v>35.21</v>
          </cell>
          <cell r="K210">
            <v>0.77</v>
          </cell>
          <cell r="L210">
            <v>4.42</v>
          </cell>
          <cell r="M210">
            <v>22.5</v>
          </cell>
          <cell r="N210">
            <v>12.84</v>
          </cell>
          <cell r="O210">
            <v>4.2699999999999996</v>
          </cell>
          <cell r="P210">
            <v>19.89</v>
          </cell>
          <cell r="Q210">
            <v>0.09</v>
          </cell>
        </row>
        <row r="211">
          <cell r="J211">
            <v>0.05</v>
          </cell>
          <cell r="K211">
            <v>2.41</v>
          </cell>
          <cell r="L211">
            <v>0.08</v>
          </cell>
          <cell r="M211">
            <v>0.49</v>
          </cell>
          <cell r="N211">
            <v>94.54</v>
          </cell>
          <cell r="O211">
            <v>0.45</v>
          </cell>
          <cell r="P211">
            <v>1.58</v>
          </cell>
          <cell r="Q211">
            <v>0.4</v>
          </cell>
        </row>
        <row r="212">
          <cell r="J212">
            <v>21.96</v>
          </cell>
          <cell r="K212">
            <v>3.76</v>
          </cell>
          <cell r="L212">
            <v>9.42</v>
          </cell>
          <cell r="M212">
            <v>15.82</v>
          </cell>
          <cell r="N212">
            <v>20.09</v>
          </cell>
          <cell r="O212">
            <v>12.75</v>
          </cell>
          <cell r="P212">
            <v>14.6</v>
          </cell>
          <cell r="Q212">
            <v>1.61</v>
          </cell>
        </row>
        <row r="213">
          <cell r="J213">
            <v>7.01</v>
          </cell>
          <cell r="K213">
            <v>6.4</v>
          </cell>
          <cell r="L213">
            <v>1.8</v>
          </cell>
          <cell r="M213">
            <v>11.58</v>
          </cell>
          <cell r="N213">
            <v>60.21</v>
          </cell>
          <cell r="O213">
            <v>3.67</v>
          </cell>
          <cell r="P213">
            <v>8.82</v>
          </cell>
          <cell r="Q213">
            <v>0.5</v>
          </cell>
        </row>
        <row r="214">
          <cell r="J214">
            <v>7.0000000000000007E-2</v>
          </cell>
          <cell r="K214">
            <v>0.28999999999999998</v>
          </cell>
          <cell r="L214">
            <v>0.01</v>
          </cell>
          <cell r="M214">
            <v>0.09</v>
          </cell>
          <cell r="N214">
            <v>99.09</v>
          </cell>
          <cell r="O214">
            <v>0.05</v>
          </cell>
          <cell r="P214">
            <v>0.36</v>
          </cell>
          <cell r="Q214">
            <v>0.03</v>
          </cell>
        </row>
        <row r="215">
          <cell r="J215">
            <v>0.15</v>
          </cell>
          <cell r="K215">
            <v>1.61</v>
          </cell>
          <cell r="L215">
            <v>0.06</v>
          </cell>
          <cell r="M215">
            <v>0.92</v>
          </cell>
          <cell r="N215">
            <v>95.43</v>
          </cell>
          <cell r="O215">
            <v>0.37</v>
          </cell>
          <cell r="P215">
            <v>1.38</v>
          </cell>
          <cell r="Q215">
            <v>0.08</v>
          </cell>
        </row>
        <row r="216">
          <cell r="J216">
            <v>0.01</v>
          </cell>
          <cell r="K216">
            <v>0.01</v>
          </cell>
          <cell r="L216">
            <v>0.01</v>
          </cell>
          <cell r="M216">
            <v>0.01</v>
          </cell>
          <cell r="N216">
            <v>99.7</v>
          </cell>
          <cell r="O216">
            <v>0.04</v>
          </cell>
          <cell r="P216">
            <v>0.21</v>
          </cell>
          <cell r="Q216">
            <v>0.01</v>
          </cell>
        </row>
        <row r="217">
          <cell r="J217">
            <v>7.47</v>
          </cell>
          <cell r="K217">
            <v>0.3</v>
          </cell>
          <cell r="L217">
            <v>1.84</v>
          </cell>
          <cell r="M217">
            <v>1.76</v>
          </cell>
          <cell r="N217">
            <v>77.61</v>
          </cell>
          <cell r="O217">
            <v>2.79</v>
          </cell>
          <cell r="P217">
            <v>7.97</v>
          </cell>
          <cell r="Q217">
            <v>0.25</v>
          </cell>
        </row>
        <row r="218">
          <cell r="J218">
            <v>4.8899999999999997</v>
          </cell>
          <cell r="K218">
            <v>4.24</v>
          </cell>
          <cell r="L218">
            <v>2.3199999999999998</v>
          </cell>
          <cell r="M218">
            <v>6.79</v>
          </cell>
          <cell r="N218">
            <v>65.930000000000007</v>
          </cell>
          <cell r="O218">
            <v>6.06</v>
          </cell>
          <cell r="P218">
            <v>5.98</v>
          </cell>
          <cell r="Q218">
            <v>3.78</v>
          </cell>
        </row>
        <row r="219">
          <cell r="J219">
            <v>0.02</v>
          </cell>
          <cell r="K219">
            <v>0.11</v>
          </cell>
          <cell r="L219">
            <v>0.02</v>
          </cell>
          <cell r="M219">
            <v>0.05</v>
          </cell>
          <cell r="N219">
            <v>99.15</v>
          </cell>
          <cell r="O219">
            <v>0.09</v>
          </cell>
          <cell r="P219">
            <v>0.27</v>
          </cell>
          <cell r="Q219">
            <v>0.28999999999999998</v>
          </cell>
        </row>
        <row r="220">
          <cell r="J220">
            <v>0.93</v>
          </cell>
          <cell r="K220">
            <v>1.25</v>
          </cell>
          <cell r="L220">
            <v>0.77</v>
          </cell>
          <cell r="M220">
            <v>1.29</v>
          </cell>
          <cell r="N220">
            <v>88.37</v>
          </cell>
          <cell r="O220">
            <v>2.1</v>
          </cell>
          <cell r="P220">
            <v>4.2699999999999996</v>
          </cell>
          <cell r="Q220">
            <v>1.03</v>
          </cell>
        </row>
        <row r="221">
          <cell r="J221">
            <v>50.82</v>
          </cell>
          <cell r="K221">
            <v>1.1399999999999999</v>
          </cell>
          <cell r="L221">
            <v>9.56</v>
          </cell>
          <cell r="M221">
            <v>10.01</v>
          </cell>
          <cell r="N221">
            <v>9.61</v>
          </cell>
          <cell r="O221">
            <v>13.28</v>
          </cell>
          <cell r="P221">
            <v>4.8600000000000003</v>
          </cell>
          <cell r="Q221">
            <v>0.72</v>
          </cell>
        </row>
        <row r="222">
          <cell r="J222">
            <v>7.44</v>
          </cell>
          <cell r="K222">
            <v>2.81</v>
          </cell>
          <cell r="L222">
            <v>11.06</v>
          </cell>
          <cell r="M222">
            <v>29.28</v>
          </cell>
          <cell r="N222">
            <v>7.77</v>
          </cell>
          <cell r="O222">
            <v>18.61</v>
          </cell>
          <cell r="P222">
            <v>22.35</v>
          </cell>
          <cell r="Q222">
            <v>0.68</v>
          </cell>
        </row>
        <row r="223">
          <cell r="J223">
            <v>0.49</v>
          </cell>
          <cell r="K223">
            <v>2.62</v>
          </cell>
          <cell r="L223">
            <v>0.4</v>
          </cell>
          <cell r="M223">
            <v>1.58</v>
          </cell>
          <cell r="N223">
            <v>87.26</v>
          </cell>
          <cell r="O223">
            <v>1.5</v>
          </cell>
          <cell r="P223">
            <v>5.73</v>
          </cell>
          <cell r="Q223">
            <v>0.42</v>
          </cell>
        </row>
        <row r="224">
          <cell r="J224">
            <v>0.28000000000000003</v>
          </cell>
          <cell r="K224">
            <v>0.73</v>
          </cell>
          <cell r="L224">
            <v>0.31</v>
          </cell>
          <cell r="M224">
            <v>1.7</v>
          </cell>
          <cell r="N224">
            <v>72.98</v>
          </cell>
          <cell r="O224">
            <v>1.26</v>
          </cell>
          <cell r="P224">
            <v>1.24</v>
          </cell>
          <cell r="Q224">
            <v>21.51</v>
          </cell>
        </row>
        <row r="225">
          <cell r="J225">
            <v>0.25</v>
          </cell>
          <cell r="K225">
            <v>4.45</v>
          </cell>
          <cell r="L225">
            <v>0.14000000000000001</v>
          </cell>
          <cell r="M225">
            <v>1.77</v>
          </cell>
          <cell r="N225">
            <v>90.24</v>
          </cell>
          <cell r="O225">
            <v>0.67</v>
          </cell>
          <cell r="P225">
            <v>2.2599999999999998</v>
          </cell>
          <cell r="Q225">
            <v>0.22</v>
          </cell>
        </row>
        <row r="226">
          <cell r="J226">
            <v>0.25</v>
          </cell>
          <cell r="K226">
            <v>4.7699999999999996</v>
          </cell>
          <cell r="L226">
            <v>0.24</v>
          </cell>
          <cell r="M226">
            <v>1.74</v>
          </cell>
          <cell r="N226">
            <v>82.31</v>
          </cell>
          <cell r="O226">
            <v>1.1299999999999999</v>
          </cell>
          <cell r="P226">
            <v>2.91</v>
          </cell>
          <cell r="Q226">
            <v>6.65</v>
          </cell>
        </row>
        <row r="227">
          <cell r="J227">
            <v>4.57</v>
          </cell>
          <cell r="K227">
            <v>3.15</v>
          </cell>
          <cell r="L227">
            <v>2.93</v>
          </cell>
          <cell r="M227">
            <v>10.63</v>
          </cell>
          <cell r="N227">
            <v>43.32</v>
          </cell>
          <cell r="O227">
            <v>8.4700000000000006</v>
          </cell>
          <cell r="P227">
            <v>4.3099999999999996</v>
          </cell>
          <cell r="Q227">
            <v>22.61</v>
          </cell>
        </row>
        <row r="228">
          <cell r="J228">
            <v>0.45</v>
          </cell>
          <cell r="K228">
            <v>0.22</v>
          </cell>
          <cell r="L228">
            <v>0.13</v>
          </cell>
          <cell r="M228">
            <v>0.26</v>
          </cell>
          <cell r="N228">
            <v>95.45</v>
          </cell>
          <cell r="O228">
            <v>0.22</v>
          </cell>
          <cell r="P228">
            <v>3.22</v>
          </cell>
          <cell r="Q228">
            <v>0.05</v>
          </cell>
        </row>
        <row r="229">
          <cell r="J229">
            <v>0.01</v>
          </cell>
          <cell r="K229">
            <v>0.02</v>
          </cell>
          <cell r="L229">
            <v>0</v>
          </cell>
          <cell r="M229">
            <v>0.01</v>
          </cell>
          <cell r="N229">
            <v>99.84</v>
          </cell>
          <cell r="O229">
            <v>0.01</v>
          </cell>
          <cell r="P229">
            <v>0.08</v>
          </cell>
          <cell r="Q229">
            <v>0.03</v>
          </cell>
        </row>
        <row r="230">
          <cell r="J230">
            <v>1.23</v>
          </cell>
          <cell r="K230">
            <v>0.28999999999999998</v>
          </cell>
          <cell r="L230">
            <v>0.77</v>
          </cell>
          <cell r="M230">
            <v>1.43</v>
          </cell>
          <cell r="N230">
            <v>88.69</v>
          </cell>
          <cell r="O230">
            <v>3.51</v>
          </cell>
          <cell r="P230">
            <v>1.57</v>
          </cell>
          <cell r="Q230">
            <v>2.52</v>
          </cell>
        </row>
        <row r="231">
          <cell r="J231">
            <v>3.24</v>
          </cell>
          <cell r="K231">
            <v>5.92</v>
          </cell>
          <cell r="L231">
            <v>2.06</v>
          </cell>
          <cell r="M231">
            <v>21.35</v>
          </cell>
          <cell r="N231">
            <v>31.42</v>
          </cell>
          <cell r="O231">
            <v>6.54</v>
          </cell>
          <cell r="P231">
            <v>28.95</v>
          </cell>
          <cell r="Q231">
            <v>0.53</v>
          </cell>
        </row>
        <row r="232">
          <cell r="J232">
            <v>0.02</v>
          </cell>
          <cell r="K232">
            <v>0.21</v>
          </cell>
          <cell r="L232">
            <v>0.02</v>
          </cell>
          <cell r="M232">
            <v>0.06</v>
          </cell>
          <cell r="N232">
            <v>99.08</v>
          </cell>
          <cell r="O232">
            <v>0.08</v>
          </cell>
          <cell r="P232">
            <v>0.39</v>
          </cell>
          <cell r="Q232">
            <v>0.15</v>
          </cell>
        </row>
        <row r="233">
          <cell r="J233">
            <v>1.19</v>
          </cell>
          <cell r="K233">
            <v>0.35</v>
          </cell>
          <cell r="L233">
            <v>0.9</v>
          </cell>
          <cell r="M233">
            <v>1.0900000000000001</v>
          </cell>
          <cell r="N233">
            <v>89.32</v>
          </cell>
          <cell r="O233">
            <v>2.97</v>
          </cell>
          <cell r="P233">
            <v>1.77</v>
          </cell>
          <cell r="Q233">
            <v>2.42</v>
          </cell>
        </row>
        <row r="234">
          <cell r="J234">
            <v>0.86</v>
          </cell>
          <cell r="K234">
            <v>0.75</v>
          </cell>
          <cell r="L234">
            <v>7.0000000000000007E-2</v>
          </cell>
          <cell r="M234">
            <v>0.41</v>
          </cell>
          <cell r="N234">
            <v>96.94</v>
          </cell>
          <cell r="O234">
            <v>0.21</v>
          </cell>
          <cell r="P234">
            <v>0.62</v>
          </cell>
          <cell r="Q234">
            <v>0.14000000000000001</v>
          </cell>
        </row>
        <row r="235">
          <cell r="J235">
            <v>2.78</v>
          </cell>
          <cell r="K235">
            <v>16.37</v>
          </cell>
          <cell r="L235">
            <v>1.74</v>
          </cell>
          <cell r="M235">
            <v>14.14</v>
          </cell>
          <cell r="N235">
            <v>45.98</v>
          </cell>
          <cell r="O235">
            <v>4.6500000000000004</v>
          </cell>
          <cell r="P235">
            <v>13.46</v>
          </cell>
          <cell r="Q235">
            <v>0.88</v>
          </cell>
        </row>
        <row r="236">
          <cell r="J236">
            <v>3.72</v>
          </cell>
          <cell r="K236">
            <v>0.74</v>
          </cell>
          <cell r="L236">
            <v>2.37</v>
          </cell>
          <cell r="M236">
            <v>6.19</v>
          </cell>
          <cell r="N236">
            <v>35.340000000000003</v>
          </cell>
          <cell r="O236">
            <v>9.86</v>
          </cell>
          <cell r="P236">
            <v>41.53</v>
          </cell>
          <cell r="Q236">
            <v>0.24</v>
          </cell>
        </row>
        <row r="237">
          <cell r="J237">
            <v>0.19</v>
          </cell>
          <cell r="K237">
            <v>7.18</v>
          </cell>
          <cell r="L237">
            <v>0.14000000000000001</v>
          </cell>
          <cell r="M237">
            <v>0.88</v>
          </cell>
          <cell r="N237">
            <v>80.92</v>
          </cell>
          <cell r="O237">
            <v>0.43</v>
          </cell>
          <cell r="P237">
            <v>10.06</v>
          </cell>
          <cell r="Q237">
            <v>0.21</v>
          </cell>
        </row>
        <row r="238">
          <cell r="J238">
            <v>0.08</v>
          </cell>
          <cell r="K238">
            <v>0.39</v>
          </cell>
          <cell r="L238">
            <v>0.05</v>
          </cell>
          <cell r="M238">
            <v>0.19</v>
          </cell>
          <cell r="N238">
            <v>93.38</v>
          </cell>
          <cell r="O238">
            <v>0.15</v>
          </cell>
          <cell r="P238">
            <v>5.74</v>
          </cell>
          <cell r="Q238">
            <v>0.03</v>
          </cell>
        </row>
        <row r="239">
          <cell r="J239">
            <v>1.52</v>
          </cell>
          <cell r="K239">
            <v>17.079999999999998</v>
          </cell>
          <cell r="L239">
            <v>1.27</v>
          </cell>
          <cell r="M239">
            <v>13.26</v>
          </cell>
          <cell r="N239">
            <v>50.65</v>
          </cell>
          <cell r="O239">
            <v>6.26</v>
          </cell>
          <cell r="P239">
            <v>8.69</v>
          </cell>
          <cell r="Q239">
            <v>1.28</v>
          </cell>
        </row>
        <row r="240">
          <cell r="J240">
            <v>1.34</v>
          </cell>
          <cell r="K240">
            <v>11.78</v>
          </cell>
          <cell r="L240">
            <v>0.12</v>
          </cell>
          <cell r="M240">
            <v>3.06</v>
          </cell>
          <cell r="N240">
            <v>82.09</v>
          </cell>
          <cell r="O240">
            <v>0.5</v>
          </cell>
          <cell r="P240">
            <v>1.03</v>
          </cell>
          <cell r="Q240">
            <v>7.0000000000000007E-2</v>
          </cell>
        </row>
        <row r="241">
          <cell r="J241">
            <v>3.45</v>
          </cell>
          <cell r="K241">
            <v>8.09</v>
          </cell>
          <cell r="L241">
            <v>3.72</v>
          </cell>
          <cell r="M241">
            <v>9.5</v>
          </cell>
          <cell r="N241">
            <v>43.23</v>
          </cell>
          <cell r="O241">
            <v>10.67</v>
          </cell>
          <cell r="P241">
            <v>12.99</v>
          </cell>
          <cell r="Q241">
            <v>8.34</v>
          </cell>
        </row>
        <row r="242">
          <cell r="J242">
            <v>2.16</v>
          </cell>
          <cell r="K242">
            <v>5.28</v>
          </cell>
          <cell r="L242">
            <v>0.85</v>
          </cell>
          <cell r="M242">
            <v>4.5199999999999996</v>
          </cell>
          <cell r="N242">
            <v>75.58</v>
          </cell>
          <cell r="O242">
            <v>1.75</v>
          </cell>
          <cell r="P242">
            <v>9.48</v>
          </cell>
          <cell r="Q242">
            <v>0.38</v>
          </cell>
        </row>
        <row r="243">
          <cell r="J243">
            <v>0.21</v>
          </cell>
          <cell r="K243">
            <v>12.7</v>
          </cell>
          <cell r="L243">
            <v>7.0000000000000007E-2</v>
          </cell>
          <cell r="M243">
            <v>1.68</v>
          </cell>
          <cell r="N243">
            <v>82.66</v>
          </cell>
          <cell r="O243">
            <v>0.49</v>
          </cell>
          <cell r="P243">
            <v>1.96</v>
          </cell>
          <cell r="Q243">
            <v>0.22</v>
          </cell>
        </row>
        <row r="244">
          <cell r="J244">
            <v>12.62</v>
          </cell>
          <cell r="K244">
            <v>1.99</v>
          </cell>
          <cell r="L244">
            <v>6.51</v>
          </cell>
          <cell r="M244">
            <v>7.52</v>
          </cell>
          <cell r="N244">
            <v>41.26</v>
          </cell>
          <cell r="O244">
            <v>8.48</v>
          </cell>
          <cell r="P244">
            <v>20.6</v>
          </cell>
          <cell r="Q244">
            <v>1.03</v>
          </cell>
        </row>
        <row r="245">
          <cell r="J245">
            <v>33.119999999999997</v>
          </cell>
          <cell r="K245">
            <v>0.71</v>
          </cell>
          <cell r="L245">
            <v>15.33</v>
          </cell>
          <cell r="M245">
            <v>19.34</v>
          </cell>
          <cell r="N245">
            <v>3.82</v>
          </cell>
          <cell r="O245">
            <v>24.72</v>
          </cell>
          <cell r="P245">
            <v>2.5</v>
          </cell>
          <cell r="Q245">
            <v>0.45</v>
          </cell>
        </row>
        <row r="246">
          <cell r="J246">
            <v>21.17</v>
          </cell>
          <cell r="K246">
            <v>2.62</v>
          </cell>
          <cell r="L246">
            <v>5.1100000000000003</v>
          </cell>
          <cell r="M246">
            <v>8.2100000000000009</v>
          </cell>
          <cell r="N246">
            <v>41.86</v>
          </cell>
          <cell r="O246">
            <v>8.4600000000000009</v>
          </cell>
          <cell r="P246">
            <v>11.65</v>
          </cell>
          <cell r="Q246">
            <v>0.91</v>
          </cell>
        </row>
        <row r="247">
          <cell r="J247">
            <v>2.09</v>
          </cell>
          <cell r="K247">
            <v>2.06</v>
          </cell>
          <cell r="L247">
            <v>2.16</v>
          </cell>
          <cell r="M247">
            <v>3.66</v>
          </cell>
          <cell r="N247">
            <v>74.05</v>
          </cell>
          <cell r="O247">
            <v>5.26</v>
          </cell>
          <cell r="P247">
            <v>6.42</v>
          </cell>
          <cell r="Q247">
            <v>4.3</v>
          </cell>
        </row>
        <row r="248">
          <cell r="J248">
            <v>0.18</v>
          </cell>
          <cell r="K248">
            <v>7.86</v>
          </cell>
          <cell r="L248">
            <v>0.17</v>
          </cell>
          <cell r="M248">
            <v>1.26</v>
          </cell>
          <cell r="N248">
            <v>84.45</v>
          </cell>
          <cell r="O248">
            <v>0.92</v>
          </cell>
          <cell r="P248">
            <v>3.61</v>
          </cell>
          <cell r="Q248">
            <v>1.54</v>
          </cell>
        </row>
        <row r="249">
          <cell r="J249">
            <v>0.48</v>
          </cell>
          <cell r="K249">
            <v>0.81</v>
          </cell>
          <cell r="L249">
            <v>0.45</v>
          </cell>
          <cell r="M249">
            <v>0.9</v>
          </cell>
          <cell r="N249">
            <v>90.8</v>
          </cell>
          <cell r="O249">
            <v>1.54</v>
          </cell>
          <cell r="P249">
            <v>4.55</v>
          </cell>
          <cell r="Q249">
            <v>0.47</v>
          </cell>
        </row>
        <row r="250">
          <cell r="J250">
            <v>7.0000000000000007E-2</v>
          </cell>
          <cell r="K250">
            <v>0.12</v>
          </cell>
          <cell r="L250">
            <v>0.03</v>
          </cell>
          <cell r="M250">
            <v>0.08</v>
          </cell>
          <cell r="N250">
            <v>99.08</v>
          </cell>
          <cell r="O250">
            <v>0.13</v>
          </cell>
          <cell r="P250">
            <v>0.35</v>
          </cell>
          <cell r="Q250">
            <v>0.15</v>
          </cell>
        </row>
        <row r="251">
          <cell r="J251">
            <v>0.04</v>
          </cell>
          <cell r="K251">
            <v>0.04</v>
          </cell>
          <cell r="L251">
            <v>0.03</v>
          </cell>
          <cell r="M251">
            <v>0.04</v>
          </cell>
          <cell r="N251">
            <v>99.28</v>
          </cell>
          <cell r="O251">
            <v>0.14000000000000001</v>
          </cell>
          <cell r="P251">
            <v>0.27</v>
          </cell>
          <cell r="Q251">
            <v>0.16</v>
          </cell>
        </row>
        <row r="252">
          <cell r="J252">
            <v>0.46</v>
          </cell>
          <cell r="K252">
            <v>1.4</v>
          </cell>
          <cell r="L252">
            <v>0.22</v>
          </cell>
          <cell r="M252">
            <v>1.57</v>
          </cell>
          <cell r="N252">
            <v>85.91</v>
          </cell>
          <cell r="O252">
            <v>0.62</v>
          </cell>
          <cell r="P252">
            <v>9.76</v>
          </cell>
          <cell r="Q252">
            <v>7.0000000000000007E-2</v>
          </cell>
        </row>
        <row r="253">
          <cell r="J253">
            <v>0</v>
          </cell>
          <cell r="K253">
            <v>0.1</v>
          </cell>
          <cell r="L253">
            <v>0</v>
          </cell>
          <cell r="M253">
            <v>0.02</v>
          </cell>
          <cell r="N253">
            <v>99.63</v>
          </cell>
          <cell r="O253">
            <v>0.03</v>
          </cell>
          <cell r="P253">
            <v>0.17</v>
          </cell>
          <cell r="Q253">
            <v>0.04</v>
          </cell>
        </row>
        <row r="254">
          <cell r="J254">
            <v>0</v>
          </cell>
          <cell r="K254">
            <v>0.03</v>
          </cell>
          <cell r="L254">
            <v>0</v>
          </cell>
          <cell r="M254">
            <v>0.01</v>
          </cell>
          <cell r="N254">
            <v>99.82</v>
          </cell>
          <cell r="O254">
            <v>0.01</v>
          </cell>
          <cell r="P254">
            <v>0.1</v>
          </cell>
          <cell r="Q254">
            <v>0.03</v>
          </cell>
        </row>
        <row r="255">
          <cell r="J255">
            <v>16.190000000000001</v>
          </cell>
          <cell r="K255">
            <v>7.16</v>
          </cell>
          <cell r="L255">
            <v>6.58</v>
          </cell>
          <cell r="M255">
            <v>18.71</v>
          </cell>
          <cell r="N255">
            <v>22.26</v>
          </cell>
          <cell r="O255">
            <v>13.39</v>
          </cell>
          <cell r="P255">
            <v>9.73</v>
          </cell>
          <cell r="Q255">
            <v>5.98</v>
          </cell>
        </row>
        <row r="256">
          <cell r="J256">
            <v>85.15</v>
          </cell>
          <cell r="K256">
            <v>0.01</v>
          </cell>
          <cell r="L256">
            <v>1.22</v>
          </cell>
          <cell r="M256">
            <v>0.37</v>
          </cell>
          <cell r="N256">
            <v>9.8000000000000007</v>
          </cell>
          <cell r="O256">
            <v>3.21</v>
          </cell>
          <cell r="P256">
            <v>0.22</v>
          </cell>
          <cell r="Q256">
            <v>0.02</v>
          </cell>
        </row>
        <row r="257">
          <cell r="J257">
            <v>10.119999999999999</v>
          </cell>
          <cell r="K257">
            <v>0.12</v>
          </cell>
          <cell r="L257">
            <v>4.3600000000000003</v>
          </cell>
          <cell r="M257">
            <v>1.7</v>
          </cell>
          <cell r="N257">
            <v>70.069999999999993</v>
          </cell>
          <cell r="O257">
            <v>4.5599999999999996</v>
          </cell>
          <cell r="P257">
            <v>8.75</v>
          </cell>
          <cell r="Q257">
            <v>0.32</v>
          </cell>
        </row>
        <row r="258">
          <cell r="J258">
            <v>0.68</v>
          </cell>
          <cell r="K258">
            <v>0.98</v>
          </cell>
          <cell r="L258">
            <v>0.42</v>
          </cell>
          <cell r="M258">
            <v>1.01</v>
          </cell>
          <cell r="N258">
            <v>92.09</v>
          </cell>
          <cell r="O258">
            <v>1.37</v>
          </cell>
          <cell r="P258">
            <v>2.11</v>
          </cell>
          <cell r="Q258">
            <v>1.34</v>
          </cell>
        </row>
        <row r="259">
          <cell r="J259">
            <v>39.4</v>
          </cell>
          <cell r="K259">
            <v>0.98</v>
          </cell>
          <cell r="L259">
            <v>8.75</v>
          </cell>
          <cell r="M259">
            <v>5.65</v>
          </cell>
          <cell r="N259">
            <v>26.69</v>
          </cell>
          <cell r="O259">
            <v>10.84</v>
          </cell>
          <cell r="P259">
            <v>6.91</v>
          </cell>
          <cell r="Q259">
            <v>0.79</v>
          </cell>
        </row>
        <row r="260">
          <cell r="J260">
            <v>0.09</v>
          </cell>
          <cell r="K260">
            <v>3.84</v>
          </cell>
          <cell r="L260">
            <v>0.06</v>
          </cell>
          <cell r="M260">
            <v>0.59</v>
          </cell>
          <cell r="N260">
            <v>92.89</v>
          </cell>
          <cell r="O260">
            <v>0.34</v>
          </cell>
          <cell r="P260">
            <v>1.75</v>
          </cell>
          <cell r="Q260">
            <v>0.45</v>
          </cell>
        </row>
        <row r="261">
          <cell r="J261">
            <v>2.5</v>
          </cell>
          <cell r="K261">
            <v>0.89</v>
          </cell>
          <cell r="L261">
            <v>0.5</v>
          </cell>
          <cell r="M261">
            <v>1.0900000000000001</v>
          </cell>
          <cell r="N261">
            <v>91.26</v>
          </cell>
          <cell r="O261">
            <v>1.21</v>
          </cell>
          <cell r="P261">
            <v>1.96</v>
          </cell>
          <cell r="Q261">
            <v>0.59</v>
          </cell>
        </row>
        <row r="262">
          <cell r="J262">
            <v>1.98</v>
          </cell>
          <cell r="K262">
            <v>1.71</v>
          </cell>
          <cell r="L262">
            <v>1.77</v>
          </cell>
          <cell r="M262">
            <v>3.13</v>
          </cell>
          <cell r="N262">
            <v>74.510000000000005</v>
          </cell>
          <cell r="O262">
            <v>4.68</v>
          </cell>
          <cell r="P262">
            <v>11.26</v>
          </cell>
          <cell r="Q262">
            <v>0.96</v>
          </cell>
        </row>
        <row r="263">
          <cell r="J263">
            <v>1.35</v>
          </cell>
          <cell r="K263">
            <v>0.6</v>
          </cell>
          <cell r="L263">
            <v>0.75</v>
          </cell>
          <cell r="M263">
            <v>1.24</v>
          </cell>
          <cell r="N263">
            <v>89.22</v>
          </cell>
          <cell r="O263">
            <v>1.81</v>
          </cell>
          <cell r="P263">
            <v>2.04</v>
          </cell>
          <cell r="Q263">
            <v>2.98</v>
          </cell>
        </row>
        <row r="264">
          <cell r="J264">
            <v>0.48</v>
          </cell>
          <cell r="K264">
            <v>2.57</v>
          </cell>
          <cell r="L264">
            <v>0.11</v>
          </cell>
          <cell r="M264">
            <v>1.23</v>
          </cell>
          <cell r="N264">
            <v>92.28</v>
          </cell>
          <cell r="O264">
            <v>0.22</v>
          </cell>
          <cell r="P264">
            <v>3.09</v>
          </cell>
          <cell r="Q264">
            <v>0.04</v>
          </cell>
        </row>
        <row r="265">
          <cell r="J265">
            <v>2.71</v>
          </cell>
          <cell r="K265">
            <v>2.91</v>
          </cell>
          <cell r="L265">
            <v>2.06</v>
          </cell>
          <cell r="M265">
            <v>3.91</v>
          </cell>
          <cell r="N265">
            <v>70.88</v>
          </cell>
          <cell r="O265">
            <v>3.82</v>
          </cell>
          <cell r="P265">
            <v>11.96</v>
          </cell>
          <cell r="Q265">
            <v>1.76</v>
          </cell>
        </row>
        <row r="266">
          <cell r="J266">
            <v>0.06</v>
          </cell>
          <cell r="K266">
            <v>0.19</v>
          </cell>
          <cell r="L266">
            <v>0.02</v>
          </cell>
          <cell r="M266">
            <v>0.09</v>
          </cell>
          <cell r="N266">
            <v>98.66</v>
          </cell>
          <cell r="O266">
            <v>0.08</v>
          </cell>
          <cell r="P266">
            <v>0.86</v>
          </cell>
          <cell r="Q266">
            <v>0.03</v>
          </cell>
        </row>
        <row r="267">
          <cell r="J267">
            <v>3.06</v>
          </cell>
          <cell r="K267">
            <v>2.82</v>
          </cell>
          <cell r="L267">
            <v>1.66</v>
          </cell>
          <cell r="M267">
            <v>4.68</v>
          </cell>
          <cell r="N267">
            <v>69.72</v>
          </cell>
          <cell r="O267">
            <v>4.6900000000000004</v>
          </cell>
          <cell r="P267">
            <v>12.68</v>
          </cell>
          <cell r="Q267">
            <v>0.69</v>
          </cell>
        </row>
        <row r="268">
          <cell r="J268">
            <v>1.1100000000000001</v>
          </cell>
          <cell r="K268">
            <v>0.01</v>
          </cell>
          <cell r="L268">
            <v>0.21</v>
          </cell>
          <cell r="M268">
            <v>0.1</v>
          </cell>
          <cell r="N268">
            <v>97.19</v>
          </cell>
          <cell r="O268">
            <v>0.96</v>
          </cell>
          <cell r="P268">
            <v>0.28999999999999998</v>
          </cell>
          <cell r="Q268">
            <v>0.13</v>
          </cell>
        </row>
        <row r="269">
          <cell r="J269">
            <v>0.06</v>
          </cell>
          <cell r="K269">
            <v>0.24</v>
          </cell>
          <cell r="L269">
            <v>0.06</v>
          </cell>
          <cell r="M269">
            <v>0.14000000000000001</v>
          </cell>
          <cell r="N269">
            <v>96.83</v>
          </cell>
          <cell r="O269">
            <v>0.19</v>
          </cell>
          <cell r="P269">
            <v>2.39</v>
          </cell>
          <cell r="Q269">
            <v>0.09</v>
          </cell>
        </row>
      </sheetData>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2"/>
  <sheetViews>
    <sheetView workbookViewId="0">
      <pane xSplit="1" ySplit="2" topLeftCell="B3" activePane="bottomRight" state="frozen"/>
      <selection pane="topRight" activeCell="B1" sqref="B1"/>
      <selection pane="bottomLeft" activeCell="A3" sqref="A3"/>
      <selection pane="bottomRight" activeCell="B16" sqref="B16"/>
    </sheetView>
  </sheetViews>
  <sheetFormatPr defaultColWidth="8.7109375" defaultRowHeight="15" x14ac:dyDescent="0.25"/>
  <cols>
    <col min="1" max="1" width="92.7109375" style="10" customWidth="1"/>
    <col min="2" max="2" width="17.5703125" style="30" customWidth="1"/>
    <col min="3" max="3" width="12.42578125" style="11" bestFit="1" customWidth="1"/>
    <col min="4" max="4" width="20.140625" style="11" bestFit="1" customWidth="1"/>
    <col min="5" max="5" width="14" style="11" bestFit="1" customWidth="1"/>
    <col min="6" max="6" width="10.42578125" style="11" bestFit="1" customWidth="1"/>
    <col min="7" max="7" width="9.7109375" style="11" bestFit="1" customWidth="1"/>
    <col min="8" max="8" width="14" style="11" bestFit="1" customWidth="1"/>
    <col min="9" max="9" width="14.140625" style="11" bestFit="1" customWidth="1"/>
    <col min="10" max="10" width="12.140625" style="31" bestFit="1" customWidth="1"/>
    <col min="11" max="11" width="24.140625" style="11" bestFit="1" customWidth="1"/>
    <col min="12" max="12" width="25" style="11" bestFit="1" customWidth="1"/>
    <col min="13" max="13" width="17.140625" style="12" bestFit="1" customWidth="1"/>
    <col min="14" max="14" width="12.42578125" style="11" bestFit="1" customWidth="1"/>
    <col min="15" max="15" width="20.140625" style="11" bestFit="1" customWidth="1"/>
    <col min="16" max="16" width="14" style="11" bestFit="1" customWidth="1"/>
    <col min="17" max="17" width="10.42578125" style="11" bestFit="1" customWidth="1"/>
    <col min="18" max="18" width="9.7109375" style="11" bestFit="1" customWidth="1"/>
    <col min="19" max="19" width="14" style="11" bestFit="1" customWidth="1"/>
    <col min="20" max="20" width="14.140625" style="11" bestFit="1" customWidth="1"/>
    <col min="21" max="21" width="12.140625" style="11" bestFit="1" customWidth="1"/>
    <col min="22" max="16384" width="8.7109375" style="13"/>
  </cols>
  <sheetData>
    <row r="1" spans="1:26" ht="44.25" customHeight="1" x14ac:dyDescent="0.25">
      <c r="A1" s="20" t="s">
        <v>0</v>
      </c>
      <c r="B1" s="21" t="s">
        <v>1</v>
      </c>
      <c r="C1" s="86" t="s">
        <v>2</v>
      </c>
      <c r="D1" s="87"/>
      <c r="E1" s="87"/>
      <c r="F1" s="87"/>
      <c r="G1" s="87"/>
      <c r="H1" s="87"/>
      <c r="I1" s="87"/>
      <c r="J1" s="88"/>
    </row>
    <row r="2" spans="1:26" s="24" customFormat="1" ht="21" x14ac:dyDescent="0.25">
      <c r="A2" s="22"/>
      <c r="B2" s="21" t="s">
        <v>3</v>
      </c>
      <c r="C2" s="22" t="s">
        <v>4</v>
      </c>
      <c r="D2" s="22" t="s">
        <v>5</v>
      </c>
      <c r="E2" s="22" t="s">
        <v>6</v>
      </c>
      <c r="F2" s="22" t="s">
        <v>7</v>
      </c>
      <c r="G2" s="22" t="s">
        <v>8</v>
      </c>
      <c r="H2" s="22" t="s">
        <v>9</v>
      </c>
      <c r="I2" s="22" t="s">
        <v>10</v>
      </c>
      <c r="J2" s="23" t="s">
        <v>11</v>
      </c>
      <c r="K2" s="22"/>
      <c r="L2" s="22"/>
      <c r="M2" s="22"/>
      <c r="N2" s="22"/>
      <c r="O2" s="22"/>
      <c r="P2" s="22"/>
      <c r="Q2" s="22"/>
      <c r="R2" s="22"/>
      <c r="S2" s="22"/>
      <c r="T2" s="22"/>
      <c r="U2" s="22"/>
    </row>
    <row r="3" spans="1:26" ht="45" x14ac:dyDescent="0.25">
      <c r="A3" s="14" t="s">
        <v>12</v>
      </c>
      <c r="B3" s="25">
        <v>3</v>
      </c>
      <c r="C3" s="26" t="s">
        <v>13</v>
      </c>
      <c r="D3" s="27" t="s">
        <v>13</v>
      </c>
      <c r="E3" s="27" t="s">
        <v>13</v>
      </c>
      <c r="F3" s="27" t="s">
        <v>13</v>
      </c>
      <c r="G3" s="27" t="s">
        <v>14</v>
      </c>
      <c r="H3" s="27" t="s">
        <v>14</v>
      </c>
      <c r="I3" s="27" t="s">
        <v>13</v>
      </c>
      <c r="J3" s="28" t="s">
        <v>13</v>
      </c>
    </row>
    <row r="4" spans="1:26" s="29" customFormat="1" ht="45" x14ac:dyDescent="0.25">
      <c r="A4" s="46" t="s">
        <v>15</v>
      </c>
      <c r="B4" s="47">
        <v>4</v>
      </c>
      <c r="C4" s="48" t="s">
        <v>13</v>
      </c>
      <c r="D4" s="48" t="s">
        <v>13</v>
      </c>
      <c r="E4" s="48" t="s">
        <v>13</v>
      </c>
      <c r="F4" s="48" t="s">
        <v>13</v>
      </c>
      <c r="G4" s="48" t="s">
        <v>14</v>
      </c>
      <c r="H4" s="48" t="s">
        <v>13</v>
      </c>
      <c r="I4" s="48" t="s">
        <v>13</v>
      </c>
      <c r="J4" s="49" t="s">
        <v>13</v>
      </c>
      <c r="K4" s="50"/>
      <c r="L4" s="50"/>
      <c r="M4" s="51"/>
      <c r="N4" s="50"/>
      <c r="O4" s="50"/>
      <c r="P4" s="50"/>
      <c r="Q4" s="50"/>
      <c r="R4" s="50"/>
      <c r="S4" s="50"/>
      <c r="T4" s="50"/>
      <c r="U4" s="50"/>
      <c r="V4" s="52"/>
      <c r="W4" s="52"/>
      <c r="X4" s="52"/>
      <c r="Y4" s="52"/>
      <c r="Z4" s="52"/>
    </row>
    <row r="5" spans="1:26" ht="105" x14ac:dyDescent="0.25">
      <c r="A5" s="53" t="s">
        <v>16</v>
      </c>
      <c r="B5" s="47">
        <v>4</v>
      </c>
      <c r="C5" s="48" t="s">
        <v>13</v>
      </c>
      <c r="D5" s="48" t="s">
        <v>13</v>
      </c>
      <c r="E5" s="48" t="s">
        <v>13</v>
      </c>
      <c r="F5" s="48" t="s">
        <v>13</v>
      </c>
      <c r="G5" s="48" t="s">
        <v>13</v>
      </c>
      <c r="H5" s="51" t="s">
        <v>13</v>
      </c>
      <c r="I5" s="48" t="s">
        <v>14</v>
      </c>
      <c r="J5" s="49" t="s">
        <v>14</v>
      </c>
    </row>
    <row r="6" spans="1:26" s="29" customFormat="1" ht="45" x14ac:dyDescent="0.25">
      <c r="A6" s="53" t="s">
        <v>17</v>
      </c>
      <c r="B6" s="47">
        <v>4</v>
      </c>
      <c r="C6" s="48" t="s">
        <v>13</v>
      </c>
      <c r="D6" s="48" t="s">
        <v>13</v>
      </c>
      <c r="E6" s="48" t="s">
        <v>13</v>
      </c>
      <c r="F6" s="48" t="s">
        <v>13</v>
      </c>
      <c r="G6" s="48" t="s">
        <v>14</v>
      </c>
      <c r="H6" s="48" t="s">
        <v>13</v>
      </c>
      <c r="I6" s="48" t="s">
        <v>13</v>
      </c>
      <c r="J6" s="49" t="s">
        <v>13</v>
      </c>
      <c r="K6" s="50"/>
      <c r="L6" s="50"/>
      <c r="M6" s="51"/>
      <c r="N6" s="50"/>
      <c r="O6" s="50"/>
      <c r="P6" s="50"/>
      <c r="Q6" s="50"/>
      <c r="R6" s="50"/>
      <c r="S6" s="50"/>
      <c r="T6" s="50"/>
      <c r="U6" s="50"/>
      <c r="V6" s="52"/>
      <c r="W6" s="52"/>
      <c r="X6" s="52"/>
      <c r="Y6" s="52"/>
      <c r="Z6" s="52"/>
    </row>
    <row r="7" spans="1:26" s="29" customFormat="1" ht="45" x14ac:dyDescent="0.25">
      <c r="A7" s="46" t="s">
        <v>18</v>
      </c>
      <c r="B7" s="47">
        <v>4</v>
      </c>
      <c r="C7" s="48" t="s">
        <v>13</v>
      </c>
      <c r="D7" s="48" t="s">
        <v>13</v>
      </c>
      <c r="E7" s="48" t="s">
        <v>13</v>
      </c>
      <c r="F7" s="48" t="s">
        <v>13</v>
      </c>
      <c r="G7" s="48" t="s">
        <v>14</v>
      </c>
      <c r="H7" s="48" t="s">
        <v>13</v>
      </c>
      <c r="I7" s="48" t="s">
        <v>13</v>
      </c>
      <c r="J7" s="49" t="s">
        <v>13</v>
      </c>
      <c r="K7" s="50"/>
      <c r="L7" s="50"/>
      <c r="M7" s="51"/>
      <c r="N7" s="50"/>
      <c r="O7" s="50"/>
      <c r="P7" s="50"/>
      <c r="Q7" s="50"/>
      <c r="R7" s="50"/>
      <c r="S7" s="50"/>
      <c r="T7" s="50"/>
      <c r="U7" s="50"/>
      <c r="V7" s="52"/>
      <c r="W7" s="52"/>
      <c r="X7" s="52"/>
      <c r="Y7" s="52"/>
      <c r="Z7" s="52"/>
    </row>
    <row r="8" spans="1:26" ht="75" x14ac:dyDescent="0.25">
      <c r="A8" s="14" t="s">
        <v>19</v>
      </c>
      <c r="B8" s="47">
        <v>4</v>
      </c>
      <c r="C8" s="48" t="s">
        <v>13</v>
      </c>
      <c r="D8" s="48" t="s">
        <v>13</v>
      </c>
      <c r="E8" s="48" t="s">
        <v>13</v>
      </c>
      <c r="F8" s="48" t="s">
        <v>13</v>
      </c>
      <c r="G8" s="48" t="s">
        <v>14</v>
      </c>
      <c r="H8" s="48" t="s">
        <v>13</v>
      </c>
      <c r="I8" s="48" t="s">
        <v>14</v>
      </c>
      <c r="J8" s="49" t="s">
        <v>13</v>
      </c>
    </row>
    <row r="9" spans="1:26" s="29" customFormat="1" ht="30" x14ac:dyDescent="0.25">
      <c r="A9" s="46" t="s">
        <v>20</v>
      </c>
      <c r="B9" s="47">
        <v>4</v>
      </c>
      <c r="C9" s="48" t="s">
        <v>13</v>
      </c>
      <c r="D9" s="48" t="s">
        <v>13</v>
      </c>
      <c r="E9" s="48" t="s">
        <v>13</v>
      </c>
      <c r="F9" s="48" t="s">
        <v>13</v>
      </c>
      <c r="G9" s="48" t="s">
        <v>14</v>
      </c>
      <c r="H9" s="48" t="s">
        <v>13</v>
      </c>
      <c r="I9" s="48" t="s">
        <v>13</v>
      </c>
      <c r="J9" s="49" t="s">
        <v>13</v>
      </c>
      <c r="K9" s="50"/>
      <c r="L9" s="50"/>
      <c r="M9" s="51"/>
      <c r="N9" s="50"/>
      <c r="O9" s="50"/>
      <c r="P9" s="50"/>
      <c r="Q9" s="50"/>
      <c r="R9" s="50"/>
      <c r="S9" s="50"/>
      <c r="T9" s="50"/>
      <c r="U9" s="50"/>
      <c r="V9" s="52"/>
      <c r="W9" s="52"/>
      <c r="X9" s="52"/>
      <c r="Y9" s="52"/>
      <c r="Z9" s="52"/>
    </row>
    <row r="10" spans="1:26" ht="30" x14ac:dyDescent="0.25">
      <c r="A10" s="10" t="s">
        <v>21</v>
      </c>
      <c r="B10" s="25">
        <v>4</v>
      </c>
      <c r="C10" s="26" t="s">
        <v>13</v>
      </c>
      <c r="D10" s="27" t="s">
        <v>13</v>
      </c>
      <c r="E10" s="27" t="s">
        <v>13</v>
      </c>
      <c r="F10" s="27" t="s">
        <v>13</v>
      </c>
      <c r="G10" s="27" t="s">
        <v>14</v>
      </c>
      <c r="H10" s="27" t="s">
        <v>13</v>
      </c>
      <c r="I10" s="27" t="s">
        <v>14</v>
      </c>
      <c r="J10" s="28" t="s">
        <v>13</v>
      </c>
    </row>
    <row r="11" spans="1:26" ht="45" x14ac:dyDescent="0.25">
      <c r="A11" s="10" t="s">
        <v>22</v>
      </c>
      <c r="B11" s="47">
        <v>4</v>
      </c>
      <c r="C11" s="48" t="s">
        <v>13</v>
      </c>
      <c r="D11" s="48" t="s">
        <v>13</v>
      </c>
      <c r="E11" s="48" t="s">
        <v>13</v>
      </c>
      <c r="F11" s="48" t="s">
        <v>13</v>
      </c>
      <c r="G11" s="48" t="s">
        <v>14</v>
      </c>
      <c r="H11" s="48" t="s">
        <v>13</v>
      </c>
      <c r="I11" s="48" t="s">
        <v>13</v>
      </c>
      <c r="J11" s="49" t="s">
        <v>13</v>
      </c>
    </row>
    <row r="12" spans="1:26" s="29" customFormat="1" ht="120" x14ac:dyDescent="0.25">
      <c r="A12" s="53" t="s">
        <v>23</v>
      </c>
      <c r="B12" s="47">
        <v>4</v>
      </c>
      <c r="C12" s="48" t="s">
        <v>13</v>
      </c>
      <c r="D12" s="48" t="s">
        <v>13</v>
      </c>
      <c r="E12" s="48" t="s">
        <v>13</v>
      </c>
      <c r="F12" s="48" t="s">
        <v>13</v>
      </c>
      <c r="G12" s="48" t="s">
        <v>14</v>
      </c>
      <c r="H12" s="48" t="s">
        <v>13</v>
      </c>
      <c r="I12" s="48" t="s">
        <v>14</v>
      </c>
      <c r="J12" s="49" t="s">
        <v>14</v>
      </c>
      <c r="K12" s="50"/>
      <c r="L12" s="50"/>
      <c r="M12" s="51"/>
      <c r="N12" s="50"/>
      <c r="O12" s="50"/>
      <c r="P12" s="50"/>
      <c r="Q12" s="50"/>
      <c r="R12" s="50"/>
      <c r="S12" s="50"/>
      <c r="T12" s="50"/>
      <c r="U12" s="50"/>
      <c r="V12" s="52"/>
      <c r="W12" s="52"/>
      <c r="X12" s="52"/>
      <c r="Y12" s="52"/>
      <c r="Z12" s="52"/>
    </row>
    <row r="13" spans="1:26" ht="30" x14ac:dyDescent="0.25">
      <c r="A13" s="10" t="s">
        <v>24</v>
      </c>
      <c r="B13" s="47">
        <v>4</v>
      </c>
      <c r="C13" s="48" t="s">
        <v>13</v>
      </c>
      <c r="D13" s="48" t="s">
        <v>13</v>
      </c>
      <c r="E13" s="48" t="s">
        <v>13</v>
      </c>
      <c r="F13" s="48" t="s">
        <v>13</v>
      </c>
      <c r="G13" s="48" t="s">
        <v>14</v>
      </c>
      <c r="H13" s="48" t="s">
        <v>13</v>
      </c>
      <c r="I13" s="48" t="s">
        <v>14</v>
      </c>
      <c r="J13" s="49" t="s">
        <v>13</v>
      </c>
    </row>
    <row r="14" spans="1:26" ht="60" x14ac:dyDescent="0.25">
      <c r="A14" s="10" t="s">
        <v>25</v>
      </c>
      <c r="B14" s="25">
        <v>4</v>
      </c>
      <c r="C14" s="26" t="s">
        <v>13</v>
      </c>
      <c r="D14" s="27" t="s">
        <v>13</v>
      </c>
      <c r="E14" s="27" t="s">
        <v>13</v>
      </c>
      <c r="F14" s="27" t="s">
        <v>13</v>
      </c>
      <c r="G14" s="27" t="s">
        <v>14</v>
      </c>
      <c r="H14" s="27" t="s">
        <v>13</v>
      </c>
      <c r="I14" s="27" t="s">
        <v>14</v>
      </c>
      <c r="J14" s="28" t="s">
        <v>14</v>
      </c>
    </row>
    <row r="15" spans="1:26" s="29" customFormat="1" ht="45" x14ac:dyDescent="0.25">
      <c r="A15" s="53" t="s">
        <v>26</v>
      </c>
      <c r="B15" s="47">
        <v>4</v>
      </c>
      <c r="C15" s="48" t="s">
        <v>13</v>
      </c>
      <c r="D15" s="48" t="s">
        <v>13</v>
      </c>
      <c r="E15" s="48" t="s">
        <v>13</v>
      </c>
      <c r="F15" s="48" t="s">
        <v>13</v>
      </c>
      <c r="G15" s="48" t="s">
        <v>14</v>
      </c>
      <c r="H15" s="48" t="s">
        <v>13</v>
      </c>
      <c r="I15" s="48" t="s">
        <v>14</v>
      </c>
      <c r="J15" s="49" t="s">
        <v>13</v>
      </c>
      <c r="K15" s="50"/>
      <c r="L15" s="50"/>
      <c r="M15" s="51"/>
      <c r="N15" s="50"/>
      <c r="O15" s="50"/>
      <c r="P15" s="50"/>
      <c r="Q15" s="50"/>
      <c r="R15" s="50"/>
      <c r="S15" s="50"/>
      <c r="T15" s="50"/>
      <c r="U15" s="50"/>
      <c r="V15" s="52"/>
      <c r="W15" s="52"/>
      <c r="X15" s="52"/>
      <c r="Y15" s="52"/>
      <c r="Z15" s="52"/>
    </row>
    <row r="16" spans="1:26" s="29" customFormat="1" ht="30" x14ac:dyDescent="0.25">
      <c r="A16" s="53" t="s">
        <v>27</v>
      </c>
      <c r="B16" s="47">
        <v>4</v>
      </c>
      <c r="C16" s="48" t="s">
        <v>13</v>
      </c>
      <c r="D16" s="48" t="s">
        <v>13</v>
      </c>
      <c r="E16" s="48" t="s">
        <v>13</v>
      </c>
      <c r="F16" s="48" t="s">
        <v>13</v>
      </c>
      <c r="G16" s="48" t="s">
        <v>14</v>
      </c>
      <c r="H16" s="48" t="s">
        <v>13</v>
      </c>
      <c r="I16" s="48" t="s">
        <v>13</v>
      </c>
      <c r="J16" s="49" t="s">
        <v>13</v>
      </c>
      <c r="K16" s="50"/>
      <c r="L16" s="50"/>
      <c r="M16" s="51"/>
      <c r="N16" s="50"/>
      <c r="O16" s="50"/>
      <c r="P16" s="50"/>
      <c r="Q16" s="50"/>
      <c r="R16" s="50"/>
      <c r="S16" s="50"/>
      <c r="T16" s="50"/>
      <c r="U16" s="50"/>
      <c r="V16" s="52"/>
      <c r="W16" s="52"/>
      <c r="X16" s="52"/>
      <c r="Y16" s="52"/>
      <c r="Z16" s="52"/>
    </row>
    <row r="17" spans="1:26" s="29" customFormat="1" ht="60" x14ac:dyDescent="0.25">
      <c r="A17" s="53" t="s">
        <v>28</v>
      </c>
      <c r="B17" s="47">
        <v>4</v>
      </c>
      <c r="C17" s="48" t="s">
        <v>13</v>
      </c>
      <c r="D17" s="48" t="s">
        <v>14</v>
      </c>
      <c r="E17" s="48" t="s">
        <v>13</v>
      </c>
      <c r="F17" s="48" t="s">
        <v>13</v>
      </c>
      <c r="G17" s="48" t="s">
        <v>14</v>
      </c>
      <c r="H17" s="48" t="s">
        <v>13</v>
      </c>
      <c r="I17" s="48" t="s">
        <v>14</v>
      </c>
      <c r="J17" s="49" t="s">
        <v>13</v>
      </c>
      <c r="K17" s="50"/>
      <c r="L17" s="50"/>
      <c r="M17" s="51"/>
      <c r="N17" s="50"/>
      <c r="O17" s="50"/>
      <c r="P17" s="50"/>
      <c r="Q17" s="50"/>
      <c r="R17" s="50"/>
      <c r="S17" s="50"/>
      <c r="T17" s="50"/>
      <c r="U17" s="50"/>
      <c r="V17" s="52"/>
      <c r="W17" s="52"/>
      <c r="X17" s="52"/>
      <c r="Y17" s="52"/>
      <c r="Z17" s="52"/>
    </row>
    <row r="18" spans="1:26" s="29" customFormat="1" ht="135" x14ac:dyDescent="0.25">
      <c r="A18" s="53" t="s">
        <v>29</v>
      </c>
      <c r="B18" s="47">
        <v>4</v>
      </c>
      <c r="C18" s="48" t="s">
        <v>13</v>
      </c>
      <c r="D18" s="48" t="s">
        <v>14</v>
      </c>
      <c r="E18" s="48" t="s">
        <v>13</v>
      </c>
      <c r="F18" s="48" t="s">
        <v>13</v>
      </c>
      <c r="G18" s="48" t="s">
        <v>14</v>
      </c>
      <c r="H18" s="48" t="s">
        <v>13</v>
      </c>
      <c r="I18" s="48" t="s">
        <v>14</v>
      </c>
      <c r="J18" s="49" t="s">
        <v>13</v>
      </c>
      <c r="K18" s="50"/>
      <c r="L18" s="50"/>
      <c r="M18" s="51"/>
      <c r="N18" s="50"/>
      <c r="O18" s="50"/>
      <c r="P18" s="50"/>
      <c r="Q18" s="50"/>
      <c r="R18" s="50"/>
      <c r="S18" s="50"/>
      <c r="T18" s="50"/>
      <c r="U18" s="50"/>
      <c r="V18" s="52"/>
      <c r="W18" s="52"/>
      <c r="X18" s="52"/>
      <c r="Y18" s="52"/>
      <c r="Z18" s="52"/>
    </row>
    <row r="19" spans="1:26" s="29" customFormat="1" ht="30" x14ac:dyDescent="0.25">
      <c r="A19" s="53" t="s">
        <v>30</v>
      </c>
      <c r="B19" s="47">
        <v>4</v>
      </c>
      <c r="C19" s="48" t="s">
        <v>13</v>
      </c>
      <c r="D19" s="48" t="s">
        <v>13</v>
      </c>
      <c r="E19" s="48" t="s">
        <v>13</v>
      </c>
      <c r="F19" s="48" t="s">
        <v>13</v>
      </c>
      <c r="G19" s="48" t="s">
        <v>14</v>
      </c>
      <c r="H19" s="48" t="s">
        <v>13</v>
      </c>
      <c r="I19" s="48" t="s">
        <v>13</v>
      </c>
      <c r="J19" s="49" t="s">
        <v>13</v>
      </c>
      <c r="K19" s="50"/>
      <c r="L19" s="50"/>
      <c r="M19" s="51"/>
      <c r="N19" s="50"/>
      <c r="O19" s="50"/>
      <c r="P19" s="50"/>
      <c r="Q19" s="50"/>
      <c r="R19" s="50"/>
      <c r="S19" s="50"/>
      <c r="T19" s="50"/>
      <c r="U19" s="50"/>
      <c r="V19" s="52"/>
      <c r="W19" s="52"/>
      <c r="X19" s="52"/>
      <c r="Y19" s="52"/>
      <c r="Z19" s="52"/>
    </row>
    <row r="20" spans="1:26" ht="105" x14ac:dyDescent="0.25">
      <c r="A20" s="10" t="s">
        <v>31</v>
      </c>
      <c r="B20" s="25">
        <v>4</v>
      </c>
      <c r="C20" s="26" t="s">
        <v>13</v>
      </c>
      <c r="D20" s="27" t="s">
        <v>13</v>
      </c>
      <c r="E20" s="27" t="s">
        <v>13</v>
      </c>
      <c r="F20" s="27" t="s">
        <v>13</v>
      </c>
      <c r="G20" s="27" t="s">
        <v>14</v>
      </c>
      <c r="H20" s="27" t="s">
        <v>14</v>
      </c>
      <c r="I20" s="27" t="s">
        <v>14</v>
      </c>
      <c r="J20" s="28" t="s">
        <v>14</v>
      </c>
    </row>
    <row r="21" spans="1:26" s="29" customFormat="1" ht="60" x14ac:dyDescent="0.25">
      <c r="A21" s="53" t="s">
        <v>32</v>
      </c>
      <c r="B21" s="47">
        <v>3</v>
      </c>
      <c r="C21" s="48" t="s">
        <v>13</v>
      </c>
      <c r="D21" s="48" t="s">
        <v>13</v>
      </c>
      <c r="E21" s="48" t="s">
        <v>13</v>
      </c>
      <c r="F21" s="48" t="s">
        <v>13</v>
      </c>
      <c r="G21" s="48" t="s">
        <v>14</v>
      </c>
      <c r="H21" s="48" t="s">
        <v>13</v>
      </c>
      <c r="I21" s="48" t="s">
        <v>13</v>
      </c>
      <c r="J21" s="49" t="s">
        <v>14</v>
      </c>
      <c r="K21" s="50"/>
      <c r="L21" s="50"/>
      <c r="M21" s="51"/>
      <c r="N21" s="50"/>
      <c r="O21" s="50"/>
      <c r="P21" s="50"/>
      <c r="Q21" s="50"/>
      <c r="R21" s="50"/>
      <c r="S21" s="50"/>
      <c r="T21" s="50"/>
      <c r="U21" s="50"/>
      <c r="V21" s="52"/>
      <c r="W21" s="52"/>
      <c r="X21" s="52"/>
      <c r="Y21" s="52"/>
      <c r="Z21" s="52"/>
    </row>
    <row r="22" spans="1:26" s="29" customFormat="1" ht="30" x14ac:dyDescent="0.25">
      <c r="A22" s="53" t="s">
        <v>33</v>
      </c>
      <c r="B22" s="47">
        <v>4</v>
      </c>
      <c r="C22" s="48" t="s">
        <v>13</v>
      </c>
      <c r="D22" s="48" t="s">
        <v>13</v>
      </c>
      <c r="E22" s="48" t="s">
        <v>13</v>
      </c>
      <c r="F22" s="48" t="s">
        <v>13</v>
      </c>
      <c r="G22" s="48" t="s">
        <v>14</v>
      </c>
      <c r="H22" s="48" t="s">
        <v>13</v>
      </c>
      <c r="I22" s="48" t="s">
        <v>13</v>
      </c>
      <c r="J22" s="49" t="s">
        <v>13</v>
      </c>
      <c r="K22" s="50"/>
      <c r="L22" s="50"/>
      <c r="M22" s="51"/>
      <c r="N22" s="50"/>
      <c r="O22" s="50"/>
      <c r="P22" s="50"/>
      <c r="Q22" s="50"/>
      <c r="R22" s="50"/>
      <c r="S22" s="50"/>
      <c r="T22" s="50"/>
      <c r="U22" s="50"/>
      <c r="V22" s="52"/>
      <c r="W22" s="52"/>
      <c r="X22" s="52"/>
      <c r="Y22" s="52"/>
      <c r="Z22" s="52"/>
    </row>
    <row r="23" spans="1:26" s="29" customFormat="1" ht="45" x14ac:dyDescent="0.25">
      <c r="A23" s="53" t="s">
        <v>34</v>
      </c>
      <c r="B23" s="47">
        <v>4</v>
      </c>
      <c r="C23" s="48" t="s">
        <v>13</v>
      </c>
      <c r="D23" s="48" t="s">
        <v>13</v>
      </c>
      <c r="E23" s="48" t="s">
        <v>13</v>
      </c>
      <c r="F23" s="48" t="s">
        <v>13</v>
      </c>
      <c r="G23" s="48" t="s">
        <v>14</v>
      </c>
      <c r="H23" s="48" t="s">
        <v>13</v>
      </c>
      <c r="I23" s="48" t="s">
        <v>14</v>
      </c>
      <c r="J23" s="49" t="s">
        <v>13</v>
      </c>
      <c r="K23" s="50"/>
      <c r="L23" s="50"/>
      <c r="M23" s="51"/>
      <c r="N23" s="50"/>
      <c r="O23" s="50"/>
      <c r="P23" s="50"/>
      <c r="Q23" s="50"/>
      <c r="R23" s="50"/>
      <c r="S23" s="50"/>
      <c r="T23" s="50"/>
      <c r="U23" s="50"/>
      <c r="V23" s="52"/>
      <c r="W23" s="52"/>
      <c r="X23" s="52"/>
      <c r="Y23" s="52"/>
      <c r="Z23" s="52"/>
    </row>
    <row r="24" spans="1:26" ht="75" x14ac:dyDescent="0.25">
      <c r="A24" s="10" t="s">
        <v>35</v>
      </c>
      <c r="B24" s="25">
        <v>3</v>
      </c>
      <c r="C24" s="26" t="s">
        <v>13</v>
      </c>
      <c r="D24" s="27" t="s">
        <v>13</v>
      </c>
      <c r="E24" s="27" t="s">
        <v>14</v>
      </c>
      <c r="F24" s="27" t="s">
        <v>13</v>
      </c>
      <c r="G24" s="27" t="s">
        <v>14</v>
      </c>
      <c r="H24" s="27" t="s">
        <v>14</v>
      </c>
      <c r="I24" s="27" t="s">
        <v>13</v>
      </c>
      <c r="J24" s="28" t="s">
        <v>13</v>
      </c>
    </row>
    <row r="25" spans="1:26" s="29" customFormat="1" ht="45" x14ac:dyDescent="0.25">
      <c r="A25" s="53" t="s">
        <v>36</v>
      </c>
      <c r="B25" s="47">
        <v>4</v>
      </c>
      <c r="C25" s="48" t="s">
        <v>13</v>
      </c>
      <c r="D25" s="48" t="s">
        <v>13</v>
      </c>
      <c r="E25" s="48" t="s">
        <v>13</v>
      </c>
      <c r="F25" s="48" t="s">
        <v>13</v>
      </c>
      <c r="G25" s="48" t="s">
        <v>14</v>
      </c>
      <c r="H25" s="48" t="s">
        <v>13</v>
      </c>
      <c r="I25" s="48" t="s">
        <v>14</v>
      </c>
      <c r="J25" s="49" t="s">
        <v>13</v>
      </c>
      <c r="K25" s="50"/>
      <c r="L25" s="50"/>
      <c r="M25" s="51"/>
      <c r="N25" s="50"/>
      <c r="O25" s="50"/>
      <c r="P25" s="50"/>
      <c r="Q25" s="50"/>
      <c r="R25" s="50"/>
      <c r="S25" s="50"/>
      <c r="T25" s="50"/>
      <c r="U25" s="50"/>
      <c r="V25" s="52"/>
      <c r="W25" s="52"/>
      <c r="X25" s="52"/>
      <c r="Y25" s="52"/>
      <c r="Z25" s="52"/>
    </row>
    <row r="26" spans="1:26" s="29" customFormat="1" ht="105" x14ac:dyDescent="0.25">
      <c r="A26" s="53" t="s">
        <v>37</v>
      </c>
      <c r="B26" s="47">
        <v>4</v>
      </c>
      <c r="C26" s="48" t="s">
        <v>13</v>
      </c>
      <c r="D26" s="48" t="s">
        <v>13</v>
      </c>
      <c r="E26" s="48" t="s">
        <v>13</v>
      </c>
      <c r="F26" s="48" t="s">
        <v>13</v>
      </c>
      <c r="G26" s="48" t="s">
        <v>14</v>
      </c>
      <c r="H26" s="48" t="s">
        <v>13</v>
      </c>
      <c r="I26" s="48" t="s">
        <v>14</v>
      </c>
      <c r="J26" s="49" t="s">
        <v>14</v>
      </c>
      <c r="K26" s="50"/>
      <c r="L26" s="50"/>
      <c r="M26" s="51"/>
      <c r="N26" s="50"/>
      <c r="O26" s="50"/>
      <c r="P26" s="50"/>
      <c r="Q26" s="50"/>
      <c r="R26" s="50"/>
      <c r="S26" s="50"/>
      <c r="T26" s="50"/>
      <c r="U26" s="50"/>
      <c r="V26" s="52"/>
      <c r="W26" s="52"/>
      <c r="X26" s="52"/>
      <c r="Y26" s="52"/>
      <c r="Z26" s="52"/>
    </row>
    <row r="27" spans="1:26" ht="30" x14ac:dyDescent="0.25">
      <c r="A27" s="10" t="s">
        <v>38</v>
      </c>
      <c r="B27" s="25">
        <v>4</v>
      </c>
      <c r="C27" s="26" t="s">
        <v>13</v>
      </c>
      <c r="D27" s="27" t="s">
        <v>13</v>
      </c>
      <c r="E27" s="27" t="s">
        <v>13</v>
      </c>
      <c r="F27" s="27" t="s">
        <v>13</v>
      </c>
      <c r="G27" s="27" t="s">
        <v>14</v>
      </c>
      <c r="H27" s="27" t="s">
        <v>13</v>
      </c>
      <c r="I27" s="27" t="s">
        <v>13</v>
      </c>
      <c r="J27" s="28" t="s">
        <v>14</v>
      </c>
    </row>
    <row r="28" spans="1:26" ht="240" x14ac:dyDescent="0.25">
      <c r="A28" s="10" t="s">
        <v>39</v>
      </c>
      <c r="B28" s="25">
        <v>4</v>
      </c>
      <c r="C28" s="26" t="s">
        <v>13</v>
      </c>
      <c r="D28" s="27" t="s">
        <v>14</v>
      </c>
      <c r="E28" s="27" t="s">
        <v>13</v>
      </c>
      <c r="F28" s="27" t="s">
        <v>13</v>
      </c>
      <c r="G28" s="27" t="s">
        <v>14</v>
      </c>
      <c r="H28" s="27" t="s">
        <v>14</v>
      </c>
      <c r="I28" s="27" t="s">
        <v>14</v>
      </c>
      <c r="J28" s="28" t="s">
        <v>13</v>
      </c>
    </row>
    <row r="29" spans="1:26" s="29" customFormat="1" ht="90" x14ac:dyDescent="0.25">
      <c r="A29" s="53" t="s">
        <v>40</v>
      </c>
      <c r="B29" s="47">
        <v>4</v>
      </c>
      <c r="C29" s="48" t="s">
        <v>13</v>
      </c>
      <c r="D29" s="48" t="s">
        <v>13</v>
      </c>
      <c r="E29" s="48" t="s">
        <v>13</v>
      </c>
      <c r="F29" s="48" t="s">
        <v>13</v>
      </c>
      <c r="G29" s="48" t="s">
        <v>14</v>
      </c>
      <c r="H29" s="48" t="s">
        <v>13</v>
      </c>
      <c r="I29" s="48" t="s">
        <v>13</v>
      </c>
      <c r="J29" s="49" t="s">
        <v>14</v>
      </c>
      <c r="K29" s="50"/>
      <c r="L29" s="50"/>
      <c r="M29" s="51"/>
      <c r="N29" s="50"/>
      <c r="O29" s="50"/>
      <c r="P29" s="50"/>
      <c r="Q29" s="50"/>
      <c r="R29" s="50"/>
      <c r="S29" s="50"/>
      <c r="T29" s="50"/>
      <c r="U29" s="50"/>
      <c r="V29" s="52"/>
      <c r="W29" s="52"/>
      <c r="X29" s="52"/>
      <c r="Y29" s="52"/>
      <c r="Z29" s="52"/>
    </row>
    <row r="30" spans="1:26" s="29" customFormat="1" ht="30" x14ac:dyDescent="0.25">
      <c r="A30" s="53" t="s">
        <v>41</v>
      </c>
      <c r="B30" s="47">
        <v>3</v>
      </c>
      <c r="C30" s="48" t="s">
        <v>13</v>
      </c>
      <c r="D30" s="48" t="s">
        <v>13</v>
      </c>
      <c r="E30" s="48" t="s">
        <v>13</v>
      </c>
      <c r="F30" s="48" t="s">
        <v>13</v>
      </c>
      <c r="G30" s="48" t="s">
        <v>14</v>
      </c>
      <c r="H30" s="48" t="s">
        <v>13</v>
      </c>
      <c r="I30" s="48" t="s">
        <v>13</v>
      </c>
      <c r="J30" s="49" t="s">
        <v>13</v>
      </c>
      <c r="K30" s="50"/>
      <c r="L30" s="50"/>
      <c r="M30" s="51"/>
      <c r="N30" s="50"/>
      <c r="O30" s="50"/>
      <c r="P30" s="50"/>
      <c r="Q30" s="50"/>
      <c r="R30" s="50"/>
      <c r="S30" s="50"/>
      <c r="T30" s="50"/>
      <c r="U30" s="50"/>
      <c r="V30" s="52"/>
      <c r="W30" s="52"/>
      <c r="X30" s="52"/>
      <c r="Y30" s="52"/>
      <c r="Z30" s="52"/>
    </row>
    <row r="31" spans="1:26" s="29" customFormat="1" ht="30" x14ac:dyDescent="0.25">
      <c r="A31" s="53" t="s">
        <v>42</v>
      </c>
      <c r="B31" s="47">
        <v>4</v>
      </c>
      <c r="C31" s="48" t="s">
        <v>13</v>
      </c>
      <c r="D31" s="48" t="s">
        <v>13</v>
      </c>
      <c r="E31" s="48" t="s">
        <v>13</v>
      </c>
      <c r="F31" s="48" t="s">
        <v>13</v>
      </c>
      <c r="G31" s="48" t="s">
        <v>14</v>
      </c>
      <c r="H31" s="48" t="s">
        <v>13</v>
      </c>
      <c r="I31" s="48" t="s">
        <v>13</v>
      </c>
      <c r="J31" s="49" t="s">
        <v>13</v>
      </c>
      <c r="K31" s="50"/>
      <c r="L31" s="50"/>
      <c r="M31" s="51"/>
      <c r="N31" s="50"/>
      <c r="O31" s="50"/>
      <c r="P31" s="50"/>
      <c r="Q31" s="50"/>
      <c r="R31" s="50"/>
      <c r="S31" s="50"/>
      <c r="T31" s="50"/>
      <c r="U31" s="50"/>
      <c r="V31" s="52"/>
      <c r="W31" s="52"/>
      <c r="X31" s="52"/>
      <c r="Y31" s="52"/>
      <c r="Z31" s="52"/>
    </row>
    <row r="32" spans="1:26" ht="75" x14ac:dyDescent="0.25">
      <c r="A32" s="10" t="s">
        <v>43</v>
      </c>
      <c r="B32" s="25">
        <v>4</v>
      </c>
      <c r="C32" s="26" t="s">
        <v>13</v>
      </c>
      <c r="D32" s="27" t="s">
        <v>13</v>
      </c>
      <c r="E32" s="27" t="s">
        <v>13</v>
      </c>
      <c r="F32" s="27" t="s">
        <v>13</v>
      </c>
      <c r="G32" s="27" t="s">
        <v>14</v>
      </c>
      <c r="H32" s="27" t="s">
        <v>14</v>
      </c>
      <c r="I32" s="27" t="s">
        <v>14</v>
      </c>
      <c r="J32" s="28" t="s">
        <v>13</v>
      </c>
    </row>
    <row r="33" spans="1:26" ht="60" x14ac:dyDescent="0.25">
      <c r="A33" s="10" t="s">
        <v>44</v>
      </c>
      <c r="B33" s="47">
        <v>4</v>
      </c>
      <c r="C33" s="48" t="s">
        <v>13</v>
      </c>
      <c r="D33" s="48" t="s">
        <v>13</v>
      </c>
      <c r="E33" s="48" t="s">
        <v>13</v>
      </c>
      <c r="F33" s="48" t="s">
        <v>13</v>
      </c>
      <c r="G33" s="48" t="s">
        <v>14</v>
      </c>
      <c r="H33" s="48" t="s">
        <v>13</v>
      </c>
      <c r="I33" s="48" t="s">
        <v>13</v>
      </c>
      <c r="J33" s="49" t="s">
        <v>14</v>
      </c>
    </row>
    <row r="34" spans="1:26" s="29" customFormat="1" ht="30" x14ac:dyDescent="0.25">
      <c r="A34" s="53" t="s">
        <v>45</v>
      </c>
      <c r="B34" s="47">
        <v>4</v>
      </c>
      <c r="C34" s="48" t="s">
        <v>13</v>
      </c>
      <c r="D34" s="48" t="s">
        <v>13</v>
      </c>
      <c r="E34" s="48" t="s">
        <v>13</v>
      </c>
      <c r="F34" s="48" t="s">
        <v>13</v>
      </c>
      <c r="G34" s="48" t="s">
        <v>14</v>
      </c>
      <c r="H34" s="48" t="s">
        <v>13</v>
      </c>
      <c r="I34" s="48" t="s">
        <v>13</v>
      </c>
      <c r="J34" s="49" t="s">
        <v>13</v>
      </c>
      <c r="K34" s="50"/>
      <c r="L34" s="50"/>
      <c r="M34" s="51"/>
      <c r="N34" s="50"/>
      <c r="O34" s="50"/>
      <c r="P34" s="50"/>
      <c r="Q34" s="50"/>
      <c r="R34" s="50"/>
      <c r="S34" s="50"/>
      <c r="T34" s="50"/>
      <c r="U34" s="50"/>
      <c r="V34" s="52"/>
      <c r="W34" s="52"/>
      <c r="X34" s="52"/>
      <c r="Y34" s="52"/>
      <c r="Z34" s="52"/>
    </row>
    <row r="35" spans="1:26" ht="45" x14ac:dyDescent="0.25">
      <c r="A35" s="10" t="s">
        <v>46</v>
      </c>
      <c r="B35" s="25">
        <v>4</v>
      </c>
      <c r="C35" s="26" t="s">
        <v>13</v>
      </c>
      <c r="D35" s="27" t="s">
        <v>13</v>
      </c>
      <c r="E35" s="27" t="s">
        <v>13</v>
      </c>
      <c r="F35" s="27" t="s">
        <v>13</v>
      </c>
      <c r="G35" s="27" t="s">
        <v>14</v>
      </c>
      <c r="H35" s="27" t="s">
        <v>14</v>
      </c>
      <c r="I35" s="27" t="s">
        <v>13</v>
      </c>
      <c r="J35" s="28" t="s">
        <v>13</v>
      </c>
    </row>
    <row r="36" spans="1:26" s="29" customFormat="1" ht="45" x14ac:dyDescent="0.25">
      <c r="A36" s="53" t="s">
        <v>47</v>
      </c>
      <c r="B36" s="47">
        <v>4</v>
      </c>
      <c r="C36" s="48" t="s">
        <v>13</v>
      </c>
      <c r="D36" s="48" t="s">
        <v>13</v>
      </c>
      <c r="E36" s="48" t="s">
        <v>13</v>
      </c>
      <c r="F36" s="48" t="s">
        <v>13</v>
      </c>
      <c r="G36" s="48" t="s">
        <v>14</v>
      </c>
      <c r="H36" s="48" t="s">
        <v>13</v>
      </c>
      <c r="I36" s="48" t="s">
        <v>13</v>
      </c>
      <c r="J36" s="49" t="s">
        <v>13</v>
      </c>
      <c r="K36" s="50"/>
      <c r="L36" s="50"/>
      <c r="M36" s="51"/>
      <c r="N36" s="50"/>
      <c r="O36" s="50"/>
      <c r="P36" s="50"/>
      <c r="Q36" s="50"/>
      <c r="R36" s="50"/>
      <c r="S36" s="50"/>
      <c r="T36" s="50"/>
      <c r="U36" s="50"/>
      <c r="V36" s="52"/>
      <c r="W36" s="52"/>
      <c r="X36" s="52"/>
      <c r="Y36" s="52"/>
      <c r="Z36" s="52"/>
    </row>
    <row r="37" spans="1:26" s="29" customFormat="1" ht="45" x14ac:dyDescent="0.25">
      <c r="A37" s="53" t="s">
        <v>48</v>
      </c>
      <c r="B37" s="47">
        <v>4</v>
      </c>
      <c r="C37" s="48" t="s">
        <v>13</v>
      </c>
      <c r="D37" s="48" t="s">
        <v>13</v>
      </c>
      <c r="E37" s="48" t="s">
        <v>13</v>
      </c>
      <c r="F37" s="48" t="s">
        <v>13</v>
      </c>
      <c r="G37" s="48" t="s">
        <v>14</v>
      </c>
      <c r="H37" s="48" t="s">
        <v>13</v>
      </c>
      <c r="I37" s="48" t="s">
        <v>13</v>
      </c>
      <c r="J37" s="49" t="s">
        <v>13</v>
      </c>
      <c r="K37" s="50"/>
      <c r="L37" s="50"/>
      <c r="M37" s="51"/>
      <c r="N37" s="50"/>
      <c r="O37" s="50"/>
      <c r="P37" s="50"/>
      <c r="Q37" s="50"/>
      <c r="R37" s="50"/>
      <c r="S37" s="50"/>
      <c r="T37" s="50"/>
      <c r="U37" s="50"/>
      <c r="V37" s="52"/>
      <c r="W37" s="52"/>
      <c r="X37" s="52"/>
      <c r="Y37" s="52"/>
      <c r="Z37" s="52"/>
    </row>
    <row r="38" spans="1:26" s="29" customFormat="1" ht="135" x14ac:dyDescent="0.25">
      <c r="A38" s="53" t="s">
        <v>49</v>
      </c>
      <c r="B38" s="47">
        <v>4</v>
      </c>
      <c r="C38" s="48" t="s">
        <v>13</v>
      </c>
      <c r="D38" s="48" t="s">
        <v>13</v>
      </c>
      <c r="E38" s="48" t="s">
        <v>13</v>
      </c>
      <c r="F38" s="48" t="s">
        <v>13</v>
      </c>
      <c r="G38" s="48" t="s">
        <v>14</v>
      </c>
      <c r="H38" s="48" t="s">
        <v>13</v>
      </c>
      <c r="I38" s="48" t="s">
        <v>13</v>
      </c>
      <c r="J38" s="49" t="s">
        <v>13</v>
      </c>
      <c r="K38" s="50"/>
      <c r="L38" s="50"/>
      <c r="M38" s="51"/>
      <c r="N38" s="50"/>
      <c r="O38" s="50"/>
      <c r="P38" s="50"/>
      <c r="Q38" s="50"/>
      <c r="R38" s="50"/>
      <c r="S38" s="50"/>
      <c r="T38" s="50"/>
      <c r="U38" s="50"/>
      <c r="V38" s="52"/>
      <c r="W38" s="52"/>
      <c r="X38" s="52"/>
      <c r="Y38" s="52"/>
      <c r="Z38" s="52"/>
    </row>
    <row r="39" spans="1:26" s="29" customFormat="1" ht="60" x14ac:dyDescent="0.25">
      <c r="A39" s="53" t="s">
        <v>50</v>
      </c>
      <c r="B39" s="47">
        <v>4</v>
      </c>
      <c r="C39" s="48" t="s">
        <v>13</v>
      </c>
      <c r="D39" s="48" t="s">
        <v>13</v>
      </c>
      <c r="E39" s="48" t="s">
        <v>13</v>
      </c>
      <c r="F39" s="48" t="s">
        <v>13</v>
      </c>
      <c r="G39" s="48" t="s">
        <v>14</v>
      </c>
      <c r="H39" s="48" t="s">
        <v>13</v>
      </c>
      <c r="I39" s="48" t="s">
        <v>14</v>
      </c>
      <c r="J39" s="49" t="s">
        <v>14</v>
      </c>
      <c r="K39" s="50"/>
      <c r="L39" s="50"/>
      <c r="M39" s="51"/>
      <c r="N39" s="50"/>
      <c r="O39" s="50"/>
      <c r="P39" s="50"/>
      <c r="Q39" s="50"/>
      <c r="R39" s="50"/>
      <c r="S39" s="50"/>
      <c r="T39" s="50"/>
      <c r="U39" s="50"/>
      <c r="V39" s="52"/>
      <c r="W39" s="52"/>
      <c r="X39" s="52"/>
      <c r="Y39" s="52"/>
      <c r="Z39" s="52"/>
    </row>
    <row r="40" spans="1:26" s="29" customFormat="1" ht="30" x14ac:dyDescent="0.25">
      <c r="A40" s="53" t="s">
        <v>51</v>
      </c>
      <c r="B40" s="47">
        <v>4</v>
      </c>
      <c r="C40" s="48" t="s">
        <v>13</v>
      </c>
      <c r="D40" s="48" t="s">
        <v>13</v>
      </c>
      <c r="E40" s="48" t="s">
        <v>13</v>
      </c>
      <c r="F40" s="48" t="s">
        <v>13</v>
      </c>
      <c r="G40" s="48" t="s">
        <v>14</v>
      </c>
      <c r="H40" s="48" t="s">
        <v>13</v>
      </c>
      <c r="I40" s="48" t="s">
        <v>13</v>
      </c>
      <c r="J40" s="49" t="s">
        <v>13</v>
      </c>
      <c r="K40" s="50"/>
      <c r="L40" s="50"/>
      <c r="M40" s="51"/>
      <c r="N40" s="50"/>
      <c r="O40" s="50"/>
      <c r="P40" s="50"/>
      <c r="Q40" s="50"/>
      <c r="R40" s="50"/>
      <c r="S40" s="50"/>
      <c r="T40" s="50"/>
      <c r="U40" s="50"/>
      <c r="V40" s="52"/>
      <c r="W40" s="52"/>
      <c r="X40" s="52"/>
      <c r="Y40" s="52"/>
      <c r="Z40" s="52"/>
    </row>
    <row r="41" spans="1:26" s="29" customFormat="1" ht="71.25" x14ac:dyDescent="0.25">
      <c r="A41" s="54" t="s">
        <v>52</v>
      </c>
      <c r="B41" s="47">
        <v>3</v>
      </c>
      <c r="C41" s="48" t="s">
        <v>13</v>
      </c>
      <c r="D41" s="48" t="s">
        <v>13</v>
      </c>
      <c r="E41" s="48" t="s">
        <v>13</v>
      </c>
      <c r="F41" s="48" t="s">
        <v>13</v>
      </c>
      <c r="G41" s="48" t="s">
        <v>14</v>
      </c>
      <c r="H41" s="48" t="s">
        <v>13</v>
      </c>
      <c r="I41" s="48" t="s">
        <v>13</v>
      </c>
      <c r="J41" s="49" t="s">
        <v>14</v>
      </c>
      <c r="K41" s="50"/>
      <c r="L41" s="50"/>
      <c r="M41" s="51"/>
      <c r="N41" s="50"/>
      <c r="O41" s="50"/>
      <c r="P41" s="50"/>
      <c r="Q41" s="50"/>
      <c r="R41" s="50"/>
      <c r="S41" s="50"/>
      <c r="T41" s="50"/>
      <c r="U41" s="50"/>
      <c r="V41" s="52"/>
      <c r="W41" s="52"/>
      <c r="X41" s="52"/>
      <c r="Y41" s="52"/>
      <c r="Z41" s="52"/>
    </row>
    <row r="42" spans="1:26" ht="60" x14ac:dyDescent="0.25">
      <c r="A42" s="10" t="s">
        <v>53</v>
      </c>
      <c r="B42" s="25">
        <v>4</v>
      </c>
      <c r="C42" s="26" t="s">
        <v>13</v>
      </c>
      <c r="D42" s="27" t="s">
        <v>13</v>
      </c>
      <c r="E42" s="27" t="s">
        <v>13</v>
      </c>
      <c r="F42" s="27" t="s">
        <v>13</v>
      </c>
      <c r="G42" s="27" t="s">
        <v>14</v>
      </c>
      <c r="H42" s="27" t="s">
        <v>13</v>
      </c>
      <c r="I42" s="27" t="s">
        <v>14</v>
      </c>
      <c r="J42" s="28" t="s">
        <v>14</v>
      </c>
    </row>
    <row r="43" spans="1:26" s="29" customFormat="1" ht="45" x14ac:dyDescent="0.25">
      <c r="A43" s="53" t="s">
        <v>54</v>
      </c>
      <c r="B43" s="47">
        <v>4</v>
      </c>
      <c r="C43" s="48" t="s">
        <v>13</v>
      </c>
      <c r="D43" s="48" t="s">
        <v>13</v>
      </c>
      <c r="E43" s="48" t="s">
        <v>13</v>
      </c>
      <c r="F43" s="48" t="s">
        <v>13</v>
      </c>
      <c r="G43" s="48" t="s">
        <v>14</v>
      </c>
      <c r="H43" s="48" t="s">
        <v>13</v>
      </c>
      <c r="I43" s="48" t="s">
        <v>13</v>
      </c>
      <c r="J43" s="49" t="s">
        <v>13</v>
      </c>
      <c r="K43" s="50"/>
      <c r="L43" s="50"/>
      <c r="M43" s="51"/>
      <c r="N43" s="50"/>
      <c r="O43" s="50"/>
      <c r="P43" s="50"/>
      <c r="Q43" s="50"/>
      <c r="R43" s="50"/>
      <c r="S43" s="50"/>
      <c r="T43" s="50"/>
      <c r="U43" s="50"/>
      <c r="V43" s="52"/>
      <c r="W43" s="52"/>
      <c r="X43" s="52"/>
      <c r="Y43" s="52"/>
      <c r="Z43" s="52"/>
    </row>
    <row r="44" spans="1:26" s="29" customFormat="1" ht="30" x14ac:dyDescent="0.25">
      <c r="A44" s="53" t="s">
        <v>55</v>
      </c>
      <c r="B44" s="47">
        <v>4</v>
      </c>
      <c r="C44" s="48" t="s">
        <v>13</v>
      </c>
      <c r="D44" s="48" t="s">
        <v>13</v>
      </c>
      <c r="E44" s="48" t="s">
        <v>13</v>
      </c>
      <c r="F44" s="48" t="s">
        <v>13</v>
      </c>
      <c r="G44" s="48" t="s">
        <v>14</v>
      </c>
      <c r="H44" s="48" t="s">
        <v>13</v>
      </c>
      <c r="I44" s="48" t="s">
        <v>13</v>
      </c>
      <c r="J44" s="49" t="s">
        <v>13</v>
      </c>
      <c r="K44" s="50"/>
      <c r="L44" s="50"/>
      <c r="M44" s="51"/>
      <c r="N44" s="50"/>
      <c r="O44" s="50"/>
      <c r="P44" s="50"/>
      <c r="Q44" s="50"/>
      <c r="R44" s="50"/>
      <c r="S44" s="50"/>
      <c r="T44" s="50"/>
      <c r="U44" s="50"/>
      <c r="V44" s="52"/>
      <c r="W44" s="52"/>
      <c r="X44" s="52"/>
      <c r="Y44" s="52"/>
      <c r="Z44" s="52"/>
    </row>
    <row r="45" spans="1:26" s="29" customFormat="1" ht="30" x14ac:dyDescent="0.25">
      <c r="A45" s="53" t="s">
        <v>56</v>
      </c>
      <c r="B45" s="47">
        <v>4</v>
      </c>
      <c r="C45" s="48" t="s">
        <v>13</v>
      </c>
      <c r="D45" s="48" t="s">
        <v>13</v>
      </c>
      <c r="E45" s="48" t="s">
        <v>13</v>
      </c>
      <c r="F45" s="48" t="s">
        <v>13</v>
      </c>
      <c r="G45" s="48" t="s">
        <v>14</v>
      </c>
      <c r="H45" s="48" t="s">
        <v>13</v>
      </c>
      <c r="I45" s="48" t="s">
        <v>13</v>
      </c>
      <c r="J45" s="49" t="s">
        <v>14</v>
      </c>
      <c r="K45" s="50"/>
      <c r="L45" s="50"/>
      <c r="M45" s="51"/>
      <c r="N45" s="50"/>
      <c r="O45" s="50"/>
      <c r="P45" s="50"/>
      <c r="Q45" s="50"/>
      <c r="R45" s="50"/>
      <c r="S45" s="50"/>
      <c r="T45" s="50"/>
      <c r="U45" s="50"/>
      <c r="V45" s="52"/>
      <c r="W45" s="52"/>
      <c r="X45" s="52"/>
      <c r="Y45" s="52"/>
      <c r="Z45" s="52"/>
    </row>
    <row r="46" spans="1:26" s="29" customFormat="1" ht="30" x14ac:dyDescent="0.25">
      <c r="A46" s="53" t="s">
        <v>57</v>
      </c>
      <c r="B46" s="47">
        <v>3</v>
      </c>
      <c r="C46" s="48" t="s">
        <v>13</v>
      </c>
      <c r="D46" s="48" t="s">
        <v>13</v>
      </c>
      <c r="E46" s="48" t="s">
        <v>13</v>
      </c>
      <c r="F46" s="48" t="s">
        <v>13</v>
      </c>
      <c r="G46" s="48" t="s">
        <v>13</v>
      </c>
      <c r="H46" s="48" t="s">
        <v>13</v>
      </c>
      <c r="I46" s="48" t="s">
        <v>13</v>
      </c>
      <c r="J46" s="49" t="s">
        <v>14</v>
      </c>
      <c r="K46" s="55"/>
      <c r="L46" s="50"/>
      <c r="M46" s="51"/>
      <c r="N46" s="50"/>
      <c r="O46" s="50"/>
      <c r="P46" s="50"/>
      <c r="Q46" s="50"/>
      <c r="R46" s="50"/>
      <c r="S46" s="50"/>
      <c r="T46" s="50"/>
      <c r="U46" s="50"/>
      <c r="V46" s="52"/>
      <c r="W46" s="52"/>
      <c r="X46" s="52"/>
      <c r="Y46" s="52"/>
      <c r="Z46" s="52"/>
    </row>
    <row r="47" spans="1:26" s="29" customFormat="1" ht="60" x14ac:dyDescent="0.25">
      <c r="A47" s="53" t="s">
        <v>58</v>
      </c>
      <c r="B47" s="47">
        <v>4</v>
      </c>
      <c r="C47" s="48" t="s">
        <v>13</v>
      </c>
      <c r="D47" s="48" t="s">
        <v>13</v>
      </c>
      <c r="E47" s="48" t="s">
        <v>13</v>
      </c>
      <c r="F47" s="48" t="s">
        <v>13</v>
      </c>
      <c r="G47" s="48" t="s">
        <v>14</v>
      </c>
      <c r="H47" s="48" t="s">
        <v>13</v>
      </c>
      <c r="I47" s="48" t="s">
        <v>14</v>
      </c>
      <c r="J47" s="49" t="s">
        <v>13</v>
      </c>
      <c r="K47" s="50"/>
      <c r="L47" s="50"/>
      <c r="M47" s="51"/>
      <c r="N47" s="50"/>
      <c r="O47" s="50"/>
      <c r="P47" s="50"/>
      <c r="Q47" s="50"/>
      <c r="R47" s="50"/>
      <c r="S47" s="50"/>
      <c r="T47" s="50"/>
      <c r="U47" s="50"/>
      <c r="V47" s="52"/>
      <c r="W47" s="52"/>
      <c r="X47" s="52"/>
      <c r="Y47" s="52"/>
      <c r="Z47" s="52"/>
    </row>
    <row r="48" spans="1:26" ht="30" x14ac:dyDescent="0.25">
      <c r="A48" s="10" t="s">
        <v>59</v>
      </c>
      <c r="B48" s="47">
        <v>3</v>
      </c>
      <c r="C48" s="48" t="s">
        <v>13</v>
      </c>
      <c r="D48" s="48" t="s">
        <v>13</v>
      </c>
      <c r="E48" s="48" t="s">
        <v>13</v>
      </c>
      <c r="F48" s="48" t="s">
        <v>13</v>
      </c>
      <c r="G48" s="48" t="s">
        <v>13</v>
      </c>
      <c r="H48" s="48" t="s">
        <v>13</v>
      </c>
      <c r="I48" s="48" t="s">
        <v>13</v>
      </c>
      <c r="J48" s="49" t="s">
        <v>14</v>
      </c>
    </row>
    <row r="49" spans="1:26" s="29" customFormat="1" ht="45" x14ac:dyDescent="0.25">
      <c r="A49" s="53" t="s">
        <v>60</v>
      </c>
      <c r="B49" s="47">
        <v>4</v>
      </c>
      <c r="C49" s="48" t="s">
        <v>13</v>
      </c>
      <c r="D49" s="48" t="s">
        <v>13</v>
      </c>
      <c r="E49" s="48" t="s">
        <v>13</v>
      </c>
      <c r="F49" s="48" t="s">
        <v>13</v>
      </c>
      <c r="G49" s="48" t="s">
        <v>14</v>
      </c>
      <c r="H49" s="48" t="s">
        <v>13</v>
      </c>
      <c r="I49" s="48" t="s">
        <v>13</v>
      </c>
      <c r="J49" s="49" t="s">
        <v>14</v>
      </c>
      <c r="K49" s="50"/>
      <c r="L49" s="50"/>
      <c r="M49" s="51"/>
      <c r="N49" s="50"/>
      <c r="O49" s="50"/>
      <c r="P49" s="50"/>
      <c r="Q49" s="50"/>
      <c r="R49" s="50"/>
      <c r="S49" s="50"/>
      <c r="T49" s="50"/>
      <c r="U49" s="50"/>
      <c r="V49" s="52"/>
      <c r="W49" s="52"/>
      <c r="X49" s="52"/>
      <c r="Y49" s="52"/>
      <c r="Z49" s="52"/>
    </row>
    <row r="50" spans="1:26" ht="30" x14ac:dyDescent="0.25">
      <c r="A50" s="10" t="s">
        <v>61</v>
      </c>
      <c r="B50" s="47">
        <v>4</v>
      </c>
      <c r="C50" s="48" t="s">
        <v>13</v>
      </c>
      <c r="D50" s="48" t="s">
        <v>13</v>
      </c>
      <c r="E50" s="48" t="s">
        <v>13</v>
      </c>
      <c r="F50" s="48" t="s">
        <v>13</v>
      </c>
      <c r="G50" s="48" t="s">
        <v>14</v>
      </c>
      <c r="H50" s="48" t="s">
        <v>14</v>
      </c>
      <c r="I50" s="48" t="s">
        <v>14</v>
      </c>
      <c r="J50" s="49" t="s">
        <v>14</v>
      </c>
    </row>
    <row r="51" spans="1:26" s="29" customFormat="1" ht="30" x14ac:dyDescent="0.25">
      <c r="A51" s="53" t="s">
        <v>62</v>
      </c>
      <c r="B51" s="47">
        <v>4</v>
      </c>
      <c r="C51" s="48" t="s">
        <v>13</v>
      </c>
      <c r="D51" s="48" t="s">
        <v>13</v>
      </c>
      <c r="E51" s="48" t="s">
        <v>13</v>
      </c>
      <c r="F51" s="48" t="s">
        <v>13</v>
      </c>
      <c r="G51" s="48" t="s">
        <v>14</v>
      </c>
      <c r="H51" s="48" t="s">
        <v>13</v>
      </c>
      <c r="I51" s="48" t="s">
        <v>13</v>
      </c>
      <c r="J51" s="49" t="s">
        <v>13</v>
      </c>
      <c r="K51" s="50"/>
      <c r="L51" s="50"/>
      <c r="M51" s="51"/>
      <c r="N51" s="50"/>
      <c r="O51" s="50"/>
      <c r="P51" s="50"/>
      <c r="Q51" s="50"/>
      <c r="R51" s="50"/>
      <c r="S51" s="50"/>
      <c r="T51" s="50"/>
      <c r="U51" s="50"/>
      <c r="V51" s="52"/>
      <c r="W51" s="52"/>
      <c r="X51" s="52"/>
      <c r="Y51" s="52"/>
      <c r="Z51" s="52"/>
    </row>
    <row r="52" spans="1:26" s="29" customFormat="1" ht="60" x14ac:dyDescent="0.25">
      <c r="A52" s="53" t="s">
        <v>63</v>
      </c>
      <c r="B52" s="47">
        <v>4</v>
      </c>
      <c r="C52" s="48" t="s">
        <v>13</v>
      </c>
      <c r="D52" s="48" t="s">
        <v>13</v>
      </c>
      <c r="E52" s="48" t="s">
        <v>13</v>
      </c>
      <c r="F52" s="48" t="s">
        <v>13</v>
      </c>
      <c r="G52" s="48" t="s">
        <v>14</v>
      </c>
      <c r="H52" s="48" t="s">
        <v>13</v>
      </c>
      <c r="I52" s="48" t="s">
        <v>13</v>
      </c>
      <c r="J52" s="49" t="s">
        <v>14</v>
      </c>
      <c r="K52" s="50"/>
      <c r="L52" s="50"/>
      <c r="M52" s="51"/>
      <c r="N52" s="50"/>
      <c r="O52" s="50"/>
      <c r="P52" s="50"/>
      <c r="Q52" s="50"/>
      <c r="R52" s="50"/>
      <c r="S52" s="50"/>
      <c r="T52" s="50"/>
      <c r="U52" s="50"/>
      <c r="V52" s="52"/>
      <c r="W52" s="52"/>
      <c r="X52" s="52"/>
      <c r="Y52" s="52"/>
      <c r="Z52" s="52"/>
    </row>
    <row r="53" spans="1:26" s="29" customFormat="1" ht="45" x14ac:dyDescent="0.25">
      <c r="A53" s="53" t="s">
        <v>64</v>
      </c>
      <c r="B53" s="47">
        <v>4</v>
      </c>
      <c r="C53" s="48" t="s">
        <v>13</v>
      </c>
      <c r="D53" s="48" t="s">
        <v>13</v>
      </c>
      <c r="E53" s="48" t="s">
        <v>13</v>
      </c>
      <c r="F53" s="48" t="s">
        <v>13</v>
      </c>
      <c r="G53" s="48" t="s">
        <v>14</v>
      </c>
      <c r="H53" s="48" t="s">
        <v>13</v>
      </c>
      <c r="I53" s="48" t="s">
        <v>13</v>
      </c>
      <c r="J53" s="49" t="s">
        <v>13</v>
      </c>
      <c r="K53" s="50"/>
      <c r="L53" s="50"/>
      <c r="M53" s="51"/>
      <c r="N53" s="50"/>
      <c r="O53" s="50"/>
      <c r="P53" s="50"/>
      <c r="Q53" s="50"/>
      <c r="R53" s="50"/>
      <c r="S53" s="50"/>
      <c r="T53" s="50"/>
      <c r="U53" s="50"/>
      <c r="V53" s="52"/>
      <c r="W53" s="52"/>
      <c r="X53" s="52"/>
      <c r="Y53" s="52"/>
      <c r="Z53" s="52"/>
    </row>
    <row r="54" spans="1:26" s="29" customFormat="1" ht="30" x14ac:dyDescent="0.25">
      <c r="A54" s="53" t="s">
        <v>65</v>
      </c>
      <c r="B54" s="47">
        <v>4</v>
      </c>
      <c r="C54" s="48" t="s">
        <v>13</v>
      </c>
      <c r="D54" s="48" t="s">
        <v>13</v>
      </c>
      <c r="E54" s="48" t="s">
        <v>13</v>
      </c>
      <c r="F54" s="48" t="s">
        <v>13</v>
      </c>
      <c r="G54" s="48" t="s">
        <v>14</v>
      </c>
      <c r="H54" s="48" t="s">
        <v>13</v>
      </c>
      <c r="I54" s="48" t="s">
        <v>13</v>
      </c>
      <c r="J54" s="49" t="s">
        <v>14</v>
      </c>
      <c r="K54" s="50"/>
      <c r="L54" s="50"/>
      <c r="M54" s="51"/>
      <c r="N54" s="50"/>
      <c r="O54" s="50"/>
      <c r="P54" s="50"/>
      <c r="Q54" s="50"/>
      <c r="R54" s="50"/>
      <c r="S54" s="50"/>
      <c r="T54" s="50"/>
      <c r="U54" s="50"/>
      <c r="V54" s="52"/>
      <c r="W54" s="52"/>
      <c r="X54" s="52"/>
      <c r="Y54" s="52"/>
      <c r="Z54" s="52"/>
    </row>
    <row r="55" spans="1:26" s="29" customFormat="1" ht="30" x14ac:dyDescent="0.25">
      <c r="A55" s="53" t="s">
        <v>66</v>
      </c>
      <c r="B55" s="47">
        <v>4</v>
      </c>
      <c r="C55" s="48" t="s">
        <v>13</v>
      </c>
      <c r="D55" s="48" t="s">
        <v>13</v>
      </c>
      <c r="E55" s="48" t="s">
        <v>13</v>
      </c>
      <c r="F55" s="48" t="s">
        <v>13</v>
      </c>
      <c r="G55" s="48" t="s">
        <v>14</v>
      </c>
      <c r="H55" s="48" t="s">
        <v>13</v>
      </c>
      <c r="I55" s="48" t="s">
        <v>13</v>
      </c>
      <c r="J55" s="49" t="s">
        <v>14</v>
      </c>
      <c r="K55" s="50"/>
      <c r="L55" s="50"/>
      <c r="M55" s="51"/>
      <c r="N55" s="50"/>
      <c r="O55" s="50"/>
      <c r="P55" s="50"/>
      <c r="Q55" s="50"/>
      <c r="R55" s="50"/>
      <c r="S55" s="50"/>
      <c r="T55" s="50"/>
      <c r="U55" s="50"/>
      <c r="V55" s="52"/>
      <c r="W55" s="52"/>
      <c r="X55" s="52"/>
      <c r="Y55" s="52"/>
      <c r="Z55" s="52"/>
    </row>
    <row r="56" spans="1:26" s="29" customFormat="1" ht="30" x14ac:dyDescent="0.25">
      <c r="A56" s="53" t="s">
        <v>67</v>
      </c>
      <c r="B56" s="47">
        <v>4</v>
      </c>
      <c r="C56" s="48" t="s">
        <v>13</v>
      </c>
      <c r="D56" s="48" t="s">
        <v>13</v>
      </c>
      <c r="E56" s="48" t="s">
        <v>13</v>
      </c>
      <c r="F56" s="48" t="s">
        <v>13</v>
      </c>
      <c r="G56" s="48" t="s">
        <v>14</v>
      </c>
      <c r="H56" s="48" t="s">
        <v>13</v>
      </c>
      <c r="I56" s="48" t="s">
        <v>13</v>
      </c>
      <c r="J56" s="49" t="s">
        <v>13</v>
      </c>
      <c r="K56" s="50"/>
      <c r="L56" s="50"/>
      <c r="M56" s="51"/>
      <c r="N56" s="50"/>
      <c r="O56" s="50"/>
      <c r="P56" s="50"/>
      <c r="Q56" s="50"/>
      <c r="R56" s="50"/>
      <c r="S56" s="50"/>
      <c r="T56" s="50"/>
      <c r="U56" s="50"/>
      <c r="V56" s="52"/>
      <c r="W56" s="52"/>
      <c r="X56" s="52"/>
      <c r="Y56" s="52"/>
      <c r="Z56" s="52"/>
    </row>
    <row r="57" spans="1:26" s="29" customFormat="1" ht="60" x14ac:dyDescent="0.25">
      <c r="A57" s="53" t="s">
        <v>68</v>
      </c>
      <c r="B57" s="47">
        <v>4</v>
      </c>
      <c r="C57" s="48" t="s">
        <v>13</v>
      </c>
      <c r="D57" s="48" t="s">
        <v>13</v>
      </c>
      <c r="E57" s="48" t="s">
        <v>13</v>
      </c>
      <c r="F57" s="48" t="s">
        <v>13</v>
      </c>
      <c r="G57" s="48" t="s">
        <v>14</v>
      </c>
      <c r="H57" s="48" t="s">
        <v>13</v>
      </c>
      <c r="I57" s="48" t="s">
        <v>13</v>
      </c>
      <c r="J57" s="49" t="s">
        <v>14</v>
      </c>
      <c r="K57" s="50"/>
      <c r="L57" s="50"/>
      <c r="M57" s="51"/>
      <c r="N57" s="50"/>
      <c r="O57" s="50"/>
      <c r="P57" s="50"/>
      <c r="Q57" s="50"/>
      <c r="R57" s="50"/>
      <c r="S57" s="50"/>
      <c r="T57" s="50"/>
      <c r="U57" s="50"/>
      <c r="V57" s="52"/>
      <c r="W57" s="52"/>
      <c r="X57" s="52"/>
      <c r="Y57" s="52"/>
      <c r="Z57" s="52"/>
    </row>
    <row r="58" spans="1:26" s="29" customFormat="1" ht="30" x14ac:dyDescent="0.25">
      <c r="A58" s="53" t="s">
        <v>69</v>
      </c>
      <c r="B58" s="47">
        <v>4</v>
      </c>
      <c r="C58" s="48" t="s">
        <v>13</v>
      </c>
      <c r="D58" s="48" t="s">
        <v>13</v>
      </c>
      <c r="E58" s="48" t="s">
        <v>13</v>
      </c>
      <c r="F58" s="48" t="s">
        <v>13</v>
      </c>
      <c r="G58" s="48" t="s">
        <v>14</v>
      </c>
      <c r="H58" s="48" t="s">
        <v>13</v>
      </c>
      <c r="I58" s="48" t="s">
        <v>13</v>
      </c>
      <c r="J58" s="49" t="s">
        <v>14</v>
      </c>
      <c r="K58" s="50"/>
      <c r="L58" s="50"/>
      <c r="M58" s="51"/>
      <c r="N58" s="50"/>
      <c r="O58" s="50"/>
      <c r="P58" s="50"/>
      <c r="Q58" s="50"/>
      <c r="R58" s="50"/>
      <c r="S58" s="50"/>
      <c r="T58" s="50"/>
      <c r="U58" s="50"/>
      <c r="V58" s="52"/>
      <c r="W58" s="52"/>
      <c r="X58" s="52"/>
      <c r="Y58" s="52"/>
      <c r="Z58" s="52"/>
    </row>
    <row r="59" spans="1:26" s="29" customFormat="1" ht="60" x14ac:dyDescent="0.25">
      <c r="A59" s="53" t="s">
        <v>70</v>
      </c>
      <c r="B59" s="47">
        <v>4</v>
      </c>
      <c r="C59" s="48" t="s">
        <v>13</v>
      </c>
      <c r="D59" s="48" t="s">
        <v>13</v>
      </c>
      <c r="E59" s="48" t="s">
        <v>13</v>
      </c>
      <c r="F59" s="48" t="s">
        <v>13</v>
      </c>
      <c r="G59" s="48" t="s">
        <v>14</v>
      </c>
      <c r="H59" s="48" t="s">
        <v>13</v>
      </c>
      <c r="I59" s="48" t="s">
        <v>14</v>
      </c>
      <c r="J59" s="49" t="s">
        <v>14</v>
      </c>
      <c r="K59" s="50"/>
      <c r="L59" s="50"/>
      <c r="M59" s="51"/>
      <c r="N59" s="50"/>
      <c r="O59" s="50"/>
      <c r="P59" s="50"/>
      <c r="Q59" s="50"/>
      <c r="R59" s="50"/>
      <c r="S59" s="50"/>
      <c r="T59" s="50"/>
      <c r="U59" s="50"/>
      <c r="V59" s="52"/>
      <c r="W59" s="52"/>
      <c r="X59" s="52"/>
      <c r="Y59" s="52"/>
      <c r="Z59" s="52"/>
    </row>
    <row r="60" spans="1:26" ht="30" x14ac:dyDescent="0.25">
      <c r="A60" s="10" t="s">
        <v>71</v>
      </c>
      <c r="B60" s="47">
        <v>3</v>
      </c>
      <c r="C60" s="48" t="s">
        <v>13</v>
      </c>
      <c r="D60" s="48" t="s">
        <v>14</v>
      </c>
      <c r="E60" s="48" t="s">
        <v>13</v>
      </c>
      <c r="F60" s="48" t="s">
        <v>13</v>
      </c>
      <c r="G60" s="48" t="s">
        <v>14</v>
      </c>
      <c r="H60" s="48" t="s">
        <v>13</v>
      </c>
      <c r="I60" s="48" t="s">
        <v>13</v>
      </c>
      <c r="J60" s="49" t="s">
        <v>13</v>
      </c>
    </row>
    <row r="61" spans="1:26" s="29" customFormat="1" ht="135" x14ac:dyDescent="0.25">
      <c r="A61" s="46" t="s">
        <v>72</v>
      </c>
      <c r="B61" s="47">
        <v>4</v>
      </c>
      <c r="C61" s="48" t="s">
        <v>13</v>
      </c>
      <c r="D61" s="48" t="s">
        <v>13</v>
      </c>
      <c r="E61" s="48" t="s">
        <v>13</v>
      </c>
      <c r="F61" s="48" t="s">
        <v>13</v>
      </c>
      <c r="G61" s="48" t="s">
        <v>14</v>
      </c>
      <c r="H61" s="48" t="s">
        <v>13</v>
      </c>
      <c r="I61" s="48" t="s">
        <v>14</v>
      </c>
      <c r="J61" s="49" t="s">
        <v>14</v>
      </c>
      <c r="K61" s="50"/>
      <c r="L61" s="50"/>
      <c r="M61" s="51"/>
      <c r="N61" s="50"/>
      <c r="O61" s="50"/>
      <c r="P61" s="50"/>
      <c r="Q61" s="50"/>
      <c r="R61" s="50"/>
      <c r="S61" s="50"/>
      <c r="T61" s="50"/>
      <c r="U61" s="50"/>
      <c r="V61" s="52"/>
      <c r="W61" s="52"/>
      <c r="X61" s="52"/>
      <c r="Y61" s="52"/>
      <c r="Z61" s="52"/>
    </row>
    <row r="62" spans="1:26" s="29" customFormat="1" ht="45" x14ac:dyDescent="0.25">
      <c r="A62" s="53" t="s">
        <v>73</v>
      </c>
      <c r="B62" s="47">
        <v>4</v>
      </c>
      <c r="C62" s="48" t="s">
        <v>13</v>
      </c>
      <c r="D62" s="48" t="s">
        <v>13</v>
      </c>
      <c r="E62" s="48" t="s">
        <v>13</v>
      </c>
      <c r="F62" s="48" t="s">
        <v>13</v>
      </c>
      <c r="G62" s="48" t="s">
        <v>14</v>
      </c>
      <c r="H62" s="48" t="s">
        <v>13</v>
      </c>
      <c r="I62" s="48" t="s">
        <v>13</v>
      </c>
      <c r="J62" s="49" t="s">
        <v>14</v>
      </c>
      <c r="K62" s="50"/>
      <c r="L62" s="50"/>
      <c r="M62" s="51"/>
      <c r="N62" s="50"/>
      <c r="O62" s="50"/>
      <c r="P62" s="50"/>
      <c r="Q62" s="50"/>
      <c r="R62" s="50"/>
      <c r="S62" s="50"/>
      <c r="T62" s="50"/>
      <c r="U62" s="50"/>
      <c r="V62" s="52"/>
      <c r="W62" s="52"/>
      <c r="X62" s="52"/>
      <c r="Y62" s="52"/>
      <c r="Z62" s="52"/>
    </row>
    <row r="63" spans="1:26" s="29" customFormat="1" ht="75" x14ac:dyDescent="0.25">
      <c r="A63" s="53" t="s">
        <v>74</v>
      </c>
      <c r="B63" s="47">
        <v>4</v>
      </c>
      <c r="C63" s="48" t="s">
        <v>13</v>
      </c>
      <c r="D63" s="48" t="s">
        <v>13</v>
      </c>
      <c r="E63" s="48" t="s">
        <v>13</v>
      </c>
      <c r="F63" s="48" t="s">
        <v>13</v>
      </c>
      <c r="G63" s="48" t="s">
        <v>14</v>
      </c>
      <c r="H63" s="48" t="s">
        <v>13</v>
      </c>
      <c r="I63" s="48" t="s">
        <v>14</v>
      </c>
      <c r="J63" s="49" t="s">
        <v>13</v>
      </c>
      <c r="K63" s="50"/>
      <c r="L63" s="50"/>
      <c r="M63" s="51"/>
      <c r="N63" s="50"/>
      <c r="O63" s="50"/>
      <c r="P63" s="50"/>
      <c r="Q63" s="50"/>
      <c r="R63" s="50"/>
      <c r="S63" s="50"/>
      <c r="T63" s="50"/>
      <c r="U63" s="50"/>
      <c r="V63" s="52"/>
      <c r="W63" s="52"/>
      <c r="X63" s="52"/>
      <c r="Y63" s="52"/>
      <c r="Z63" s="52"/>
    </row>
    <row r="64" spans="1:26" s="29" customFormat="1" ht="30" x14ac:dyDescent="0.25">
      <c r="A64" s="53" t="s">
        <v>75</v>
      </c>
      <c r="B64" s="47">
        <v>4</v>
      </c>
      <c r="C64" s="48" t="s">
        <v>13</v>
      </c>
      <c r="D64" s="48" t="s">
        <v>13</v>
      </c>
      <c r="E64" s="48" t="s">
        <v>13</v>
      </c>
      <c r="F64" s="48" t="s">
        <v>13</v>
      </c>
      <c r="G64" s="48" t="s">
        <v>14</v>
      </c>
      <c r="H64" s="48" t="s">
        <v>13</v>
      </c>
      <c r="I64" s="48" t="s">
        <v>14</v>
      </c>
      <c r="J64" s="49" t="s">
        <v>13</v>
      </c>
      <c r="K64" s="50"/>
      <c r="L64" s="50"/>
      <c r="M64" s="51"/>
      <c r="N64" s="50"/>
      <c r="O64" s="50"/>
      <c r="P64" s="50"/>
      <c r="Q64" s="50"/>
      <c r="R64" s="50"/>
      <c r="S64" s="50"/>
      <c r="T64" s="50"/>
      <c r="U64" s="50"/>
      <c r="V64" s="52"/>
      <c r="W64" s="52"/>
      <c r="X64" s="52"/>
      <c r="Y64" s="52"/>
      <c r="Z64" s="52"/>
    </row>
    <row r="65" spans="1:26" s="29" customFormat="1" ht="60" x14ac:dyDescent="0.25">
      <c r="A65" s="53" t="s">
        <v>76</v>
      </c>
      <c r="B65" s="47">
        <v>4</v>
      </c>
      <c r="C65" s="48" t="s">
        <v>13</v>
      </c>
      <c r="D65" s="48" t="s">
        <v>14</v>
      </c>
      <c r="E65" s="48" t="s">
        <v>13</v>
      </c>
      <c r="F65" s="48" t="s">
        <v>13</v>
      </c>
      <c r="G65" s="48" t="s">
        <v>14</v>
      </c>
      <c r="H65" s="48" t="s">
        <v>13</v>
      </c>
      <c r="I65" s="48" t="s">
        <v>14</v>
      </c>
      <c r="J65" s="49" t="s">
        <v>13</v>
      </c>
      <c r="K65" s="50"/>
      <c r="L65" s="50"/>
      <c r="M65" s="51"/>
      <c r="N65" s="50"/>
      <c r="O65" s="50"/>
      <c r="P65" s="50"/>
      <c r="Q65" s="50"/>
      <c r="R65" s="50"/>
      <c r="S65" s="50"/>
      <c r="T65" s="50"/>
      <c r="U65" s="50"/>
      <c r="V65" s="52"/>
      <c r="W65" s="52"/>
      <c r="X65" s="52"/>
      <c r="Y65" s="52"/>
      <c r="Z65" s="52"/>
    </row>
    <row r="66" spans="1:26" s="29" customFormat="1" ht="45" x14ac:dyDescent="0.25">
      <c r="A66" s="53" t="s">
        <v>77</v>
      </c>
      <c r="B66" s="47">
        <v>4</v>
      </c>
      <c r="C66" s="48" t="s">
        <v>14</v>
      </c>
      <c r="D66" s="48" t="s">
        <v>13</v>
      </c>
      <c r="E66" s="48" t="s">
        <v>13</v>
      </c>
      <c r="F66" s="48" t="s">
        <v>13</v>
      </c>
      <c r="G66" s="48" t="s">
        <v>14</v>
      </c>
      <c r="H66" s="48" t="s">
        <v>14</v>
      </c>
      <c r="I66" s="48" t="s">
        <v>13</v>
      </c>
      <c r="J66" s="49" t="s">
        <v>13</v>
      </c>
      <c r="K66" s="50"/>
      <c r="L66" s="50"/>
      <c r="M66" s="51"/>
      <c r="N66" s="50"/>
      <c r="O66" s="50"/>
      <c r="P66" s="50"/>
      <c r="Q66" s="50"/>
      <c r="R66" s="50"/>
      <c r="S66" s="50"/>
      <c r="T66" s="50"/>
      <c r="U66" s="50"/>
      <c r="V66" s="52"/>
      <c r="W66" s="52"/>
      <c r="X66" s="52"/>
      <c r="Y66" s="52"/>
      <c r="Z66" s="52"/>
    </row>
    <row r="67" spans="1:26" ht="60" x14ac:dyDescent="0.25">
      <c r="A67" s="10" t="s">
        <v>78</v>
      </c>
      <c r="B67" s="47">
        <v>3</v>
      </c>
      <c r="C67" s="48" t="s">
        <v>13</v>
      </c>
      <c r="D67" s="48" t="s">
        <v>13</v>
      </c>
      <c r="E67" s="48" t="s">
        <v>13</v>
      </c>
      <c r="F67" s="48" t="s">
        <v>13</v>
      </c>
      <c r="G67" s="48" t="s">
        <v>14</v>
      </c>
      <c r="H67" s="48" t="s">
        <v>13</v>
      </c>
      <c r="I67" s="48" t="s">
        <v>14</v>
      </c>
      <c r="J67" s="49" t="s">
        <v>13</v>
      </c>
    </row>
    <row r="68" spans="1:26" s="29" customFormat="1" ht="30" x14ac:dyDescent="0.25">
      <c r="A68" s="53" t="s">
        <v>79</v>
      </c>
      <c r="B68" s="47">
        <v>4</v>
      </c>
      <c r="C68" s="48" t="s">
        <v>13</v>
      </c>
      <c r="D68" s="48" t="s">
        <v>13</v>
      </c>
      <c r="E68" s="48" t="s">
        <v>13</v>
      </c>
      <c r="F68" s="48" t="s">
        <v>13</v>
      </c>
      <c r="G68" s="48" t="s">
        <v>14</v>
      </c>
      <c r="H68" s="48" t="s">
        <v>13</v>
      </c>
      <c r="I68" s="48" t="s">
        <v>13</v>
      </c>
      <c r="J68" s="49" t="s">
        <v>13</v>
      </c>
      <c r="K68" s="50"/>
      <c r="L68" s="50"/>
      <c r="M68" s="51"/>
      <c r="N68" s="50"/>
      <c r="O68" s="50"/>
      <c r="P68" s="50"/>
      <c r="Q68" s="50"/>
      <c r="R68" s="50"/>
      <c r="S68" s="50"/>
      <c r="T68" s="50"/>
      <c r="U68" s="50"/>
      <c r="V68" s="52"/>
      <c r="W68" s="52"/>
      <c r="X68" s="52"/>
      <c r="Y68" s="52"/>
      <c r="Z68" s="52"/>
    </row>
    <row r="69" spans="1:26" s="29" customFormat="1" ht="45" x14ac:dyDescent="0.25">
      <c r="A69" s="53" t="s">
        <v>80</v>
      </c>
      <c r="B69" s="47">
        <v>4</v>
      </c>
      <c r="C69" s="48" t="s">
        <v>13</v>
      </c>
      <c r="D69" s="48" t="s">
        <v>13</v>
      </c>
      <c r="E69" s="48" t="s">
        <v>13</v>
      </c>
      <c r="F69" s="48" t="s">
        <v>13</v>
      </c>
      <c r="G69" s="48" t="s">
        <v>14</v>
      </c>
      <c r="H69" s="48" t="s">
        <v>13</v>
      </c>
      <c r="I69" s="48" t="s">
        <v>13</v>
      </c>
      <c r="J69" s="49" t="s">
        <v>14</v>
      </c>
      <c r="K69" s="50"/>
      <c r="L69" s="50"/>
      <c r="M69" s="51"/>
      <c r="N69" s="50"/>
      <c r="O69" s="50"/>
      <c r="P69" s="50"/>
      <c r="Q69" s="50"/>
      <c r="R69" s="50"/>
      <c r="S69" s="50"/>
      <c r="T69" s="50"/>
      <c r="U69" s="50"/>
      <c r="V69" s="52"/>
      <c r="W69" s="52"/>
      <c r="X69" s="52"/>
      <c r="Y69" s="52"/>
      <c r="Z69" s="52"/>
    </row>
    <row r="70" spans="1:26" s="29" customFormat="1" ht="75" x14ac:dyDescent="0.25">
      <c r="A70" s="53" t="s">
        <v>81</v>
      </c>
      <c r="B70" s="47">
        <v>4</v>
      </c>
      <c r="C70" s="48" t="s">
        <v>13</v>
      </c>
      <c r="D70" s="48" t="s">
        <v>13</v>
      </c>
      <c r="E70" s="48" t="s">
        <v>13</v>
      </c>
      <c r="F70" s="48" t="s">
        <v>13</v>
      </c>
      <c r="G70" s="48" t="s">
        <v>14</v>
      </c>
      <c r="H70" s="48" t="s">
        <v>13</v>
      </c>
      <c r="I70" s="48" t="s">
        <v>14</v>
      </c>
      <c r="J70" s="49" t="s">
        <v>14</v>
      </c>
      <c r="K70" s="50"/>
      <c r="L70" s="50"/>
      <c r="M70" s="51"/>
      <c r="N70" s="50"/>
      <c r="O70" s="50"/>
      <c r="P70" s="50"/>
      <c r="Q70" s="50"/>
      <c r="R70" s="50"/>
      <c r="S70" s="50"/>
      <c r="T70" s="50"/>
      <c r="U70" s="50"/>
      <c r="V70" s="52"/>
      <c r="W70" s="52"/>
      <c r="X70" s="52"/>
      <c r="Y70" s="52"/>
      <c r="Z70" s="52"/>
    </row>
    <row r="71" spans="1:26" s="29" customFormat="1" x14ac:dyDescent="0.25">
      <c r="A71" s="53" t="s">
        <v>82</v>
      </c>
      <c r="B71" s="47">
        <v>2</v>
      </c>
      <c r="C71" s="48" t="s">
        <v>13</v>
      </c>
      <c r="D71" s="48" t="s">
        <v>13</v>
      </c>
      <c r="E71" s="48" t="s">
        <v>13</v>
      </c>
      <c r="F71" s="48" t="s">
        <v>13</v>
      </c>
      <c r="G71" s="48" t="s">
        <v>13</v>
      </c>
      <c r="H71" s="48" t="s">
        <v>13</v>
      </c>
      <c r="I71" s="48" t="s">
        <v>13</v>
      </c>
      <c r="J71" s="49" t="s">
        <v>13</v>
      </c>
      <c r="K71" s="55"/>
      <c r="L71" s="50"/>
      <c r="M71" s="51"/>
      <c r="N71" s="50"/>
      <c r="O71" s="50"/>
      <c r="P71" s="50"/>
      <c r="Q71" s="50"/>
      <c r="R71" s="50"/>
      <c r="S71" s="50"/>
      <c r="T71" s="50"/>
      <c r="U71" s="50"/>
      <c r="V71" s="52"/>
      <c r="W71" s="52"/>
      <c r="X71" s="52"/>
      <c r="Y71" s="52"/>
      <c r="Z71" s="52"/>
    </row>
    <row r="72" spans="1:26" s="29" customFormat="1" ht="105" x14ac:dyDescent="0.25">
      <c r="A72" s="53" t="s">
        <v>83</v>
      </c>
      <c r="B72" s="47">
        <v>3</v>
      </c>
      <c r="C72" s="48" t="s">
        <v>14</v>
      </c>
      <c r="D72" s="48" t="s">
        <v>13</v>
      </c>
      <c r="E72" s="48" t="s">
        <v>13</v>
      </c>
      <c r="F72" s="48" t="s">
        <v>13</v>
      </c>
      <c r="G72" s="48" t="s">
        <v>14</v>
      </c>
      <c r="H72" s="48" t="s">
        <v>14</v>
      </c>
      <c r="I72" s="48" t="s">
        <v>14</v>
      </c>
      <c r="J72" s="49" t="s">
        <v>13</v>
      </c>
      <c r="K72" s="50"/>
      <c r="L72" s="50"/>
      <c r="M72" s="51"/>
      <c r="N72" s="50"/>
      <c r="O72" s="50"/>
      <c r="P72" s="50"/>
      <c r="Q72" s="50"/>
      <c r="R72" s="50"/>
      <c r="S72" s="50"/>
      <c r="T72" s="50"/>
      <c r="U72" s="50"/>
      <c r="V72" s="52"/>
      <c r="W72" s="52"/>
      <c r="X72" s="52"/>
      <c r="Y72" s="52"/>
      <c r="Z72" s="52"/>
    </row>
    <row r="73" spans="1:26" s="29" customFormat="1" ht="60" x14ac:dyDescent="0.25">
      <c r="A73" s="53" t="s">
        <v>84</v>
      </c>
      <c r="B73" s="47">
        <v>4</v>
      </c>
      <c r="C73" s="48" t="s">
        <v>13</v>
      </c>
      <c r="D73" s="48" t="s">
        <v>13</v>
      </c>
      <c r="E73" s="48" t="s">
        <v>13</v>
      </c>
      <c r="F73" s="48" t="s">
        <v>13</v>
      </c>
      <c r="G73" s="48" t="s">
        <v>14</v>
      </c>
      <c r="H73" s="48" t="s">
        <v>13</v>
      </c>
      <c r="I73" s="48" t="s">
        <v>13</v>
      </c>
      <c r="J73" s="49" t="s">
        <v>14</v>
      </c>
      <c r="K73" s="50"/>
      <c r="L73" s="50"/>
      <c r="M73" s="51"/>
      <c r="N73" s="50"/>
      <c r="O73" s="50"/>
      <c r="P73" s="50"/>
      <c r="Q73" s="50"/>
      <c r="R73" s="50"/>
      <c r="S73" s="50"/>
      <c r="T73" s="50"/>
      <c r="U73" s="50"/>
      <c r="V73" s="52"/>
      <c r="W73" s="52"/>
      <c r="X73" s="52"/>
      <c r="Y73" s="52"/>
      <c r="Z73" s="52"/>
    </row>
    <row r="74" spans="1:26" ht="45" x14ac:dyDescent="0.25">
      <c r="A74" s="10" t="s">
        <v>85</v>
      </c>
      <c r="B74" s="47">
        <v>4</v>
      </c>
      <c r="C74" s="48" t="s">
        <v>13</v>
      </c>
      <c r="D74" s="48" t="s">
        <v>13</v>
      </c>
      <c r="E74" s="48" t="s">
        <v>13</v>
      </c>
      <c r="F74" s="48" t="s">
        <v>13</v>
      </c>
      <c r="G74" s="48" t="s">
        <v>14</v>
      </c>
      <c r="H74" s="48" t="s">
        <v>13</v>
      </c>
      <c r="I74" s="48" t="s">
        <v>14</v>
      </c>
      <c r="J74" s="49" t="s">
        <v>13</v>
      </c>
    </row>
    <row r="75" spans="1:26" s="29" customFormat="1" ht="75" x14ac:dyDescent="0.25">
      <c r="A75" s="53" t="s">
        <v>86</v>
      </c>
      <c r="B75" s="47">
        <v>4</v>
      </c>
      <c r="C75" s="48" t="s">
        <v>13</v>
      </c>
      <c r="D75" s="48" t="s">
        <v>13</v>
      </c>
      <c r="E75" s="48" t="s">
        <v>13</v>
      </c>
      <c r="F75" s="48" t="s">
        <v>13</v>
      </c>
      <c r="G75" s="48" t="s">
        <v>14</v>
      </c>
      <c r="H75" s="48" t="s">
        <v>13</v>
      </c>
      <c r="I75" s="48" t="s">
        <v>13</v>
      </c>
      <c r="J75" s="49" t="s">
        <v>13</v>
      </c>
      <c r="K75" s="50"/>
      <c r="L75" s="50"/>
      <c r="M75" s="51"/>
      <c r="N75" s="50"/>
      <c r="O75" s="50"/>
      <c r="P75" s="50"/>
      <c r="Q75" s="50"/>
      <c r="R75" s="50"/>
      <c r="S75" s="50"/>
      <c r="T75" s="50"/>
      <c r="U75" s="50"/>
      <c r="V75" s="52"/>
      <c r="W75" s="52"/>
      <c r="X75" s="52"/>
      <c r="Y75" s="52"/>
      <c r="Z75" s="52"/>
    </row>
    <row r="76" spans="1:26" s="29" customFormat="1" ht="30" x14ac:dyDescent="0.25">
      <c r="A76" s="53" t="s">
        <v>87</v>
      </c>
      <c r="B76" s="47">
        <v>4</v>
      </c>
      <c r="C76" s="48" t="s">
        <v>13</v>
      </c>
      <c r="D76" s="48" t="s">
        <v>13</v>
      </c>
      <c r="E76" s="48" t="s">
        <v>13</v>
      </c>
      <c r="F76" s="48" t="s">
        <v>13</v>
      </c>
      <c r="G76" s="48" t="s">
        <v>14</v>
      </c>
      <c r="H76" s="48" t="s">
        <v>13</v>
      </c>
      <c r="I76" s="48" t="s">
        <v>13</v>
      </c>
      <c r="J76" s="49" t="s">
        <v>14</v>
      </c>
      <c r="K76" s="50"/>
      <c r="L76" s="50"/>
      <c r="M76" s="51"/>
      <c r="N76" s="50"/>
      <c r="O76" s="50"/>
      <c r="P76" s="50"/>
      <c r="Q76" s="50"/>
      <c r="R76" s="50"/>
      <c r="S76" s="50"/>
      <c r="T76" s="50"/>
      <c r="U76" s="50"/>
      <c r="V76" s="52"/>
      <c r="W76" s="52"/>
      <c r="X76" s="52"/>
      <c r="Y76" s="52"/>
      <c r="Z76" s="52"/>
    </row>
    <row r="77" spans="1:26" s="29" customFormat="1" ht="90" x14ac:dyDescent="0.25">
      <c r="A77" s="53" t="s">
        <v>88</v>
      </c>
      <c r="B77" s="47">
        <v>4</v>
      </c>
      <c r="C77" s="48" t="s">
        <v>13</v>
      </c>
      <c r="D77" s="48" t="s">
        <v>13</v>
      </c>
      <c r="E77" s="48" t="s">
        <v>13</v>
      </c>
      <c r="F77" s="48" t="s">
        <v>13</v>
      </c>
      <c r="G77" s="48" t="s">
        <v>14</v>
      </c>
      <c r="H77" s="48" t="s">
        <v>13</v>
      </c>
      <c r="I77" s="48" t="s">
        <v>13</v>
      </c>
      <c r="J77" s="49" t="s">
        <v>14</v>
      </c>
      <c r="K77" s="50"/>
      <c r="L77" s="50"/>
      <c r="M77" s="51"/>
      <c r="N77" s="50"/>
      <c r="O77" s="50"/>
      <c r="P77" s="50"/>
      <c r="Q77" s="50"/>
      <c r="R77" s="50"/>
      <c r="S77" s="50"/>
      <c r="T77" s="50"/>
      <c r="U77" s="50"/>
      <c r="V77" s="52"/>
      <c r="W77" s="52"/>
      <c r="X77" s="52"/>
      <c r="Y77" s="52"/>
      <c r="Z77" s="52"/>
    </row>
    <row r="78" spans="1:26" ht="30" x14ac:dyDescent="0.25">
      <c r="A78" s="10" t="s">
        <v>89</v>
      </c>
      <c r="B78" s="47">
        <v>4</v>
      </c>
      <c r="C78" s="48" t="s">
        <v>13</v>
      </c>
      <c r="D78" s="48" t="s">
        <v>13</v>
      </c>
      <c r="E78" s="48" t="s">
        <v>13</v>
      </c>
      <c r="F78" s="48" t="s">
        <v>13</v>
      </c>
      <c r="G78" s="48" t="s">
        <v>14</v>
      </c>
      <c r="H78" s="48" t="s">
        <v>13</v>
      </c>
      <c r="I78" s="48" t="s">
        <v>13</v>
      </c>
      <c r="J78" s="49" t="s">
        <v>14</v>
      </c>
    </row>
    <row r="79" spans="1:26" s="29" customFormat="1" ht="30" x14ac:dyDescent="0.25">
      <c r="A79" s="53" t="s">
        <v>90</v>
      </c>
      <c r="B79" s="47">
        <v>4</v>
      </c>
      <c r="C79" s="48" t="s">
        <v>13</v>
      </c>
      <c r="D79" s="48" t="s">
        <v>13</v>
      </c>
      <c r="E79" s="48" t="s">
        <v>13</v>
      </c>
      <c r="F79" s="48" t="s">
        <v>13</v>
      </c>
      <c r="G79" s="48" t="s">
        <v>14</v>
      </c>
      <c r="H79" s="48" t="s">
        <v>13</v>
      </c>
      <c r="I79" s="48" t="s">
        <v>13</v>
      </c>
      <c r="J79" s="49" t="s">
        <v>14</v>
      </c>
      <c r="K79" s="50"/>
      <c r="L79" s="50"/>
      <c r="M79" s="51"/>
      <c r="N79" s="50"/>
      <c r="O79" s="50"/>
      <c r="P79" s="50"/>
      <c r="Q79" s="50"/>
      <c r="R79" s="50"/>
      <c r="S79" s="50"/>
      <c r="T79" s="50"/>
      <c r="U79" s="50"/>
      <c r="V79" s="52"/>
      <c r="W79" s="52"/>
      <c r="X79" s="52"/>
      <c r="Y79" s="52"/>
      <c r="Z79" s="52"/>
    </row>
    <row r="80" spans="1:26" s="29" customFormat="1" ht="30" x14ac:dyDescent="0.25">
      <c r="A80" s="53" t="s">
        <v>91</v>
      </c>
      <c r="B80" s="47">
        <v>4</v>
      </c>
      <c r="C80" s="48" t="s">
        <v>13</v>
      </c>
      <c r="D80" s="48" t="s">
        <v>13</v>
      </c>
      <c r="E80" s="48" t="s">
        <v>13</v>
      </c>
      <c r="F80" s="48" t="s">
        <v>13</v>
      </c>
      <c r="G80" s="48" t="s">
        <v>14</v>
      </c>
      <c r="H80" s="48" t="s">
        <v>13</v>
      </c>
      <c r="I80" s="48" t="s">
        <v>13</v>
      </c>
      <c r="J80" s="49" t="s">
        <v>13</v>
      </c>
      <c r="K80" s="50"/>
      <c r="L80" s="50"/>
      <c r="M80" s="51"/>
      <c r="N80" s="50"/>
      <c r="O80" s="50"/>
      <c r="P80" s="50"/>
      <c r="Q80" s="50"/>
      <c r="R80" s="50"/>
      <c r="S80" s="50"/>
      <c r="T80" s="50"/>
      <c r="U80" s="50"/>
      <c r="V80" s="52"/>
      <c r="W80" s="52"/>
      <c r="X80" s="52"/>
      <c r="Y80" s="52"/>
      <c r="Z80" s="52"/>
    </row>
    <row r="81" spans="1:26" s="29" customFormat="1" ht="30" x14ac:dyDescent="0.25">
      <c r="A81" s="53" t="s">
        <v>92</v>
      </c>
      <c r="B81" s="47">
        <v>4</v>
      </c>
      <c r="C81" s="48" t="s">
        <v>13</v>
      </c>
      <c r="D81" s="48" t="s">
        <v>13</v>
      </c>
      <c r="E81" s="48" t="s">
        <v>13</v>
      </c>
      <c r="F81" s="48" t="s">
        <v>13</v>
      </c>
      <c r="G81" s="48" t="s">
        <v>14</v>
      </c>
      <c r="H81" s="48" t="s">
        <v>13</v>
      </c>
      <c r="I81" s="48" t="s">
        <v>13</v>
      </c>
      <c r="J81" s="49" t="s">
        <v>14</v>
      </c>
      <c r="K81" s="50"/>
      <c r="L81" s="50"/>
      <c r="M81" s="51"/>
      <c r="N81" s="50"/>
      <c r="O81" s="50"/>
      <c r="P81" s="50"/>
      <c r="Q81" s="50"/>
      <c r="R81" s="50"/>
      <c r="S81" s="50"/>
      <c r="T81" s="50"/>
      <c r="U81" s="50"/>
      <c r="V81" s="52"/>
      <c r="W81" s="52"/>
      <c r="X81" s="52"/>
      <c r="Y81" s="52"/>
      <c r="Z81" s="52"/>
    </row>
    <row r="82" spans="1:26" ht="45" x14ac:dyDescent="0.25">
      <c r="A82" s="10" t="s">
        <v>93</v>
      </c>
      <c r="B82" s="25">
        <v>4</v>
      </c>
      <c r="C82" s="26" t="s">
        <v>13</v>
      </c>
      <c r="D82" s="27" t="s">
        <v>13</v>
      </c>
      <c r="E82" s="27" t="s">
        <v>13</v>
      </c>
      <c r="F82" s="27" t="s">
        <v>13</v>
      </c>
      <c r="G82" s="27" t="s">
        <v>13</v>
      </c>
      <c r="H82" s="27" t="s">
        <v>13</v>
      </c>
      <c r="I82" s="27" t="s">
        <v>13</v>
      </c>
      <c r="J82" s="28" t="s">
        <v>14</v>
      </c>
    </row>
    <row r="83" spans="1:26" s="29" customFormat="1" ht="120" x14ac:dyDescent="0.25">
      <c r="A83" s="53" t="s">
        <v>94</v>
      </c>
      <c r="B83" s="47">
        <v>4</v>
      </c>
      <c r="C83" s="48" t="s">
        <v>13</v>
      </c>
      <c r="D83" s="48" t="s">
        <v>13</v>
      </c>
      <c r="E83" s="48" t="s">
        <v>13</v>
      </c>
      <c r="F83" s="48" t="s">
        <v>13</v>
      </c>
      <c r="G83" s="48" t="s">
        <v>14</v>
      </c>
      <c r="H83" s="48" t="s">
        <v>13</v>
      </c>
      <c r="I83" s="48" t="s">
        <v>14</v>
      </c>
      <c r="J83" s="49" t="s">
        <v>13</v>
      </c>
      <c r="K83" s="50"/>
      <c r="L83" s="50"/>
      <c r="M83" s="51"/>
      <c r="N83" s="50"/>
      <c r="O83" s="50"/>
      <c r="P83" s="50"/>
      <c r="Q83" s="50"/>
      <c r="R83" s="50"/>
      <c r="S83" s="50"/>
      <c r="T83" s="50"/>
      <c r="U83" s="50"/>
      <c r="V83" s="52"/>
      <c r="W83" s="52"/>
      <c r="X83" s="52"/>
      <c r="Y83" s="52"/>
      <c r="Z83" s="52"/>
    </row>
    <row r="84" spans="1:26" ht="30" x14ac:dyDescent="0.25">
      <c r="A84" s="10" t="s">
        <v>95</v>
      </c>
      <c r="B84" s="25">
        <v>4</v>
      </c>
      <c r="C84" s="26" t="s">
        <v>13</v>
      </c>
      <c r="D84" s="27" t="s">
        <v>13</v>
      </c>
      <c r="E84" s="27" t="s">
        <v>13</v>
      </c>
      <c r="F84" s="27" t="s">
        <v>13</v>
      </c>
      <c r="G84" s="27" t="s">
        <v>13</v>
      </c>
      <c r="H84" s="27" t="s">
        <v>13</v>
      </c>
      <c r="I84" s="27" t="s">
        <v>14</v>
      </c>
      <c r="J84" s="28" t="s">
        <v>14</v>
      </c>
    </row>
    <row r="85" spans="1:26" s="29" customFormat="1" ht="60" x14ac:dyDescent="0.25">
      <c r="A85" s="53" t="s">
        <v>96</v>
      </c>
      <c r="B85" s="47">
        <v>4</v>
      </c>
      <c r="C85" s="48" t="s">
        <v>13</v>
      </c>
      <c r="D85" s="48" t="s">
        <v>13</v>
      </c>
      <c r="E85" s="48" t="s">
        <v>13</v>
      </c>
      <c r="F85" s="48" t="s">
        <v>13</v>
      </c>
      <c r="G85" s="48" t="s">
        <v>13</v>
      </c>
      <c r="H85" s="48" t="s">
        <v>13</v>
      </c>
      <c r="I85" s="48" t="s">
        <v>14</v>
      </c>
      <c r="J85" s="49" t="s">
        <v>13</v>
      </c>
      <c r="K85" s="50"/>
      <c r="L85" s="50"/>
      <c r="M85" s="51"/>
      <c r="N85" s="50"/>
      <c r="O85" s="50"/>
      <c r="P85" s="50"/>
      <c r="Q85" s="50"/>
      <c r="R85" s="50"/>
      <c r="S85" s="50"/>
      <c r="T85" s="50"/>
      <c r="U85" s="50"/>
      <c r="V85" s="52"/>
      <c r="W85" s="52"/>
      <c r="X85" s="52"/>
      <c r="Y85" s="52"/>
      <c r="Z85" s="52"/>
    </row>
    <row r="86" spans="1:26" s="29" customFormat="1" ht="45" x14ac:dyDescent="0.25">
      <c r="A86" s="53" t="s">
        <v>97</v>
      </c>
      <c r="B86" s="47">
        <v>4</v>
      </c>
      <c r="C86" s="48" t="s">
        <v>13</v>
      </c>
      <c r="D86" s="48" t="s">
        <v>13</v>
      </c>
      <c r="E86" s="48" t="s">
        <v>13</v>
      </c>
      <c r="F86" s="48" t="s">
        <v>13</v>
      </c>
      <c r="G86" s="48" t="s">
        <v>13</v>
      </c>
      <c r="H86" s="48" t="s">
        <v>13</v>
      </c>
      <c r="I86" s="48" t="s">
        <v>14</v>
      </c>
      <c r="J86" s="49" t="s">
        <v>13</v>
      </c>
      <c r="K86" s="50"/>
      <c r="L86" s="50"/>
      <c r="M86" s="51"/>
      <c r="N86" s="50"/>
      <c r="O86" s="50"/>
      <c r="P86" s="50"/>
      <c r="Q86" s="50"/>
      <c r="R86" s="50"/>
      <c r="S86" s="50"/>
      <c r="T86" s="50"/>
      <c r="U86" s="50"/>
      <c r="V86" s="52"/>
      <c r="W86" s="52"/>
      <c r="X86" s="52"/>
      <c r="Y86" s="52"/>
      <c r="Z86" s="52"/>
    </row>
    <row r="87" spans="1:26" ht="60" x14ac:dyDescent="0.25">
      <c r="A87" s="10" t="s">
        <v>98</v>
      </c>
      <c r="B87" s="47">
        <v>4</v>
      </c>
      <c r="C87" s="48" t="s">
        <v>13</v>
      </c>
      <c r="D87" s="48" t="s">
        <v>13</v>
      </c>
      <c r="E87" s="48" t="s">
        <v>13</v>
      </c>
      <c r="F87" s="48" t="s">
        <v>13</v>
      </c>
      <c r="G87" s="48" t="s">
        <v>14</v>
      </c>
      <c r="H87" s="48" t="s">
        <v>13</v>
      </c>
      <c r="I87" s="48" t="s">
        <v>14</v>
      </c>
      <c r="J87" s="49" t="s">
        <v>14</v>
      </c>
    </row>
    <row r="88" spans="1:26" ht="75" x14ac:dyDescent="0.25">
      <c r="A88" s="10" t="s">
        <v>99</v>
      </c>
      <c r="B88" s="47">
        <v>4</v>
      </c>
      <c r="C88" s="48" t="s">
        <v>13</v>
      </c>
      <c r="D88" s="48" t="s">
        <v>13</v>
      </c>
      <c r="E88" s="48" t="s">
        <v>13</v>
      </c>
      <c r="F88" s="48" t="s">
        <v>13</v>
      </c>
      <c r="G88" s="48" t="s">
        <v>13</v>
      </c>
      <c r="H88" s="48" t="s">
        <v>13</v>
      </c>
      <c r="I88" s="48" t="s">
        <v>14</v>
      </c>
      <c r="J88" s="49" t="s">
        <v>14</v>
      </c>
    </row>
    <row r="89" spans="1:26" s="29" customFormat="1" ht="45" x14ac:dyDescent="0.25">
      <c r="A89" s="53" t="s">
        <v>100</v>
      </c>
      <c r="B89" s="47">
        <v>4</v>
      </c>
      <c r="C89" s="48" t="s">
        <v>13</v>
      </c>
      <c r="D89" s="48" t="s">
        <v>13</v>
      </c>
      <c r="E89" s="48" t="s">
        <v>13</v>
      </c>
      <c r="F89" s="48" t="s">
        <v>13</v>
      </c>
      <c r="G89" s="48" t="s">
        <v>14</v>
      </c>
      <c r="H89" s="48" t="s">
        <v>13</v>
      </c>
      <c r="I89" s="48" t="s">
        <v>13</v>
      </c>
      <c r="J89" s="49" t="s">
        <v>14</v>
      </c>
      <c r="K89" s="50"/>
      <c r="L89" s="50"/>
      <c r="M89" s="51"/>
      <c r="N89" s="50"/>
      <c r="O89" s="50"/>
      <c r="P89" s="50"/>
      <c r="Q89" s="50"/>
      <c r="R89" s="50"/>
      <c r="S89" s="50"/>
      <c r="T89" s="50"/>
      <c r="U89" s="50"/>
      <c r="V89" s="52"/>
      <c r="W89" s="52"/>
      <c r="X89" s="52"/>
      <c r="Y89" s="52"/>
      <c r="Z89" s="52"/>
    </row>
    <row r="90" spans="1:26" s="29" customFormat="1" ht="105" x14ac:dyDescent="0.25">
      <c r="A90" s="53" t="s">
        <v>101</v>
      </c>
      <c r="B90" s="47">
        <v>0</v>
      </c>
      <c r="C90" s="48" t="s">
        <v>14</v>
      </c>
      <c r="D90" s="48" t="s">
        <v>13</v>
      </c>
      <c r="E90" s="48" t="s">
        <v>13</v>
      </c>
      <c r="F90" s="48" t="s">
        <v>13</v>
      </c>
      <c r="G90" s="48" t="s">
        <v>13</v>
      </c>
      <c r="H90" s="48" t="s">
        <v>14</v>
      </c>
      <c r="I90" s="48" t="s">
        <v>13</v>
      </c>
      <c r="J90" s="49" t="s">
        <v>13</v>
      </c>
      <c r="K90" s="50"/>
      <c r="L90" s="50"/>
      <c r="M90" s="51"/>
      <c r="N90" s="50"/>
      <c r="O90" s="50"/>
      <c r="P90" s="50"/>
      <c r="Q90" s="50"/>
      <c r="R90" s="50"/>
      <c r="S90" s="50"/>
      <c r="T90" s="50"/>
      <c r="U90" s="50"/>
      <c r="V90" s="52"/>
      <c r="W90" s="52"/>
      <c r="X90" s="52"/>
      <c r="Y90" s="52"/>
      <c r="Z90" s="52"/>
    </row>
    <row r="91" spans="1:26" ht="135" x14ac:dyDescent="0.25">
      <c r="A91" s="10" t="s">
        <v>102</v>
      </c>
      <c r="B91" s="25">
        <v>0</v>
      </c>
      <c r="C91" s="26" t="s">
        <v>14</v>
      </c>
      <c r="D91" s="27" t="s">
        <v>14</v>
      </c>
      <c r="E91" s="27" t="s">
        <v>14</v>
      </c>
      <c r="F91" s="27" t="s">
        <v>13</v>
      </c>
      <c r="G91" s="27" t="s">
        <v>13</v>
      </c>
      <c r="H91" s="27" t="s">
        <v>14</v>
      </c>
      <c r="I91" s="27" t="s">
        <v>13</v>
      </c>
      <c r="J91" s="28" t="s">
        <v>13</v>
      </c>
    </row>
    <row r="92" spans="1:26" s="29" customFormat="1" ht="135" x14ac:dyDescent="0.25">
      <c r="A92" s="53" t="s">
        <v>103</v>
      </c>
      <c r="B92" s="47">
        <v>0</v>
      </c>
      <c r="C92" s="48" t="s">
        <v>14</v>
      </c>
      <c r="D92" s="48" t="s">
        <v>13</v>
      </c>
      <c r="E92" s="48" t="s">
        <v>14</v>
      </c>
      <c r="F92" s="48" t="s">
        <v>13</v>
      </c>
      <c r="G92" s="48" t="s">
        <v>13</v>
      </c>
      <c r="H92" s="48" t="s">
        <v>14</v>
      </c>
      <c r="I92" s="48" t="s">
        <v>13</v>
      </c>
      <c r="J92" s="49" t="s">
        <v>13</v>
      </c>
      <c r="K92" s="50"/>
      <c r="L92" s="50"/>
      <c r="M92" s="51"/>
      <c r="N92" s="50"/>
      <c r="O92" s="50"/>
      <c r="P92" s="50"/>
      <c r="Q92" s="50"/>
      <c r="R92" s="50"/>
      <c r="S92" s="50"/>
      <c r="T92" s="50"/>
      <c r="U92" s="50"/>
      <c r="V92" s="52"/>
      <c r="W92" s="52"/>
      <c r="X92" s="52"/>
      <c r="Y92" s="52"/>
      <c r="Z92" s="52"/>
    </row>
    <row r="93" spans="1:26" s="29" customFormat="1" ht="105" x14ac:dyDescent="0.25">
      <c r="A93" s="53" t="s">
        <v>104</v>
      </c>
      <c r="B93" s="47">
        <v>0</v>
      </c>
      <c r="C93" s="48" t="s">
        <v>14</v>
      </c>
      <c r="D93" s="48" t="s">
        <v>13</v>
      </c>
      <c r="E93" s="48" t="s">
        <v>13</v>
      </c>
      <c r="F93" s="48" t="s">
        <v>13</v>
      </c>
      <c r="G93" s="48" t="s">
        <v>13</v>
      </c>
      <c r="H93" s="48" t="s">
        <v>14</v>
      </c>
      <c r="I93" s="48" t="s">
        <v>13</v>
      </c>
      <c r="J93" s="49" t="s">
        <v>13</v>
      </c>
      <c r="K93" s="50"/>
      <c r="L93" s="50"/>
      <c r="M93" s="51"/>
      <c r="N93" s="50"/>
      <c r="O93" s="50"/>
      <c r="P93" s="50"/>
      <c r="Q93" s="50"/>
      <c r="R93" s="50"/>
      <c r="S93" s="50"/>
      <c r="T93" s="50"/>
      <c r="U93" s="50"/>
      <c r="V93" s="52"/>
      <c r="W93" s="52"/>
      <c r="X93" s="52"/>
      <c r="Y93" s="52"/>
      <c r="Z93" s="52"/>
    </row>
    <row r="94" spans="1:26" ht="45" x14ac:dyDescent="0.25">
      <c r="A94" s="10" t="s">
        <v>105</v>
      </c>
      <c r="B94" s="47">
        <v>2</v>
      </c>
      <c r="C94" s="48" t="s">
        <v>13</v>
      </c>
      <c r="D94" s="48" t="s">
        <v>13</v>
      </c>
      <c r="E94" s="48" t="s">
        <v>13</v>
      </c>
      <c r="F94" s="48" t="s">
        <v>13</v>
      </c>
      <c r="G94" s="48" t="s">
        <v>14</v>
      </c>
      <c r="H94" s="48" t="s">
        <v>14</v>
      </c>
      <c r="I94" s="48" t="s">
        <v>13</v>
      </c>
      <c r="J94" s="49" t="s">
        <v>13</v>
      </c>
    </row>
    <row r="95" spans="1:26" ht="150" x14ac:dyDescent="0.25">
      <c r="A95" s="10" t="s">
        <v>106</v>
      </c>
      <c r="B95" s="25">
        <v>0</v>
      </c>
      <c r="C95" s="26" t="s">
        <v>14</v>
      </c>
      <c r="D95" s="27" t="s">
        <v>14</v>
      </c>
      <c r="E95" s="27" t="s">
        <v>13</v>
      </c>
      <c r="F95" s="27" t="s">
        <v>13</v>
      </c>
      <c r="G95" s="27" t="s">
        <v>13</v>
      </c>
      <c r="H95" s="27" t="s">
        <v>14</v>
      </c>
      <c r="I95" s="27" t="s">
        <v>14</v>
      </c>
      <c r="J95" s="28" t="s">
        <v>13</v>
      </c>
    </row>
    <row r="96" spans="1:26" s="29" customFormat="1" ht="30" x14ac:dyDescent="0.25">
      <c r="A96" s="53" t="s">
        <v>107</v>
      </c>
      <c r="B96" s="47">
        <v>1</v>
      </c>
      <c r="C96" s="48" t="s">
        <v>13</v>
      </c>
      <c r="D96" s="48" t="s">
        <v>13</v>
      </c>
      <c r="E96" s="48" t="s">
        <v>13</v>
      </c>
      <c r="F96" s="48" t="s">
        <v>13</v>
      </c>
      <c r="G96" s="48" t="s">
        <v>13</v>
      </c>
      <c r="H96" s="48" t="s">
        <v>14</v>
      </c>
      <c r="I96" s="48" t="s">
        <v>13</v>
      </c>
      <c r="J96" s="49" t="s">
        <v>13</v>
      </c>
      <c r="K96" s="50"/>
      <c r="L96" s="50"/>
      <c r="M96" s="51"/>
      <c r="N96" s="50"/>
      <c r="O96" s="50"/>
      <c r="P96" s="50"/>
      <c r="Q96" s="50"/>
      <c r="R96" s="50"/>
      <c r="S96" s="50"/>
      <c r="T96" s="50"/>
      <c r="U96" s="50"/>
      <c r="V96" s="52"/>
      <c r="W96" s="52"/>
      <c r="X96" s="52"/>
      <c r="Y96" s="52"/>
      <c r="Z96" s="52"/>
    </row>
    <row r="97" spans="1:26" s="29" customFormat="1" ht="45" x14ac:dyDescent="0.25">
      <c r="A97" s="53" t="s">
        <v>108</v>
      </c>
      <c r="B97" s="47">
        <v>1</v>
      </c>
      <c r="C97" s="48" t="s">
        <v>13</v>
      </c>
      <c r="D97" s="48" t="s">
        <v>13</v>
      </c>
      <c r="E97" s="48" t="s">
        <v>13</v>
      </c>
      <c r="F97" s="48" t="s">
        <v>13</v>
      </c>
      <c r="G97" s="48" t="s">
        <v>13</v>
      </c>
      <c r="H97" s="48" t="s">
        <v>14</v>
      </c>
      <c r="I97" s="48" t="s">
        <v>13</v>
      </c>
      <c r="J97" s="49" t="s">
        <v>13</v>
      </c>
      <c r="K97" s="50"/>
      <c r="L97" s="50"/>
      <c r="M97" s="51"/>
      <c r="N97" s="50"/>
      <c r="O97" s="50"/>
      <c r="P97" s="50"/>
      <c r="Q97" s="50"/>
      <c r="R97" s="50"/>
      <c r="S97" s="50"/>
      <c r="T97" s="50"/>
      <c r="U97" s="50"/>
      <c r="V97" s="52"/>
      <c r="W97" s="52"/>
      <c r="X97" s="52"/>
      <c r="Y97" s="52"/>
      <c r="Z97" s="52"/>
    </row>
    <row r="98" spans="1:26" s="29" customFormat="1" ht="30" x14ac:dyDescent="0.25">
      <c r="A98" s="53" t="s">
        <v>109</v>
      </c>
      <c r="B98" s="47">
        <v>2</v>
      </c>
      <c r="C98" s="48" t="s">
        <v>13</v>
      </c>
      <c r="D98" s="48" t="s">
        <v>13</v>
      </c>
      <c r="E98" s="48" t="s">
        <v>13</v>
      </c>
      <c r="F98" s="48" t="s">
        <v>13</v>
      </c>
      <c r="G98" s="48" t="s">
        <v>13</v>
      </c>
      <c r="H98" s="48" t="s">
        <v>13</v>
      </c>
      <c r="I98" s="48" t="s">
        <v>13</v>
      </c>
      <c r="J98" s="49" t="s">
        <v>13</v>
      </c>
      <c r="K98" s="50"/>
      <c r="L98" s="50"/>
      <c r="M98" s="51"/>
      <c r="N98" s="50"/>
      <c r="O98" s="50"/>
      <c r="P98" s="50"/>
      <c r="Q98" s="50"/>
      <c r="R98" s="50"/>
      <c r="S98" s="50"/>
      <c r="T98" s="50"/>
      <c r="U98" s="50"/>
      <c r="V98" s="52"/>
      <c r="W98" s="52"/>
      <c r="X98" s="52"/>
      <c r="Y98" s="52"/>
      <c r="Z98" s="52"/>
    </row>
    <row r="99" spans="1:26" s="29" customFormat="1" ht="30" x14ac:dyDescent="0.25">
      <c r="A99" s="53" t="s">
        <v>110</v>
      </c>
      <c r="B99" s="47">
        <v>3</v>
      </c>
      <c r="C99" s="48" t="s">
        <v>13</v>
      </c>
      <c r="D99" s="48" t="s">
        <v>13</v>
      </c>
      <c r="E99" s="48" t="s">
        <v>13</v>
      </c>
      <c r="F99" s="48" t="s">
        <v>13</v>
      </c>
      <c r="G99" s="48" t="s">
        <v>13</v>
      </c>
      <c r="H99" s="48" t="s">
        <v>14</v>
      </c>
      <c r="I99" s="48" t="s">
        <v>14</v>
      </c>
      <c r="J99" s="49" t="s">
        <v>13</v>
      </c>
      <c r="K99" s="50"/>
      <c r="L99" s="50"/>
      <c r="M99" s="51"/>
      <c r="N99" s="50"/>
      <c r="O99" s="50"/>
      <c r="P99" s="50"/>
      <c r="Q99" s="50"/>
      <c r="R99" s="50"/>
      <c r="S99" s="50"/>
      <c r="T99" s="50"/>
      <c r="U99" s="50"/>
      <c r="V99" s="52"/>
      <c r="W99" s="52"/>
      <c r="X99" s="52"/>
      <c r="Y99" s="52"/>
      <c r="Z99" s="52"/>
    </row>
    <row r="100" spans="1:26" ht="45" x14ac:dyDescent="0.25">
      <c r="A100" s="10" t="s">
        <v>111</v>
      </c>
      <c r="B100" s="25">
        <v>4</v>
      </c>
      <c r="C100" s="26" t="s">
        <v>13</v>
      </c>
      <c r="D100" s="27" t="s">
        <v>13</v>
      </c>
      <c r="E100" s="27" t="s">
        <v>13</v>
      </c>
      <c r="F100" s="27" t="s">
        <v>13</v>
      </c>
      <c r="G100" s="27" t="s">
        <v>14</v>
      </c>
      <c r="H100" s="27" t="s">
        <v>13</v>
      </c>
      <c r="I100" s="27" t="s">
        <v>13</v>
      </c>
      <c r="J100" s="28" t="s">
        <v>13</v>
      </c>
    </row>
    <row r="101" spans="1:26" s="29" customFormat="1" ht="105" x14ac:dyDescent="0.25">
      <c r="A101" s="53" t="s">
        <v>112</v>
      </c>
      <c r="B101" s="47">
        <v>3</v>
      </c>
      <c r="C101" s="48" t="s">
        <v>13</v>
      </c>
      <c r="D101" s="48" t="s">
        <v>13</v>
      </c>
      <c r="E101" s="48" t="s">
        <v>13</v>
      </c>
      <c r="F101" s="48" t="s">
        <v>13</v>
      </c>
      <c r="G101" s="48" t="s">
        <v>13</v>
      </c>
      <c r="H101" s="48" t="s">
        <v>13</v>
      </c>
      <c r="I101" s="48" t="s">
        <v>13</v>
      </c>
      <c r="J101" s="49" t="s">
        <v>13</v>
      </c>
      <c r="K101" s="50"/>
      <c r="L101" s="50"/>
      <c r="M101" s="51"/>
      <c r="N101" s="50"/>
      <c r="O101" s="50"/>
      <c r="P101" s="50"/>
      <c r="Q101" s="50"/>
      <c r="R101" s="50"/>
      <c r="S101" s="50"/>
      <c r="T101" s="50"/>
      <c r="U101" s="50"/>
      <c r="V101" s="52"/>
      <c r="W101" s="52"/>
      <c r="X101" s="52"/>
      <c r="Y101" s="52"/>
      <c r="Z101" s="52"/>
    </row>
    <row r="102" spans="1:26" s="29" customFormat="1" ht="75" x14ac:dyDescent="0.25">
      <c r="A102" s="53" t="s">
        <v>113</v>
      </c>
      <c r="B102" s="47">
        <v>4</v>
      </c>
      <c r="C102" s="48" t="s">
        <v>13</v>
      </c>
      <c r="D102" s="48" t="s">
        <v>13</v>
      </c>
      <c r="E102" s="48" t="s">
        <v>13</v>
      </c>
      <c r="F102" s="48" t="s">
        <v>13</v>
      </c>
      <c r="G102" s="48" t="s">
        <v>14</v>
      </c>
      <c r="H102" s="48" t="s">
        <v>13</v>
      </c>
      <c r="I102" s="48" t="s">
        <v>13</v>
      </c>
      <c r="J102" s="49" t="s">
        <v>14</v>
      </c>
      <c r="K102" s="50"/>
      <c r="L102" s="50"/>
      <c r="M102" s="51"/>
      <c r="N102" s="50"/>
      <c r="O102" s="50"/>
      <c r="P102" s="50"/>
      <c r="Q102" s="50"/>
      <c r="R102" s="50"/>
      <c r="S102" s="50"/>
      <c r="T102" s="50"/>
      <c r="U102" s="50"/>
      <c r="V102" s="52"/>
      <c r="W102" s="52"/>
      <c r="X102" s="52"/>
      <c r="Y102" s="52"/>
      <c r="Z102" s="52"/>
    </row>
    <row r="103" spans="1:26" s="29" customFormat="1" ht="45" x14ac:dyDescent="0.25">
      <c r="A103" s="53" t="s">
        <v>114</v>
      </c>
      <c r="B103" s="47">
        <v>4</v>
      </c>
      <c r="C103" s="48" t="s">
        <v>13</v>
      </c>
      <c r="D103" s="48" t="s">
        <v>13</v>
      </c>
      <c r="E103" s="48" t="s">
        <v>13</v>
      </c>
      <c r="F103" s="48" t="s">
        <v>13</v>
      </c>
      <c r="G103" s="48" t="s">
        <v>14</v>
      </c>
      <c r="H103" s="48" t="s">
        <v>13</v>
      </c>
      <c r="I103" s="48" t="s">
        <v>13</v>
      </c>
      <c r="J103" s="49" t="s">
        <v>13</v>
      </c>
      <c r="K103" s="50"/>
      <c r="L103" s="50"/>
      <c r="M103" s="51"/>
      <c r="N103" s="50"/>
      <c r="O103" s="50"/>
      <c r="P103" s="50"/>
      <c r="Q103" s="50"/>
      <c r="R103" s="50"/>
      <c r="S103" s="50"/>
      <c r="T103" s="50"/>
      <c r="U103" s="50"/>
      <c r="V103" s="52"/>
      <c r="W103" s="52"/>
      <c r="X103" s="52"/>
      <c r="Y103" s="52"/>
      <c r="Z103" s="52"/>
    </row>
    <row r="104" spans="1:26" s="29" customFormat="1" ht="60" x14ac:dyDescent="0.25">
      <c r="A104" s="53" t="s">
        <v>115</v>
      </c>
      <c r="B104" s="47">
        <v>4</v>
      </c>
      <c r="C104" s="48" t="s">
        <v>13</v>
      </c>
      <c r="D104" s="48" t="s">
        <v>14</v>
      </c>
      <c r="E104" s="48" t="s">
        <v>13</v>
      </c>
      <c r="F104" s="48" t="s">
        <v>13</v>
      </c>
      <c r="G104" s="48" t="s">
        <v>14</v>
      </c>
      <c r="H104" s="48" t="s">
        <v>13</v>
      </c>
      <c r="I104" s="48" t="s">
        <v>13</v>
      </c>
      <c r="J104" s="49" t="s">
        <v>13</v>
      </c>
      <c r="K104" s="50"/>
      <c r="L104" s="50"/>
      <c r="M104" s="51"/>
      <c r="N104" s="50"/>
      <c r="O104" s="50"/>
      <c r="P104" s="50"/>
      <c r="Q104" s="50"/>
      <c r="R104" s="50"/>
      <c r="S104" s="50"/>
      <c r="T104" s="50"/>
      <c r="U104" s="50"/>
      <c r="V104" s="52"/>
      <c r="W104" s="52"/>
      <c r="X104" s="52"/>
      <c r="Y104" s="52"/>
      <c r="Z104" s="52"/>
    </row>
    <row r="105" spans="1:26" s="29" customFormat="1" ht="75" x14ac:dyDescent="0.25">
      <c r="A105" s="53" t="s">
        <v>116</v>
      </c>
      <c r="B105" s="47">
        <v>3</v>
      </c>
      <c r="C105" s="48" t="s">
        <v>13</v>
      </c>
      <c r="D105" s="48" t="s">
        <v>13</v>
      </c>
      <c r="E105" s="48" t="s">
        <v>13</v>
      </c>
      <c r="F105" s="48" t="s">
        <v>13</v>
      </c>
      <c r="G105" s="48" t="s">
        <v>14</v>
      </c>
      <c r="H105" s="48" t="s">
        <v>14</v>
      </c>
      <c r="I105" s="48" t="s">
        <v>13</v>
      </c>
      <c r="J105" s="49" t="s">
        <v>13</v>
      </c>
      <c r="K105" s="50"/>
      <c r="L105" s="50"/>
      <c r="M105" s="51"/>
      <c r="N105" s="50"/>
      <c r="O105" s="50"/>
      <c r="P105" s="50"/>
      <c r="Q105" s="50"/>
      <c r="R105" s="50"/>
      <c r="S105" s="50"/>
      <c r="T105" s="50"/>
      <c r="U105" s="50"/>
      <c r="V105" s="52"/>
      <c r="W105" s="52"/>
      <c r="X105" s="52"/>
      <c r="Y105" s="52"/>
      <c r="Z105" s="52"/>
    </row>
    <row r="106" spans="1:26" ht="180" x14ac:dyDescent="0.25">
      <c r="A106" s="10" t="s">
        <v>117</v>
      </c>
      <c r="B106" s="47">
        <v>3</v>
      </c>
      <c r="C106" s="48" t="s">
        <v>13</v>
      </c>
      <c r="D106" s="48" t="s">
        <v>13</v>
      </c>
      <c r="E106" s="48" t="s">
        <v>13</v>
      </c>
      <c r="F106" s="48" t="s">
        <v>13</v>
      </c>
      <c r="G106" s="48" t="s">
        <v>14</v>
      </c>
      <c r="H106" s="48" t="s">
        <v>14</v>
      </c>
      <c r="I106" s="48" t="s">
        <v>14</v>
      </c>
      <c r="J106" s="49" t="s">
        <v>13</v>
      </c>
    </row>
    <row r="107" spans="1:26" s="29" customFormat="1" ht="30" x14ac:dyDescent="0.25">
      <c r="A107" s="53" t="s">
        <v>118</v>
      </c>
      <c r="B107" s="47">
        <v>4</v>
      </c>
      <c r="C107" s="48" t="s">
        <v>13</v>
      </c>
      <c r="D107" s="48" t="s">
        <v>13</v>
      </c>
      <c r="E107" s="48" t="s">
        <v>13</v>
      </c>
      <c r="F107" s="48" t="s">
        <v>13</v>
      </c>
      <c r="G107" s="48" t="s">
        <v>14</v>
      </c>
      <c r="H107" s="48" t="s">
        <v>13</v>
      </c>
      <c r="I107" s="48" t="s">
        <v>13</v>
      </c>
      <c r="J107" s="49" t="s">
        <v>14</v>
      </c>
      <c r="K107" s="50"/>
      <c r="L107" s="50"/>
      <c r="M107" s="51"/>
      <c r="N107" s="50"/>
      <c r="O107" s="50"/>
      <c r="P107" s="50"/>
      <c r="Q107" s="50"/>
      <c r="R107" s="50"/>
      <c r="S107" s="50"/>
      <c r="T107" s="50"/>
      <c r="U107" s="50"/>
      <c r="V107" s="52"/>
      <c r="W107" s="52"/>
      <c r="X107" s="52"/>
      <c r="Y107" s="52"/>
      <c r="Z107" s="52"/>
    </row>
    <row r="108" spans="1:26" ht="30" x14ac:dyDescent="0.25">
      <c r="A108" s="10" t="s">
        <v>119</v>
      </c>
      <c r="B108" s="47">
        <v>4</v>
      </c>
      <c r="C108" s="48" t="s">
        <v>13</v>
      </c>
      <c r="D108" s="48" t="s">
        <v>13</v>
      </c>
      <c r="E108" s="48" t="s">
        <v>13</v>
      </c>
      <c r="F108" s="48" t="s">
        <v>13</v>
      </c>
      <c r="G108" s="48" t="s">
        <v>14</v>
      </c>
      <c r="H108" s="48" t="s">
        <v>13</v>
      </c>
      <c r="I108" s="48" t="s">
        <v>13</v>
      </c>
      <c r="J108" s="49" t="s">
        <v>13</v>
      </c>
    </row>
    <row r="109" spans="1:26" s="29" customFormat="1" ht="45" x14ac:dyDescent="0.25">
      <c r="A109" s="53" t="s">
        <v>120</v>
      </c>
      <c r="B109" s="47">
        <v>4</v>
      </c>
      <c r="C109" s="48" t="s">
        <v>13</v>
      </c>
      <c r="D109" s="48" t="s">
        <v>13</v>
      </c>
      <c r="E109" s="48" t="s">
        <v>13</v>
      </c>
      <c r="F109" s="48" t="s">
        <v>13</v>
      </c>
      <c r="G109" s="48" t="s">
        <v>14</v>
      </c>
      <c r="H109" s="48" t="s">
        <v>13</v>
      </c>
      <c r="I109" s="48" t="s">
        <v>14</v>
      </c>
      <c r="J109" s="49" t="s">
        <v>13</v>
      </c>
      <c r="K109" s="50"/>
      <c r="L109" s="50"/>
      <c r="M109" s="51"/>
      <c r="N109" s="50"/>
      <c r="O109" s="50"/>
      <c r="P109" s="50"/>
      <c r="Q109" s="50"/>
      <c r="R109" s="50"/>
      <c r="S109" s="50"/>
      <c r="T109" s="50"/>
      <c r="U109" s="50"/>
      <c r="V109" s="52"/>
      <c r="W109" s="52"/>
      <c r="X109" s="52"/>
      <c r="Y109" s="52"/>
      <c r="Z109" s="52"/>
    </row>
    <row r="110" spans="1:26" s="29" customFormat="1" ht="45" x14ac:dyDescent="0.25">
      <c r="A110" s="53" t="s">
        <v>121</v>
      </c>
      <c r="B110" s="47">
        <v>4</v>
      </c>
      <c r="C110" s="48" t="s">
        <v>13</v>
      </c>
      <c r="D110" s="48" t="s">
        <v>13</v>
      </c>
      <c r="E110" s="48" t="s">
        <v>13</v>
      </c>
      <c r="F110" s="48" t="s">
        <v>13</v>
      </c>
      <c r="G110" s="48" t="s">
        <v>14</v>
      </c>
      <c r="H110" s="48" t="s">
        <v>13</v>
      </c>
      <c r="I110" s="48" t="s">
        <v>13</v>
      </c>
      <c r="J110" s="49" t="s">
        <v>13</v>
      </c>
      <c r="K110" s="50"/>
      <c r="L110" s="50"/>
      <c r="M110" s="51"/>
      <c r="N110" s="50"/>
      <c r="O110" s="50"/>
      <c r="P110" s="50"/>
      <c r="Q110" s="50"/>
      <c r="R110" s="50"/>
      <c r="S110" s="50"/>
      <c r="T110" s="50"/>
      <c r="U110" s="50"/>
      <c r="V110" s="52"/>
      <c r="W110" s="52"/>
      <c r="X110" s="52"/>
      <c r="Y110" s="52"/>
      <c r="Z110" s="52"/>
    </row>
    <row r="111" spans="1:26" ht="30" x14ac:dyDescent="0.25">
      <c r="A111" s="10" t="s">
        <v>122</v>
      </c>
      <c r="B111" s="25">
        <v>3</v>
      </c>
      <c r="C111" s="26" t="s">
        <v>13</v>
      </c>
      <c r="D111" s="27" t="s">
        <v>13</v>
      </c>
      <c r="E111" s="27" t="s">
        <v>13</v>
      </c>
      <c r="F111" s="27" t="s">
        <v>13</v>
      </c>
      <c r="G111" s="27" t="s">
        <v>13</v>
      </c>
      <c r="H111" s="27" t="s">
        <v>14</v>
      </c>
      <c r="I111" s="27" t="s">
        <v>13</v>
      </c>
      <c r="J111" s="28" t="s">
        <v>13</v>
      </c>
    </row>
    <row r="112" spans="1:26" ht="75" x14ac:dyDescent="0.25">
      <c r="A112" s="10" t="s">
        <v>123</v>
      </c>
      <c r="B112" s="25">
        <v>2</v>
      </c>
      <c r="C112" s="26" t="s">
        <v>13</v>
      </c>
      <c r="D112" s="27" t="s">
        <v>13</v>
      </c>
      <c r="E112" s="27" t="s">
        <v>13</v>
      </c>
      <c r="F112" s="27" t="s">
        <v>13</v>
      </c>
      <c r="G112" s="27" t="s">
        <v>14</v>
      </c>
      <c r="H112" s="27" t="s">
        <v>14</v>
      </c>
      <c r="I112" s="27" t="s">
        <v>13</v>
      </c>
      <c r="J112" s="28" t="s">
        <v>13</v>
      </c>
    </row>
    <row r="113" spans="1:26" s="29" customFormat="1" ht="30" x14ac:dyDescent="0.25">
      <c r="A113" s="53" t="s">
        <v>124</v>
      </c>
      <c r="B113" s="47">
        <v>4</v>
      </c>
      <c r="C113" s="48" t="s">
        <v>13</v>
      </c>
      <c r="D113" s="48" t="s">
        <v>13</v>
      </c>
      <c r="E113" s="48" t="s">
        <v>13</v>
      </c>
      <c r="F113" s="48" t="s">
        <v>13</v>
      </c>
      <c r="G113" s="48" t="s">
        <v>13</v>
      </c>
      <c r="H113" s="48" t="s">
        <v>13</v>
      </c>
      <c r="I113" s="48" t="s">
        <v>13</v>
      </c>
      <c r="J113" s="49" t="s">
        <v>14</v>
      </c>
      <c r="K113" s="50"/>
      <c r="L113" s="50"/>
      <c r="M113" s="51"/>
      <c r="N113" s="50"/>
      <c r="O113" s="50"/>
      <c r="P113" s="50"/>
      <c r="Q113" s="50"/>
      <c r="R113" s="50"/>
      <c r="S113" s="50"/>
      <c r="T113" s="50"/>
      <c r="U113" s="50"/>
      <c r="V113" s="52"/>
      <c r="W113" s="52"/>
      <c r="X113" s="52"/>
      <c r="Y113" s="52"/>
      <c r="Z113" s="52"/>
    </row>
    <row r="114" spans="1:26" s="29" customFormat="1" ht="90" x14ac:dyDescent="0.25">
      <c r="A114" s="53" t="s">
        <v>125</v>
      </c>
      <c r="B114" s="47">
        <v>1</v>
      </c>
      <c r="C114" s="48" t="s">
        <v>14</v>
      </c>
      <c r="D114" s="48" t="s">
        <v>13</v>
      </c>
      <c r="E114" s="48" t="s">
        <v>13</v>
      </c>
      <c r="F114" s="48" t="s">
        <v>13</v>
      </c>
      <c r="G114" s="48" t="s">
        <v>14</v>
      </c>
      <c r="H114" s="48" t="s">
        <v>13</v>
      </c>
      <c r="I114" s="48" t="s">
        <v>13</v>
      </c>
      <c r="J114" s="49" t="s">
        <v>13</v>
      </c>
      <c r="K114" s="50"/>
      <c r="L114" s="50"/>
      <c r="M114" s="51"/>
      <c r="N114" s="50"/>
      <c r="O114" s="50"/>
      <c r="P114" s="50"/>
      <c r="Q114" s="50"/>
      <c r="R114" s="50"/>
      <c r="S114" s="50"/>
      <c r="T114" s="50"/>
      <c r="U114" s="50"/>
      <c r="V114" s="52"/>
      <c r="W114" s="52"/>
      <c r="X114" s="52"/>
      <c r="Y114" s="52"/>
      <c r="Z114" s="52"/>
    </row>
    <row r="115" spans="1:26" s="29" customFormat="1" ht="90" x14ac:dyDescent="0.25">
      <c r="A115" s="53" t="s">
        <v>126</v>
      </c>
      <c r="B115" s="47">
        <v>4</v>
      </c>
      <c r="C115" s="48" t="s">
        <v>13</v>
      </c>
      <c r="D115" s="48" t="s">
        <v>13</v>
      </c>
      <c r="E115" s="48" t="s">
        <v>13</v>
      </c>
      <c r="F115" s="48" t="s">
        <v>13</v>
      </c>
      <c r="G115" s="48" t="s">
        <v>14</v>
      </c>
      <c r="H115" s="48" t="s">
        <v>13</v>
      </c>
      <c r="I115" s="48" t="s">
        <v>14</v>
      </c>
      <c r="J115" s="49" t="s">
        <v>13</v>
      </c>
      <c r="K115" s="50"/>
      <c r="L115" s="50"/>
      <c r="M115" s="51"/>
      <c r="N115" s="50"/>
      <c r="O115" s="50"/>
      <c r="P115" s="50"/>
      <c r="Q115" s="50"/>
      <c r="R115" s="50"/>
      <c r="S115" s="50"/>
      <c r="T115" s="50"/>
      <c r="U115" s="50"/>
      <c r="V115" s="52"/>
      <c r="W115" s="52"/>
      <c r="X115" s="52"/>
      <c r="Y115" s="52"/>
      <c r="Z115" s="52"/>
    </row>
    <row r="116" spans="1:26" s="29" customFormat="1" ht="45" x14ac:dyDescent="0.25">
      <c r="A116" s="53" t="s">
        <v>127</v>
      </c>
      <c r="B116" s="47">
        <v>3</v>
      </c>
      <c r="C116" s="48" t="s">
        <v>13</v>
      </c>
      <c r="D116" s="48" t="s">
        <v>13</v>
      </c>
      <c r="E116" s="48" t="s">
        <v>13</v>
      </c>
      <c r="F116" s="48" t="s">
        <v>13</v>
      </c>
      <c r="G116" s="48" t="s">
        <v>13</v>
      </c>
      <c r="H116" s="48" t="s">
        <v>13</v>
      </c>
      <c r="I116" s="48" t="s">
        <v>14</v>
      </c>
      <c r="J116" s="49" t="s">
        <v>13</v>
      </c>
      <c r="K116" s="50"/>
      <c r="L116" s="50"/>
      <c r="M116" s="51"/>
      <c r="N116" s="50"/>
      <c r="O116" s="50"/>
      <c r="P116" s="50"/>
      <c r="Q116" s="50"/>
      <c r="R116" s="50"/>
      <c r="S116" s="50"/>
      <c r="T116" s="50"/>
      <c r="U116" s="50"/>
      <c r="V116" s="52"/>
      <c r="W116" s="52"/>
      <c r="X116" s="52"/>
      <c r="Y116" s="52"/>
      <c r="Z116" s="52"/>
    </row>
    <row r="117" spans="1:26" s="29" customFormat="1" ht="75" x14ac:dyDescent="0.25">
      <c r="A117" s="53" t="s">
        <v>128</v>
      </c>
      <c r="B117" s="47">
        <v>4</v>
      </c>
      <c r="C117" s="48" t="s">
        <v>13</v>
      </c>
      <c r="D117" s="48" t="s">
        <v>13</v>
      </c>
      <c r="E117" s="48" t="s">
        <v>13</v>
      </c>
      <c r="F117" s="48" t="s">
        <v>13</v>
      </c>
      <c r="G117" s="48" t="s">
        <v>13</v>
      </c>
      <c r="H117" s="48" t="s">
        <v>13</v>
      </c>
      <c r="I117" s="48" t="s">
        <v>14</v>
      </c>
      <c r="J117" s="49" t="s">
        <v>14</v>
      </c>
      <c r="K117" s="50"/>
      <c r="L117" s="50"/>
      <c r="M117" s="51"/>
      <c r="N117" s="50"/>
      <c r="O117" s="50"/>
      <c r="P117" s="50"/>
      <c r="Q117" s="50"/>
      <c r="R117" s="50"/>
      <c r="S117" s="50"/>
      <c r="T117" s="50"/>
      <c r="U117" s="50"/>
      <c r="V117" s="52"/>
      <c r="W117" s="52"/>
      <c r="X117" s="52"/>
      <c r="Y117" s="52"/>
      <c r="Z117" s="52"/>
    </row>
    <row r="118" spans="1:26" ht="30" x14ac:dyDescent="0.25">
      <c r="A118" s="10" t="s">
        <v>129</v>
      </c>
      <c r="B118" s="25">
        <v>2</v>
      </c>
      <c r="C118" s="26" t="s">
        <v>13</v>
      </c>
      <c r="D118" s="27" t="s">
        <v>13</v>
      </c>
      <c r="E118" s="27" t="s">
        <v>13</v>
      </c>
      <c r="F118" s="27" t="s">
        <v>13</v>
      </c>
      <c r="G118" s="27" t="s">
        <v>13</v>
      </c>
      <c r="H118" s="27" t="s">
        <v>13</v>
      </c>
      <c r="I118" s="27" t="s">
        <v>13</v>
      </c>
      <c r="J118" s="28" t="s">
        <v>13</v>
      </c>
    </row>
    <row r="119" spans="1:26" s="29" customFormat="1" ht="60" x14ac:dyDescent="0.25">
      <c r="A119" s="53" t="s">
        <v>130</v>
      </c>
      <c r="B119" s="47">
        <v>4</v>
      </c>
      <c r="C119" s="48" t="s">
        <v>13</v>
      </c>
      <c r="D119" s="48" t="s">
        <v>13</v>
      </c>
      <c r="E119" s="48" t="s">
        <v>13</v>
      </c>
      <c r="F119" s="48" t="s">
        <v>13</v>
      </c>
      <c r="G119" s="48" t="s">
        <v>14</v>
      </c>
      <c r="H119" s="48" t="s">
        <v>13</v>
      </c>
      <c r="I119" s="48" t="s">
        <v>13</v>
      </c>
      <c r="J119" s="49" t="s">
        <v>13</v>
      </c>
      <c r="K119" s="50"/>
      <c r="L119" s="50"/>
      <c r="M119" s="51"/>
      <c r="N119" s="50"/>
      <c r="O119" s="50"/>
      <c r="P119" s="50"/>
      <c r="Q119" s="50"/>
      <c r="R119" s="50"/>
      <c r="S119" s="50"/>
      <c r="T119" s="50"/>
      <c r="U119" s="50"/>
      <c r="V119" s="52"/>
      <c r="W119" s="52"/>
      <c r="X119" s="52"/>
      <c r="Y119" s="52"/>
      <c r="Z119" s="52"/>
    </row>
    <row r="120" spans="1:26" s="29" customFormat="1" ht="150" x14ac:dyDescent="0.25">
      <c r="A120" s="53" t="s">
        <v>131</v>
      </c>
      <c r="B120" s="47">
        <v>3</v>
      </c>
      <c r="C120" s="48" t="s">
        <v>13</v>
      </c>
      <c r="D120" s="48" t="s">
        <v>13</v>
      </c>
      <c r="E120" s="48" t="s">
        <v>13</v>
      </c>
      <c r="F120" s="48" t="s">
        <v>13</v>
      </c>
      <c r="G120" s="48" t="s">
        <v>14</v>
      </c>
      <c r="H120" s="48" t="s">
        <v>14</v>
      </c>
      <c r="I120" s="48" t="s">
        <v>13</v>
      </c>
      <c r="J120" s="49" t="s">
        <v>13</v>
      </c>
      <c r="K120" s="50"/>
      <c r="L120" s="50"/>
      <c r="M120" s="51"/>
      <c r="N120" s="50"/>
      <c r="O120" s="50"/>
      <c r="P120" s="50"/>
      <c r="Q120" s="50"/>
      <c r="R120" s="50"/>
      <c r="S120" s="50"/>
      <c r="T120" s="50"/>
      <c r="U120" s="50"/>
      <c r="V120" s="52"/>
      <c r="W120" s="52"/>
      <c r="X120" s="52"/>
      <c r="Y120" s="52"/>
      <c r="Z120" s="52"/>
    </row>
    <row r="121" spans="1:26" ht="30" x14ac:dyDescent="0.25">
      <c r="A121" s="10" t="s">
        <v>132</v>
      </c>
      <c r="B121" s="47">
        <v>3</v>
      </c>
      <c r="C121" s="48" t="s">
        <v>13</v>
      </c>
      <c r="D121" s="48" t="s">
        <v>13</v>
      </c>
      <c r="E121" s="48" t="s">
        <v>13</v>
      </c>
      <c r="F121" s="48" t="s">
        <v>13</v>
      </c>
      <c r="G121" s="48" t="s">
        <v>14</v>
      </c>
      <c r="H121" s="48" t="s">
        <v>13</v>
      </c>
      <c r="I121" s="48" t="s">
        <v>13</v>
      </c>
      <c r="J121" s="49" t="s">
        <v>14</v>
      </c>
    </row>
    <row r="122" spans="1:26" s="29" customFormat="1" ht="75" x14ac:dyDescent="0.25">
      <c r="A122" s="53" t="s">
        <v>133</v>
      </c>
      <c r="B122" s="47">
        <v>3</v>
      </c>
      <c r="C122" s="48" t="s">
        <v>13</v>
      </c>
      <c r="D122" s="48" t="s">
        <v>13</v>
      </c>
      <c r="E122" s="48" t="s">
        <v>13</v>
      </c>
      <c r="F122" s="48" t="s">
        <v>13</v>
      </c>
      <c r="G122" s="48" t="s">
        <v>14</v>
      </c>
      <c r="H122" s="48" t="s">
        <v>13</v>
      </c>
      <c r="I122" s="48" t="s">
        <v>14</v>
      </c>
      <c r="J122" s="49" t="s">
        <v>13</v>
      </c>
      <c r="K122" s="50"/>
      <c r="L122" s="50"/>
      <c r="M122" s="51"/>
      <c r="N122" s="50"/>
      <c r="O122" s="50"/>
      <c r="P122" s="50"/>
      <c r="Q122" s="50"/>
      <c r="R122" s="50"/>
      <c r="S122" s="50"/>
      <c r="T122" s="50"/>
      <c r="U122" s="50"/>
      <c r="V122" s="52"/>
      <c r="W122" s="52"/>
      <c r="X122" s="52"/>
      <c r="Y122" s="52"/>
      <c r="Z122" s="52"/>
    </row>
    <row r="123" spans="1:26" s="29" customFormat="1" ht="30" x14ac:dyDescent="0.25">
      <c r="A123" s="53" t="s">
        <v>134</v>
      </c>
      <c r="B123" s="47">
        <v>4</v>
      </c>
      <c r="C123" s="48" t="s">
        <v>13</v>
      </c>
      <c r="D123" s="48" t="s">
        <v>13</v>
      </c>
      <c r="E123" s="48" t="s">
        <v>13</v>
      </c>
      <c r="F123" s="48" t="s">
        <v>13</v>
      </c>
      <c r="G123" s="48" t="s">
        <v>14</v>
      </c>
      <c r="H123" s="48" t="s">
        <v>13</v>
      </c>
      <c r="I123" s="48" t="s">
        <v>13</v>
      </c>
      <c r="J123" s="49" t="s">
        <v>13</v>
      </c>
      <c r="K123" s="50"/>
      <c r="L123" s="50"/>
      <c r="M123" s="51"/>
      <c r="N123" s="50"/>
      <c r="O123" s="50"/>
      <c r="P123" s="50"/>
      <c r="Q123" s="50"/>
      <c r="R123" s="50"/>
      <c r="S123" s="50"/>
      <c r="T123" s="50"/>
      <c r="U123" s="50"/>
      <c r="V123" s="52"/>
      <c r="W123" s="52"/>
      <c r="X123" s="52"/>
      <c r="Y123" s="52"/>
      <c r="Z123" s="52"/>
    </row>
    <row r="124" spans="1:26" s="29" customFormat="1" x14ac:dyDescent="0.25">
      <c r="A124" s="53" t="s">
        <v>135</v>
      </c>
      <c r="B124" s="47">
        <v>4</v>
      </c>
      <c r="C124" s="48" t="s">
        <v>13</v>
      </c>
      <c r="D124" s="48" t="s">
        <v>13</v>
      </c>
      <c r="E124" s="48" t="s">
        <v>13</v>
      </c>
      <c r="F124" s="48" t="s">
        <v>13</v>
      </c>
      <c r="G124" s="48" t="s">
        <v>13</v>
      </c>
      <c r="H124" s="48" t="s">
        <v>13</v>
      </c>
      <c r="I124" s="48" t="s">
        <v>14</v>
      </c>
      <c r="J124" s="49" t="s">
        <v>13</v>
      </c>
      <c r="K124" s="50"/>
      <c r="L124" s="50"/>
      <c r="M124" s="51"/>
      <c r="N124" s="50"/>
      <c r="O124" s="50"/>
      <c r="P124" s="50"/>
      <c r="Q124" s="50"/>
      <c r="R124" s="50"/>
      <c r="S124" s="50"/>
      <c r="T124" s="50"/>
      <c r="U124" s="50"/>
      <c r="V124" s="52"/>
      <c r="W124" s="52"/>
      <c r="X124" s="52"/>
      <c r="Y124" s="52"/>
      <c r="Z124" s="52"/>
    </row>
    <row r="125" spans="1:26" ht="60" x14ac:dyDescent="0.25">
      <c r="A125" s="10" t="s">
        <v>136</v>
      </c>
      <c r="B125" s="25">
        <v>3</v>
      </c>
      <c r="C125" s="26" t="s">
        <v>13</v>
      </c>
      <c r="D125" s="27" t="s">
        <v>13</v>
      </c>
      <c r="E125" s="27" t="s">
        <v>13</v>
      </c>
      <c r="F125" s="27" t="s">
        <v>13</v>
      </c>
      <c r="G125" s="27" t="s">
        <v>13</v>
      </c>
      <c r="H125" s="27" t="s">
        <v>14</v>
      </c>
      <c r="I125" s="27" t="s">
        <v>14</v>
      </c>
      <c r="J125" s="28" t="s">
        <v>13</v>
      </c>
    </row>
    <row r="126" spans="1:26" ht="75" x14ac:dyDescent="0.25">
      <c r="A126" s="10" t="s">
        <v>137</v>
      </c>
      <c r="B126" s="25">
        <v>2</v>
      </c>
      <c r="C126" s="26" t="s">
        <v>13</v>
      </c>
      <c r="D126" s="27" t="s">
        <v>13</v>
      </c>
      <c r="E126" s="27" t="s">
        <v>13</v>
      </c>
      <c r="F126" s="27" t="s">
        <v>13</v>
      </c>
      <c r="G126" s="27" t="s">
        <v>13</v>
      </c>
      <c r="H126" s="27" t="s">
        <v>14</v>
      </c>
      <c r="I126" s="27" t="s">
        <v>14</v>
      </c>
      <c r="J126" s="28" t="s">
        <v>13</v>
      </c>
    </row>
    <row r="127" spans="1:26" s="29" customFormat="1" ht="60" x14ac:dyDescent="0.25">
      <c r="A127" s="53" t="s">
        <v>138</v>
      </c>
      <c r="B127" s="47">
        <v>4</v>
      </c>
      <c r="C127" s="48" t="s">
        <v>13</v>
      </c>
      <c r="D127" s="48" t="s">
        <v>13</v>
      </c>
      <c r="E127" s="48" t="s">
        <v>13</v>
      </c>
      <c r="F127" s="48" t="s">
        <v>13</v>
      </c>
      <c r="G127" s="48" t="s">
        <v>13</v>
      </c>
      <c r="H127" s="48" t="s">
        <v>13</v>
      </c>
      <c r="I127" s="48" t="s">
        <v>14</v>
      </c>
      <c r="J127" s="49" t="s">
        <v>13</v>
      </c>
      <c r="K127" s="50"/>
      <c r="L127" s="50"/>
      <c r="M127" s="51"/>
      <c r="N127" s="50"/>
      <c r="O127" s="50"/>
      <c r="P127" s="50"/>
      <c r="Q127" s="50"/>
      <c r="R127" s="50"/>
      <c r="S127" s="50"/>
      <c r="T127" s="50"/>
      <c r="U127" s="50"/>
      <c r="V127" s="52"/>
      <c r="W127" s="52"/>
      <c r="X127" s="52"/>
      <c r="Y127" s="52"/>
      <c r="Z127" s="52"/>
    </row>
    <row r="128" spans="1:26" s="29" customFormat="1" ht="135" x14ac:dyDescent="0.25">
      <c r="A128" s="53" t="s">
        <v>139</v>
      </c>
      <c r="B128" s="47">
        <v>3</v>
      </c>
      <c r="C128" s="48" t="s">
        <v>13</v>
      </c>
      <c r="D128" s="48" t="s">
        <v>13</v>
      </c>
      <c r="E128" s="48" t="s">
        <v>13</v>
      </c>
      <c r="F128" s="48" t="s">
        <v>13</v>
      </c>
      <c r="G128" s="48" t="s">
        <v>13</v>
      </c>
      <c r="H128" s="48" t="s">
        <v>13</v>
      </c>
      <c r="I128" s="48" t="s">
        <v>14</v>
      </c>
      <c r="J128" s="49" t="s">
        <v>13</v>
      </c>
      <c r="K128" s="50"/>
      <c r="L128" s="50"/>
      <c r="M128" s="51"/>
      <c r="N128" s="50"/>
      <c r="O128" s="50"/>
      <c r="P128" s="50"/>
      <c r="Q128" s="50"/>
      <c r="R128" s="50"/>
      <c r="S128" s="50"/>
      <c r="T128" s="50"/>
      <c r="U128" s="50"/>
      <c r="V128" s="52"/>
      <c r="W128" s="52"/>
      <c r="X128" s="52"/>
      <c r="Y128" s="52"/>
      <c r="Z128" s="52"/>
    </row>
    <row r="129" spans="1:26" s="29" customFormat="1" ht="45" x14ac:dyDescent="0.25">
      <c r="A129" s="53" t="s">
        <v>140</v>
      </c>
      <c r="B129" s="47">
        <v>4</v>
      </c>
      <c r="C129" s="48" t="s">
        <v>13</v>
      </c>
      <c r="D129" s="48" t="s">
        <v>13</v>
      </c>
      <c r="E129" s="48" t="s">
        <v>13</v>
      </c>
      <c r="F129" s="48" t="s">
        <v>13</v>
      </c>
      <c r="G129" s="48" t="s">
        <v>14</v>
      </c>
      <c r="H129" s="48" t="s">
        <v>13</v>
      </c>
      <c r="I129" s="48" t="s">
        <v>13</v>
      </c>
      <c r="J129" s="49" t="s">
        <v>13</v>
      </c>
      <c r="K129" s="50"/>
      <c r="L129" s="50"/>
      <c r="M129" s="51"/>
      <c r="N129" s="50"/>
      <c r="O129" s="50"/>
      <c r="P129" s="50"/>
      <c r="Q129" s="50"/>
      <c r="R129" s="50"/>
      <c r="S129" s="50"/>
      <c r="T129" s="50"/>
      <c r="U129" s="50"/>
      <c r="V129" s="52"/>
      <c r="W129" s="52"/>
      <c r="X129" s="52"/>
      <c r="Y129" s="52"/>
      <c r="Z129" s="52"/>
    </row>
    <row r="130" spans="1:26" s="29" customFormat="1" x14ac:dyDescent="0.25">
      <c r="A130" s="53" t="s">
        <v>141</v>
      </c>
      <c r="B130" s="47">
        <v>4</v>
      </c>
      <c r="C130" s="48" t="s">
        <v>13</v>
      </c>
      <c r="D130" s="48" t="s">
        <v>13</v>
      </c>
      <c r="E130" s="48" t="s">
        <v>13</v>
      </c>
      <c r="F130" s="48" t="s">
        <v>13</v>
      </c>
      <c r="G130" s="48" t="s">
        <v>14</v>
      </c>
      <c r="H130" s="48" t="s">
        <v>13</v>
      </c>
      <c r="I130" s="48" t="s">
        <v>14</v>
      </c>
      <c r="J130" s="49" t="s">
        <v>13</v>
      </c>
      <c r="K130" s="50"/>
      <c r="L130" s="50"/>
      <c r="M130" s="51"/>
      <c r="N130" s="50"/>
      <c r="O130" s="50"/>
      <c r="P130" s="50"/>
      <c r="Q130" s="50"/>
      <c r="R130" s="50"/>
      <c r="S130" s="50"/>
      <c r="T130" s="50"/>
      <c r="U130" s="50"/>
      <c r="V130" s="52"/>
      <c r="W130" s="52"/>
      <c r="X130" s="52"/>
      <c r="Y130" s="52"/>
      <c r="Z130" s="52"/>
    </row>
    <row r="131" spans="1:26" s="29" customFormat="1" x14ac:dyDescent="0.25">
      <c r="A131" s="53" t="s">
        <v>142</v>
      </c>
      <c r="B131" s="47">
        <v>4</v>
      </c>
      <c r="C131" s="48" t="s">
        <v>13</v>
      </c>
      <c r="D131" s="48" t="s">
        <v>13</v>
      </c>
      <c r="E131" s="48" t="s">
        <v>13</v>
      </c>
      <c r="F131" s="48" t="s">
        <v>13</v>
      </c>
      <c r="G131" s="48" t="s">
        <v>14</v>
      </c>
      <c r="H131" s="48" t="s">
        <v>13</v>
      </c>
      <c r="I131" s="48" t="s">
        <v>13</v>
      </c>
      <c r="J131" s="49" t="s">
        <v>13</v>
      </c>
      <c r="K131" s="50"/>
      <c r="L131" s="50"/>
      <c r="M131" s="51"/>
      <c r="N131" s="50"/>
      <c r="O131" s="50"/>
      <c r="P131" s="50"/>
      <c r="Q131" s="50"/>
      <c r="R131" s="50"/>
      <c r="S131" s="50"/>
      <c r="T131" s="50"/>
      <c r="U131" s="50"/>
      <c r="V131" s="52"/>
      <c r="W131" s="52"/>
      <c r="X131" s="52"/>
      <c r="Y131" s="52"/>
      <c r="Z131" s="52"/>
    </row>
    <row r="132" spans="1:26" s="29" customFormat="1" ht="210" x14ac:dyDescent="0.25">
      <c r="A132" s="53" t="s">
        <v>143</v>
      </c>
      <c r="B132" s="47">
        <v>0</v>
      </c>
      <c r="C132" s="48" t="s">
        <v>14</v>
      </c>
      <c r="D132" s="48" t="s">
        <v>13</v>
      </c>
      <c r="E132" s="48" t="s">
        <v>13</v>
      </c>
      <c r="F132" s="48" t="s">
        <v>13</v>
      </c>
      <c r="G132" s="48" t="s">
        <v>13</v>
      </c>
      <c r="H132" s="48" t="s">
        <v>14</v>
      </c>
      <c r="I132" s="48" t="s">
        <v>13</v>
      </c>
      <c r="J132" s="49" t="s">
        <v>13</v>
      </c>
      <c r="K132" s="50"/>
      <c r="L132" s="50"/>
      <c r="M132" s="51"/>
      <c r="N132" s="50"/>
      <c r="O132" s="50"/>
      <c r="P132" s="50"/>
      <c r="Q132" s="50"/>
      <c r="R132" s="50"/>
      <c r="S132" s="50"/>
      <c r="T132" s="50"/>
      <c r="U132" s="50"/>
      <c r="V132" s="52"/>
      <c r="W132" s="52"/>
      <c r="X132" s="52"/>
      <c r="Y132" s="52"/>
      <c r="Z132" s="52"/>
    </row>
    <row r="133" spans="1:26" ht="30" x14ac:dyDescent="0.25">
      <c r="A133" s="10" t="s">
        <v>144</v>
      </c>
      <c r="B133" s="25">
        <v>4</v>
      </c>
      <c r="C133" s="26" t="s">
        <v>13</v>
      </c>
      <c r="D133" s="27" t="s">
        <v>13</v>
      </c>
      <c r="E133" s="27" t="s">
        <v>13</v>
      </c>
      <c r="F133" s="27" t="s">
        <v>13</v>
      </c>
      <c r="G133" s="27" t="s">
        <v>14</v>
      </c>
      <c r="H133" s="27" t="s">
        <v>13</v>
      </c>
      <c r="I133" s="27" t="s">
        <v>14</v>
      </c>
      <c r="J133" s="28" t="s">
        <v>14</v>
      </c>
    </row>
    <row r="134" spans="1:26" s="29" customFormat="1" ht="45" x14ac:dyDescent="0.25">
      <c r="A134" s="53" t="s">
        <v>145</v>
      </c>
      <c r="B134" s="47">
        <v>4</v>
      </c>
      <c r="C134" s="48" t="s">
        <v>13</v>
      </c>
      <c r="D134" s="48" t="s">
        <v>13</v>
      </c>
      <c r="E134" s="48" t="s">
        <v>13</v>
      </c>
      <c r="F134" s="48" t="s">
        <v>13</v>
      </c>
      <c r="G134" s="48" t="s">
        <v>14</v>
      </c>
      <c r="H134" s="48" t="s">
        <v>13</v>
      </c>
      <c r="I134" s="48" t="s">
        <v>13</v>
      </c>
      <c r="J134" s="49" t="s">
        <v>14</v>
      </c>
      <c r="K134" s="50"/>
      <c r="L134" s="50"/>
      <c r="M134" s="51"/>
      <c r="N134" s="50"/>
      <c r="O134" s="50"/>
      <c r="P134" s="50"/>
      <c r="Q134" s="50"/>
      <c r="R134" s="50"/>
      <c r="S134" s="50"/>
      <c r="T134" s="50"/>
      <c r="U134" s="50"/>
      <c r="V134" s="52"/>
      <c r="W134" s="52"/>
      <c r="X134" s="52"/>
      <c r="Y134" s="52"/>
      <c r="Z134" s="52"/>
    </row>
    <row r="135" spans="1:26" s="29" customFormat="1" x14ac:dyDescent="0.25">
      <c r="A135" s="53" t="s">
        <v>146</v>
      </c>
      <c r="B135" s="47">
        <v>4</v>
      </c>
      <c r="C135" s="48" t="s">
        <v>13</v>
      </c>
      <c r="D135" s="48" t="s">
        <v>13</v>
      </c>
      <c r="E135" s="48" t="s">
        <v>13</v>
      </c>
      <c r="F135" s="48" t="s">
        <v>13</v>
      </c>
      <c r="G135" s="48" t="s">
        <v>13</v>
      </c>
      <c r="H135" s="48" t="s">
        <v>13</v>
      </c>
      <c r="I135" s="48" t="s">
        <v>13</v>
      </c>
      <c r="J135" s="49" t="s">
        <v>13</v>
      </c>
      <c r="K135" s="50"/>
      <c r="L135" s="50"/>
      <c r="M135" s="51"/>
      <c r="N135" s="50"/>
      <c r="O135" s="50"/>
      <c r="P135" s="50"/>
      <c r="Q135" s="50"/>
      <c r="R135" s="50"/>
      <c r="S135" s="50"/>
      <c r="T135" s="50"/>
      <c r="U135" s="50"/>
      <c r="V135" s="52"/>
      <c r="W135" s="52"/>
      <c r="X135" s="52"/>
      <c r="Y135" s="52"/>
      <c r="Z135" s="52"/>
    </row>
    <row r="136" spans="1:26" ht="30" x14ac:dyDescent="0.25">
      <c r="A136" s="10" t="s">
        <v>147</v>
      </c>
      <c r="B136" s="25">
        <v>2</v>
      </c>
      <c r="C136" s="26" t="s">
        <v>13</v>
      </c>
      <c r="D136" s="27" t="s">
        <v>13</v>
      </c>
      <c r="E136" s="27" t="s">
        <v>13</v>
      </c>
      <c r="F136" s="27" t="s">
        <v>13</v>
      </c>
      <c r="G136" s="27" t="s">
        <v>14</v>
      </c>
      <c r="H136" s="27" t="s">
        <v>14</v>
      </c>
      <c r="I136" s="27" t="s">
        <v>13</v>
      </c>
      <c r="J136" s="28" t="s">
        <v>13</v>
      </c>
    </row>
    <row r="137" spans="1:26" s="29" customFormat="1" x14ac:dyDescent="0.25">
      <c r="A137" s="53" t="s">
        <v>148</v>
      </c>
      <c r="B137" s="47">
        <v>4</v>
      </c>
      <c r="C137" s="48" t="s">
        <v>13</v>
      </c>
      <c r="D137" s="48" t="s">
        <v>13</v>
      </c>
      <c r="E137" s="48" t="s">
        <v>13</v>
      </c>
      <c r="F137" s="48" t="s">
        <v>13</v>
      </c>
      <c r="G137" s="48" t="s">
        <v>14</v>
      </c>
      <c r="H137" s="48" t="s">
        <v>13</v>
      </c>
      <c r="I137" s="48" t="s">
        <v>13</v>
      </c>
      <c r="J137" s="49" t="s">
        <v>14</v>
      </c>
      <c r="K137" s="50"/>
      <c r="L137" s="50"/>
      <c r="M137" s="51"/>
      <c r="N137" s="50"/>
      <c r="O137" s="50"/>
      <c r="P137" s="50"/>
      <c r="Q137" s="50"/>
      <c r="R137" s="50"/>
      <c r="S137" s="50"/>
      <c r="T137" s="50"/>
      <c r="U137" s="50"/>
      <c r="V137" s="52"/>
      <c r="W137" s="52"/>
      <c r="X137" s="52"/>
      <c r="Y137" s="52"/>
      <c r="Z137" s="52"/>
    </row>
    <row r="138" spans="1:26" s="29" customFormat="1" ht="30" x14ac:dyDescent="0.25">
      <c r="A138" s="53" t="s">
        <v>149</v>
      </c>
      <c r="B138" s="47">
        <v>4</v>
      </c>
      <c r="C138" s="48" t="s">
        <v>13</v>
      </c>
      <c r="D138" s="48" t="s">
        <v>13</v>
      </c>
      <c r="E138" s="48" t="s">
        <v>13</v>
      </c>
      <c r="F138" s="48" t="s">
        <v>13</v>
      </c>
      <c r="G138" s="48" t="s">
        <v>14</v>
      </c>
      <c r="H138" s="48" t="s">
        <v>13</v>
      </c>
      <c r="I138" s="48" t="s">
        <v>13</v>
      </c>
      <c r="J138" s="49" t="s">
        <v>14</v>
      </c>
      <c r="K138" s="50"/>
      <c r="L138" s="50"/>
      <c r="M138" s="51"/>
      <c r="N138" s="50"/>
      <c r="O138" s="50"/>
      <c r="P138" s="50"/>
      <c r="Q138" s="50"/>
      <c r="R138" s="50"/>
      <c r="S138" s="50"/>
      <c r="T138" s="50"/>
      <c r="U138" s="50"/>
      <c r="V138" s="52"/>
      <c r="W138" s="52"/>
      <c r="X138" s="52"/>
      <c r="Y138" s="52"/>
      <c r="Z138" s="52"/>
    </row>
    <row r="139" spans="1:26" s="29" customFormat="1" x14ac:dyDescent="0.25">
      <c r="A139" s="53" t="s">
        <v>150</v>
      </c>
      <c r="B139" s="47">
        <v>4</v>
      </c>
      <c r="C139" s="48" t="s">
        <v>13</v>
      </c>
      <c r="D139" s="48" t="s">
        <v>13</v>
      </c>
      <c r="E139" s="48" t="s">
        <v>13</v>
      </c>
      <c r="F139" s="48" t="s">
        <v>13</v>
      </c>
      <c r="G139" s="48" t="s">
        <v>14</v>
      </c>
      <c r="H139" s="48" t="s">
        <v>13</v>
      </c>
      <c r="I139" s="48" t="s">
        <v>13</v>
      </c>
      <c r="J139" s="49" t="s">
        <v>13</v>
      </c>
      <c r="K139" s="50"/>
      <c r="L139" s="50"/>
      <c r="M139" s="51"/>
      <c r="N139" s="50"/>
      <c r="O139" s="50"/>
      <c r="P139" s="50"/>
      <c r="Q139" s="50"/>
      <c r="R139" s="50"/>
      <c r="S139" s="50"/>
      <c r="T139" s="50"/>
      <c r="U139" s="50"/>
      <c r="V139" s="52"/>
      <c r="W139" s="52"/>
      <c r="X139" s="52"/>
      <c r="Y139" s="52"/>
      <c r="Z139" s="52"/>
    </row>
    <row r="140" spans="1:26" s="29" customFormat="1" x14ac:dyDescent="0.25">
      <c r="A140" s="53" t="s">
        <v>151</v>
      </c>
      <c r="B140" s="47">
        <v>4</v>
      </c>
      <c r="C140" s="48" t="s">
        <v>13</v>
      </c>
      <c r="D140" s="48" t="s">
        <v>13</v>
      </c>
      <c r="E140" s="48" t="s">
        <v>13</v>
      </c>
      <c r="F140" s="48" t="s">
        <v>13</v>
      </c>
      <c r="G140" s="48" t="s">
        <v>14</v>
      </c>
      <c r="H140" s="48" t="s">
        <v>13</v>
      </c>
      <c r="I140" s="48" t="s">
        <v>13</v>
      </c>
      <c r="J140" s="49" t="s">
        <v>14</v>
      </c>
      <c r="K140" s="50"/>
      <c r="L140" s="50"/>
      <c r="M140" s="51"/>
      <c r="N140" s="50"/>
      <c r="O140" s="50"/>
      <c r="P140" s="50"/>
      <c r="Q140" s="50"/>
      <c r="R140" s="50"/>
      <c r="S140" s="50"/>
      <c r="T140" s="50"/>
      <c r="U140" s="50"/>
      <c r="V140" s="52"/>
      <c r="W140" s="52"/>
      <c r="X140" s="52"/>
      <c r="Y140" s="52"/>
      <c r="Z140" s="52"/>
    </row>
    <row r="141" spans="1:26" s="29" customFormat="1" ht="30" x14ac:dyDescent="0.25">
      <c r="A141" s="53" t="s">
        <v>152</v>
      </c>
      <c r="B141" s="47">
        <v>3</v>
      </c>
      <c r="C141" s="48" t="s">
        <v>14</v>
      </c>
      <c r="D141" s="48" t="s">
        <v>13</v>
      </c>
      <c r="E141" s="48" t="s">
        <v>13</v>
      </c>
      <c r="F141" s="48" t="s">
        <v>13</v>
      </c>
      <c r="G141" s="48" t="s">
        <v>14</v>
      </c>
      <c r="H141" s="48" t="s">
        <v>14</v>
      </c>
      <c r="I141" s="48" t="s">
        <v>13</v>
      </c>
      <c r="J141" s="49" t="s">
        <v>13</v>
      </c>
      <c r="K141" s="50"/>
      <c r="L141" s="50"/>
      <c r="M141" s="51"/>
      <c r="N141" s="50"/>
      <c r="O141" s="50"/>
      <c r="P141" s="50"/>
      <c r="Q141" s="50"/>
      <c r="R141" s="50"/>
      <c r="S141" s="50"/>
      <c r="T141" s="50"/>
      <c r="U141" s="50"/>
      <c r="V141" s="52"/>
      <c r="W141" s="52"/>
      <c r="X141" s="52"/>
      <c r="Y141" s="52"/>
      <c r="Z141" s="52"/>
    </row>
    <row r="142" spans="1:26" s="29" customFormat="1" ht="45" x14ac:dyDescent="0.25">
      <c r="A142" s="53" t="s">
        <v>153</v>
      </c>
      <c r="B142" s="47">
        <v>1</v>
      </c>
      <c r="C142" s="48" t="s">
        <v>13</v>
      </c>
      <c r="D142" s="48" t="s">
        <v>13</v>
      </c>
      <c r="E142" s="48" t="s">
        <v>13</v>
      </c>
      <c r="F142" s="48" t="s">
        <v>13</v>
      </c>
      <c r="G142" s="48" t="s">
        <v>13</v>
      </c>
      <c r="H142" s="48" t="s">
        <v>14</v>
      </c>
      <c r="I142" s="48" t="s">
        <v>13</v>
      </c>
      <c r="J142" s="49" t="s">
        <v>13</v>
      </c>
      <c r="K142" s="50"/>
      <c r="L142" s="50"/>
      <c r="M142" s="51"/>
      <c r="N142" s="50"/>
      <c r="O142" s="50"/>
      <c r="P142" s="50"/>
      <c r="Q142" s="50"/>
      <c r="R142" s="50"/>
      <c r="S142" s="50"/>
      <c r="T142" s="50"/>
      <c r="U142" s="50"/>
      <c r="V142" s="52"/>
      <c r="W142" s="52"/>
      <c r="X142" s="52"/>
      <c r="Y142" s="52"/>
      <c r="Z142" s="52"/>
    </row>
    <row r="143" spans="1:26" s="29" customFormat="1" ht="30" x14ac:dyDescent="0.25">
      <c r="A143" s="53" t="s">
        <v>154</v>
      </c>
      <c r="B143" s="47">
        <v>0</v>
      </c>
      <c r="C143" s="48" t="s">
        <v>13</v>
      </c>
      <c r="D143" s="48" t="s">
        <v>14</v>
      </c>
      <c r="E143" s="48" t="s">
        <v>13</v>
      </c>
      <c r="F143" s="48" t="s">
        <v>13</v>
      </c>
      <c r="G143" s="48" t="s">
        <v>13</v>
      </c>
      <c r="H143" s="48" t="s">
        <v>14</v>
      </c>
      <c r="I143" s="48" t="s">
        <v>13</v>
      </c>
      <c r="J143" s="49" t="s">
        <v>13</v>
      </c>
      <c r="K143" s="50"/>
      <c r="L143" s="50"/>
      <c r="M143" s="51"/>
      <c r="N143" s="50"/>
      <c r="O143" s="50"/>
      <c r="P143" s="50"/>
      <c r="Q143" s="50"/>
      <c r="R143" s="50"/>
      <c r="S143" s="50"/>
      <c r="T143" s="50"/>
      <c r="U143" s="50"/>
      <c r="V143" s="52"/>
      <c r="W143" s="52"/>
      <c r="X143" s="52"/>
      <c r="Y143" s="52"/>
      <c r="Z143" s="52"/>
    </row>
    <row r="144" spans="1:26" s="29" customFormat="1" ht="45" x14ac:dyDescent="0.25">
      <c r="A144" s="53" t="s">
        <v>155</v>
      </c>
      <c r="B144" s="47">
        <v>0</v>
      </c>
      <c r="C144" s="48" t="s">
        <v>13</v>
      </c>
      <c r="D144" s="48" t="s">
        <v>13</v>
      </c>
      <c r="E144" s="48" t="s">
        <v>13</v>
      </c>
      <c r="F144" s="48" t="s">
        <v>13</v>
      </c>
      <c r="G144" s="48" t="s">
        <v>13</v>
      </c>
      <c r="H144" s="48" t="s">
        <v>14</v>
      </c>
      <c r="I144" s="48" t="s">
        <v>13</v>
      </c>
      <c r="J144" s="49" t="s">
        <v>13</v>
      </c>
      <c r="K144" s="50"/>
      <c r="L144" s="50"/>
      <c r="M144" s="51"/>
      <c r="N144" s="50"/>
      <c r="O144" s="50"/>
      <c r="P144" s="50"/>
      <c r="Q144" s="50"/>
      <c r="R144" s="50"/>
      <c r="S144" s="50"/>
      <c r="T144" s="50"/>
      <c r="U144" s="50"/>
      <c r="V144" s="52"/>
      <c r="W144" s="52"/>
      <c r="X144" s="52"/>
      <c r="Y144" s="52"/>
      <c r="Z144" s="52"/>
    </row>
    <row r="145" spans="1:26" s="29" customFormat="1" ht="90" x14ac:dyDescent="0.25">
      <c r="A145" s="53" t="s">
        <v>156</v>
      </c>
      <c r="B145" s="47">
        <v>0</v>
      </c>
      <c r="C145" s="48" t="s">
        <v>14</v>
      </c>
      <c r="D145" s="48" t="s">
        <v>13</v>
      </c>
      <c r="E145" s="48" t="s">
        <v>13</v>
      </c>
      <c r="F145" s="48" t="s">
        <v>13</v>
      </c>
      <c r="G145" s="48" t="s">
        <v>13</v>
      </c>
      <c r="H145" s="48" t="s">
        <v>14</v>
      </c>
      <c r="I145" s="48" t="s">
        <v>13</v>
      </c>
      <c r="J145" s="49" t="s">
        <v>13</v>
      </c>
      <c r="K145" s="50"/>
      <c r="L145" s="50"/>
      <c r="M145" s="51"/>
      <c r="N145" s="50"/>
      <c r="O145" s="50"/>
      <c r="P145" s="50"/>
      <c r="Q145" s="50"/>
      <c r="R145" s="50"/>
      <c r="S145" s="50"/>
      <c r="T145" s="50"/>
      <c r="U145" s="50"/>
      <c r="V145" s="52"/>
      <c r="W145" s="52"/>
      <c r="X145" s="52"/>
      <c r="Y145" s="52"/>
      <c r="Z145" s="52"/>
    </row>
    <row r="146" spans="1:26" s="29" customFormat="1" ht="165" x14ac:dyDescent="0.25">
      <c r="A146" s="53" t="s">
        <v>157</v>
      </c>
      <c r="B146" s="47">
        <v>0</v>
      </c>
      <c r="C146" s="48" t="s">
        <v>14</v>
      </c>
      <c r="D146" s="48" t="s">
        <v>13</v>
      </c>
      <c r="E146" s="48" t="s">
        <v>13</v>
      </c>
      <c r="F146" s="48" t="s">
        <v>13</v>
      </c>
      <c r="G146" s="48" t="s">
        <v>13</v>
      </c>
      <c r="H146" s="48" t="s">
        <v>14</v>
      </c>
      <c r="I146" s="48" t="s">
        <v>13</v>
      </c>
      <c r="J146" s="49" t="s">
        <v>13</v>
      </c>
      <c r="K146" s="50"/>
      <c r="L146" s="50"/>
      <c r="M146" s="51"/>
      <c r="N146" s="50"/>
      <c r="O146" s="50"/>
      <c r="P146" s="50"/>
      <c r="Q146" s="50"/>
      <c r="R146" s="50"/>
      <c r="S146" s="50"/>
      <c r="T146" s="50"/>
      <c r="U146" s="50"/>
      <c r="V146" s="52"/>
      <c r="W146" s="52"/>
      <c r="X146" s="52"/>
      <c r="Y146" s="52"/>
      <c r="Z146" s="52"/>
    </row>
    <row r="147" spans="1:26" ht="105" x14ac:dyDescent="0.25">
      <c r="A147" s="10" t="s">
        <v>158</v>
      </c>
      <c r="B147" s="25">
        <v>1</v>
      </c>
      <c r="C147" s="26" t="s">
        <v>14</v>
      </c>
      <c r="D147" s="27" t="s">
        <v>13</v>
      </c>
      <c r="E147" s="27" t="s">
        <v>13</v>
      </c>
      <c r="F147" s="27" t="s">
        <v>13</v>
      </c>
      <c r="G147" s="27" t="s">
        <v>13</v>
      </c>
      <c r="H147" s="27" t="s">
        <v>14</v>
      </c>
      <c r="I147" s="27" t="s">
        <v>13</v>
      </c>
      <c r="J147" s="28" t="s">
        <v>13</v>
      </c>
    </row>
    <row r="148" spans="1:26" s="29" customFormat="1" ht="45" x14ac:dyDescent="0.25">
      <c r="A148" s="53" t="s">
        <v>159</v>
      </c>
      <c r="B148" s="47">
        <v>1</v>
      </c>
      <c r="C148" s="48" t="s">
        <v>13</v>
      </c>
      <c r="D148" s="48" t="s">
        <v>13</v>
      </c>
      <c r="E148" s="48" t="s">
        <v>13</v>
      </c>
      <c r="F148" s="48" t="s">
        <v>13</v>
      </c>
      <c r="G148" s="48" t="s">
        <v>13</v>
      </c>
      <c r="H148" s="48" t="s">
        <v>14</v>
      </c>
      <c r="I148" s="48" t="s">
        <v>13</v>
      </c>
      <c r="J148" s="49" t="s">
        <v>13</v>
      </c>
      <c r="K148" s="50"/>
      <c r="L148" s="50"/>
      <c r="M148" s="51"/>
      <c r="N148" s="50"/>
      <c r="O148" s="50"/>
      <c r="P148" s="50"/>
      <c r="Q148" s="50"/>
      <c r="R148" s="50"/>
      <c r="S148" s="50"/>
      <c r="T148" s="50"/>
      <c r="U148" s="50"/>
      <c r="V148" s="52"/>
      <c r="W148" s="52"/>
      <c r="X148" s="52"/>
      <c r="Y148" s="52"/>
      <c r="Z148" s="52"/>
    </row>
    <row r="149" spans="1:26" s="29" customFormat="1" ht="45" x14ac:dyDescent="0.25">
      <c r="A149" s="53" t="s">
        <v>160</v>
      </c>
      <c r="B149" s="47">
        <v>0</v>
      </c>
      <c r="C149" s="48" t="s">
        <v>14</v>
      </c>
      <c r="D149" s="48" t="s">
        <v>13</v>
      </c>
      <c r="E149" s="48" t="s">
        <v>13</v>
      </c>
      <c r="F149" s="48" t="s">
        <v>13</v>
      </c>
      <c r="G149" s="48" t="s">
        <v>13</v>
      </c>
      <c r="H149" s="48" t="s">
        <v>14</v>
      </c>
      <c r="I149" s="48" t="s">
        <v>13</v>
      </c>
      <c r="J149" s="49" t="s">
        <v>13</v>
      </c>
      <c r="K149" s="50"/>
      <c r="L149" s="50"/>
      <c r="M149" s="51"/>
      <c r="N149" s="50"/>
      <c r="O149" s="50"/>
      <c r="P149" s="50"/>
      <c r="Q149" s="50"/>
      <c r="R149" s="50"/>
      <c r="S149" s="50"/>
      <c r="T149" s="50"/>
      <c r="U149" s="50"/>
      <c r="V149" s="52"/>
      <c r="W149" s="52"/>
      <c r="X149" s="52"/>
      <c r="Y149" s="52"/>
      <c r="Z149" s="52"/>
    </row>
    <row r="150" spans="1:26" s="29" customFormat="1" ht="45" x14ac:dyDescent="0.25">
      <c r="A150" s="53" t="s">
        <v>161</v>
      </c>
      <c r="B150" s="47">
        <v>0</v>
      </c>
      <c r="C150" s="48" t="s">
        <v>13</v>
      </c>
      <c r="D150" s="48" t="s">
        <v>13</v>
      </c>
      <c r="E150" s="48" t="s">
        <v>13</v>
      </c>
      <c r="F150" s="48" t="s">
        <v>13</v>
      </c>
      <c r="G150" s="48" t="s">
        <v>13</v>
      </c>
      <c r="H150" s="48" t="s">
        <v>14</v>
      </c>
      <c r="I150" s="48" t="s">
        <v>13</v>
      </c>
      <c r="J150" s="49" t="s">
        <v>13</v>
      </c>
      <c r="K150" s="50"/>
      <c r="L150" s="50"/>
      <c r="M150" s="51"/>
      <c r="N150" s="50"/>
      <c r="O150" s="50"/>
      <c r="P150" s="50"/>
      <c r="Q150" s="50"/>
      <c r="R150" s="50"/>
      <c r="S150" s="50"/>
      <c r="T150" s="50"/>
      <c r="U150" s="50"/>
      <c r="V150" s="52"/>
      <c r="W150" s="52"/>
      <c r="X150" s="52"/>
      <c r="Y150" s="52"/>
      <c r="Z150" s="52"/>
    </row>
    <row r="151" spans="1:26" s="29" customFormat="1" ht="105" x14ac:dyDescent="0.25">
      <c r="A151" s="53" t="s">
        <v>162</v>
      </c>
      <c r="B151" s="47">
        <v>0</v>
      </c>
      <c r="C151" s="48" t="s">
        <v>14</v>
      </c>
      <c r="D151" s="48" t="s">
        <v>13</v>
      </c>
      <c r="E151" s="48" t="s">
        <v>13</v>
      </c>
      <c r="F151" s="48" t="s">
        <v>13</v>
      </c>
      <c r="G151" s="48" t="s">
        <v>13</v>
      </c>
      <c r="H151" s="48" t="s">
        <v>14</v>
      </c>
      <c r="I151" s="48" t="s">
        <v>13</v>
      </c>
      <c r="J151" s="49" t="s">
        <v>13</v>
      </c>
      <c r="K151" s="50"/>
      <c r="L151" s="50"/>
      <c r="M151" s="51"/>
      <c r="N151" s="50"/>
      <c r="O151" s="50"/>
      <c r="P151" s="50"/>
      <c r="Q151" s="50"/>
      <c r="R151" s="50"/>
      <c r="S151" s="50"/>
      <c r="T151" s="50"/>
      <c r="U151" s="50"/>
      <c r="V151" s="52"/>
      <c r="W151" s="52"/>
      <c r="X151" s="52"/>
      <c r="Y151" s="52"/>
      <c r="Z151" s="52"/>
    </row>
    <row r="152" spans="1:26" s="29" customFormat="1" ht="30" x14ac:dyDescent="0.25">
      <c r="A152" s="53" t="s">
        <v>163</v>
      </c>
      <c r="B152" s="47">
        <v>2</v>
      </c>
      <c r="C152" s="48" t="s">
        <v>13</v>
      </c>
      <c r="D152" s="48" t="s">
        <v>13</v>
      </c>
      <c r="E152" s="48" t="s">
        <v>13</v>
      </c>
      <c r="F152" s="48" t="s">
        <v>13</v>
      </c>
      <c r="G152" s="48" t="s">
        <v>13</v>
      </c>
      <c r="H152" s="48" t="s">
        <v>14</v>
      </c>
      <c r="I152" s="48" t="s">
        <v>14</v>
      </c>
      <c r="J152" s="49" t="s">
        <v>13</v>
      </c>
      <c r="K152" s="50"/>
      <c r="L152" s="50"/>
      <c r="M152" s="51"/>
      <c r="N152" s="50"/>
      <c r="O152" s="50"/>
      <c r="P152" s="50"/>
      <c r="Q152" s="50"/>
      <c r="R152" s="50"/>
      <c r="S152" s="50"/>
      <c r="T152" s="50"/>
      <c r="U152" s="50"/>
      <c r="V152" s="52"/>
      <c r="W152" s="52"/>
      <c r="X152" s="52"/>
      <c r="Y152" s="52"/>
      <c r="Z152" s="52"/>
    </row>
    <row r="153" spans="1:26" ht="135" x14ac:dyDescent="0.25">
      <c r="A153" s="10" t="s">
        <v>164</v>
      </c>
      <c r="B153" s="47">
        <v>0</v>
      </c>
      <c r="C153" s="48" t="s">
        <v>13</v>
      </c>
      <c r="D153" s="48" t="s">
        <v>13</v>
      </c>
      <c r="E153" s="48" t="s">
        <v>13</v>
      </c>
      <c r="F153" s="48" t="s">
        <v>13</v>
      </c>
      <c r="G153" s="48" t="s">
        <v>13</v>
      </c>
      <c r="H153" s="48" t="s">
        <v>14</v>
      </c>
      <c r="I153" s="48" t="s">
        <v>14</v>
      </c>
      <c r="J153" s="49" t="s">
        <v>13</v>
      </c>
    </row>
    <row r="154" spans="1:26" s="29" customFormat="1" ht="30" x14ac:dyDescent="0.25">
      <c r="A154" s="53" t="s">
        <v>165</v>
      </c>
      <c r="B154" s="47">
        <v>2</v>
      </c>
      <c r="C154" s="48" t="s">
        <v>13</v>
      </c>
      <c r="D154" s="48" t="s">
        <v>13</v>
      </c>
      <c r="E154" s="48" t="s">
        <v>13</v>
      </c>
      <c r="F154" s="48" t="s">
        <v>13</v>
      </c>
      <c r="G154" s="48" t="s">
        <v>14</v>
      </c>
      <c r="H154" s="48" t="s">
        <v>14</v>
      </c>
      <c r="I154" s="48" t="s">
        <v>13</v>
      </c>
      <c r="J154" s="49" t="s">
        <v>13</v>
      </c>
      <c r="K154" s="50"/>
      <c r="L154" s="50"/>
      <c r="M154" s="51"/>
      <c r="N154" s="50"/>
      <c r="O154" s="50"/>
      <c r="P154" s="50"/>
      <c r="Q154" s="50"/>
      <c r="R154" s="50"/>
      <c r="S154" s="50"/>
      <c r="T154" s="50"/>
      <c r="U154" s="50"/>
      <c r="V154" s="52"/>
      <c r="W154" s="52"/>
      <c r="X154" s="52"/>
      <c r="Y154" s="52"/>
      <c r="Z154" s="52"/>
    </row>
    <row r="155" spans="1:26" s="29" customFormat="1" ht="30" x14ac:dyDescent="0.25">
      <c r="A155" s="53" t="s">
        <v>166</v>
      </c>
      <c r="B155" s="47">
        <v>0</v>
      </c>
      <c r="C155" s="48" t="s">
        <v>13</v>
      </c>
      <c r="D155" s="48" t="s">
        <v>13</v>
      </c>
      <c r="E155" s="48" t="s">
        <v>13</v>
      </c>
      <c r="F155" s="48" t="s">
        <v>13</v>
      </c>
      <c r="G155" s="48" t="s">
        <v>13</v>
      </c>
      <c r="H155" s="48" t="s">
        <v>14</v>
      </c>
      <c r="I155" s="48" t="s">
        <v>14</v>
      </c>
      <c r="J155" s="49" t="s">
        <v>13</v>
      </c>
      <c r="K155" s="50"/>
      <c r="L155" s="50"/>
      <c r="M155" s="51"/>
      <c r="N155" s="50"/>
      <c r="O155" s="50"/>
      <c r="P155" s="50"/>
      <c r="Q155" s="50"/>
      <c r="R155" s="50"/>
      <c r="S155" s="50"/>
      <c r="T155" s="50"/>
      <c r="U155" s="50"/>
      <c r="V155" s="52"/>
      <c r="W155" s="52"/>
      <c r="X155" s="52"/>
      <c r="Y155" s="52"/>
      <c r="Z155" s="52"/>
    </row>
    <row r="156" spans="1:26" ht="45" x14ac:dyDescent="0.25">
      <c r="A156" s="10" t="s">
        <v>167</v>
      </c>
      <c r="B156" s="25">
        <v>3</v>
      </c>
      <c r="C156" s="26" t="s">
        <v>13</v>
      </c>
      <c r="D156" s="27" t="s">
        <v>14</v>
      </c>
      <c r="E156" s="27" t="s">
        <v>13</v>
      </c>
      <c r="F156" s="27" t="s">
        <v>13</v>
      </c>
      <c r="G156" s="27" t="s">
        <v>14</v>
      </c>
      <c r="H156" s="27" t="s">
        <v>13</v>
      </c>
      <c r="I156" s="27" t="s">
        <v>13</v>
      </c>
      <c r="J156" s="28" t="s">
        <v>13</v>
      </c>
    </row>
    <row r="157" spans="1:26" s="29" customFormat="1" ht="30" x14ac:dyDescent="0.25">
      <c r="A157" s="53" t="s">
        <v>168</v>
      </c>
      <c r="B157" s="47">
        <v>3</v>
      </c>
      <c r="C157" s="48" t="s">
        <v>13</v>
      </c>
      <c r="D157" s="48" t="s">
        <v>13</v>
      </c>
      <c r="E157" s="48" t="s">
        <v>13</v>
      </c>
      <c r="F157" s="48" t="s">
        <v>13</v>
      </c>
      <c r="G157" s="48" t="s">
        <v>13</v>
      </c>
      <c r="H157" s="48" t="s">
        <v>13</v>
      </c>
      <c r="I157" s="48" t="s">
        <v>13</v>
      </c>
      <c r="J157" s="49" t="s">
        <v>14</v>
      </c>
      <c r="K157" s="50"/>
      <c r="L157" s="50"/>
      <c r="M157" s="51"/>
      <c r="N157" s="50"/>
      <c r="O157" s="50"/>
      <c r="P157" s="50"/>
      <c r="Q157" s="50"/>
      <c r="R157" s="50"/>
      <c r="S157" s="50"/>
      <c r="T157" s="50"/>
      <c r="U157" s="50"/>
      <c r="V157" s="52"/>
      <c r="W157" s="52"/>
      <c r="X157" s="52"/>
      <c r="Y157" s="52"/>
      <c r="Z157" s="52"/>
    </row>
    <row r="158" spans="1:26" s="29" customFormat="1" ht="30" x14ac:dyDescent="0.25">
      <c r="A158" s="53" t="s">
        <v>169</v>
      </c>
      <c r="B158" s="47">
        <v>4</v>
      </c>
      <c r="C158" s="48" t="s">
        <v>13</v>
      </c>
      <c r="D158" s="48" t="s">
        <v>13</v>
      </c>
      <c r="E158" s="48" t="s">
        <v>13</v>
      </c>
      <c r="F158" s="48" t="s">
        <v>13</v>
      </c>
      <c r="G158" s="48" t="s">
        <v>13</v>
      </c>
      <c r="H158" s="48" t="s">
        <v>13</v>
      </c>
      <c r="I158" s="48" t="s">
        <v>14</v>
      </c>
      <c r="J158" s="49" t="s">
        <v>14</v>
      </c>
      <c r="K158" s="50"/>
      <c r="L158" s="50"/>
      <c r="M158" s="51"/>
      <c r="N158" s="50"/>
      <c r="O158" s="50"/>
      <c r="P158" s="50"/>
      <c r="Q158" s="50"/>
      <c r="R158" s="50"/>
      <c r="S158" s="50"/>
      <c r="T158" s="50"/>
      <c r="U158" s="50"/>
      <c r="V158" s="52"/>
      <c r="W158" s="52"/>
      <c r="X158" s="52"/>
      <c r="Y158" s="52"/>
      <c r="Z158" s="52"/>
    </row>
    <row r="159" spans="1:26" ht="30" x14ac:dyDescent="0.25">
      <c r="A159" s="10" t="s">
        <v>170</v>
      </c>
      <c r="B159" s="25">
        <v>3</v>
      </c>
      <c r="C159" s="26" t="s">
        <v>13</v>
      </c>
      <c r="D159" s="27" t="s">
        <v>13</v>
      </c>
      <c r="E159" s="27" t="s">
        <v>13</v>
      </c>
      <c r="F159" s="27" t="s">
        <v>13</v>
      </c>
      <c r="G159" s="27" t="s">
        <v>13</v>
      </c>
      <c r="H159" s="27" t="s">
        <v>13</v>
      </c>
      <c r="I159" s="27" t="s">
        <v>14</v>
      </c>
      <c r="J159" s="28" t="s">
        <v>14</v>
      </c>
    </row>
    <row r="160" spans="1:26" ht="30" x14ac:dyDescent="0.25">
      <c r="A160" s="10" t="s">
        <v>171</v>
      </c>
      <c r="B160" s="25">
        <v>3</v>
      </c>
      <c r="C160" s="26" t="s">
        <v>13</v>
      </c>
      <c r="D160" s="27" t="s">
        <v>13</v>
      </c>
      <c r="E160" s="27" t="s">
        <v>13</v>
      </c>
      <c r="F160" s="27" t="s">
        <v>13</v>
      </c>
      <c r="G160" s="27" t="s">
        <v>13</v>
      </c>
      <c r="H160" s="27" t="s">
        <v>13</v>
      </c>
      <c r="I160" s="27" t="s">
        <v>13</v>
      </c>
      <c r="J160" s="28" t="s">
        <v>13</v>
      </c>
    </row>
    <row r="161" spans="1:26" s="29" customFormat="1" ht="45" x14ac:dyDescent="0.25">
      <c r="A161" s="53" t="s">
        <v>172</v>
      </c>
      <c r="B161" s="47">
        <v>2</v>
      </c>
      <c r="C161" s="48" t="s">
        <v>13</v>
      </c>
      <c r="D161" s="48" t="s">
        <v>13</v>
      </c>
      <c r="E161" s="48" t="s">
        <v>13</v>
      </c>
      <c r="F161" s="48" t="s">
        <v>13</v>
      </c>
      <c r="G161" s="48" t="s">
        <v>13</v>
      </c>
      <c r="H161" s="48" t="s">
        <v>13</v>
      </c>
      <c r="I161" s="48" t="s">
        <v>13</v>
      </c>
      <c r="J161" s="49" t="s">
        <v>14</v>
      </c>
      <c r="K161" s="50"/>
      <c r="L161" s="50"/>
      <c r="M161" s="51"/>
      <c r="N161" s="50"/>
      <c r="O161" s="50"/>
      <c r="P161" s="50"/>
      <c r="Q161" s="50"/>
      <c r="R161" s="50"/>
      <c r="S161" s="50"/>
      <c r="T161" s="50"/>
      <c r="U161" s="50"/>
      <c r="V161" s="52"/>
      <c r="W161" s="52"/>
      <c r="X161" s="52"/>
      <c r="Y161" s="52"/>
      <c r="Z161" s="52"/>
    </row>
    <row r="162" spans="1:26" s="29" customFormat="1" ht="195" x14ac:dyDescent="0.25">
      <c r="A162" s="53" t="s">
        <v>173</v>
      </c>
      <c r="B162" s="47">
        <v>4</v>
      </c>
      <c r="C162" s="48" t="s">
        <v>13</v>
      </c>
      <c r="D162" s="48" t="s">
        <v>13</v>
      </c>
      <c r="E162" s="48" t="s">
        <v>13</v>
      </c>
      <c r="F162" s="48" t="s">
        <v>13</v>
      </c>
      <c r="G162" s="48" t="s">
        <v>14</v>
      </c>
      <c r="H162" s="48" t="s">
        <v>13</v>
      </c>
      <c r="I162" s="48" t="s">
        <v>14</v>
      </c>
      <c r="J162" s="49" t="s">
        <v>13</v>
      </c>
      <c r="K162" s="50"/>
      <c r="L162" s="50"/>
      <c r="M162" s="51"/>
      <c r="N162" s="50"/>
      <c r="O162" s="50"/>
      <c r="P162" s="50"/>
      <c r="Q162" s="50"/>
      <c r="R162" s="50"/>
      <c r="S162" s="50"/>
      <c r="T162" s="50"/>
      <c r="U162" s="50"/>
      <c r="V162" s="52"/>
      <c r="W162" s="52"/>
      <c r="X162" s="52"/>
      <c r="Y162" s="52"/>
      <c r="Z162" s="52"/>
    </row>
    <row r="163" spans="1:26" s="29" customFormat="1" ht="90" x14ac:dyDescent="0.25">
      <c r="A163" s="53" t="s">
        <v>174</v>
      </c>
      <c r="B163" s="47">
        <v>4</v>
      </c>
      <c r="C163" s="48" t="s">
        <v>13</v>
      </c>
      <c r="D163" s="48" t="s">
        <v>13</v>
      </c>
      <c r="E163" s="48" t="s">
        <v>13</v>
      </c>
      <c r="F163" s="48" t="s">
        <v>13</v>
      </c>
      <c r="G163" s="48" t="s">
        <v>13</v>
      </c>
      <c r="H163" s="48" t="s">
        <v>13</v>
      </c>
      <c r="I163" s="48" t="s">
        <v>14</v>
      </c>
      <c r="J163" s="49" t="s">
        <v>13</v>
      </c>
      <c r="K163" s="50"/>
      <c r="L163" s="50"/>
      <c r="M163" s="51"/>
      <c r="N163" s="50"/>
      <c r="O163" s="50"/>
      <c r="P163" s="50"/>
      <c r="Q163" s="50"/>
      <c r="R163" s="50"/>
      <c r="S163" s="50"/>
      <c r="T163" s="50"/>
      <c r="U163" s="50"/>
      <c r="V163" s="52"/>
      <c r="W163" s="52"/>
      <c r="X163" s="52"/>
      <c r="Y163" s="52"/>
      <c r="Z163" s="52"/>
    </row>
    <row r="164" spans="1:26" s="29" customFormat="1" ht="75" x14ac:dyDescent="0.25">
      <c r="A164" s="53" t="s">
        <v>175</v>
      </c>
      <c r="B164" s="47">
        <v>3</v>
      </c>
      <c r="C164" s="48" t="s">
        <v>13</v>
      </c>
      <c r="D164" s="48" t="s">
        <v>13</v>
      </c>
      <c r="E164" s="48" t="s">
        <v>13</v>
      </c>
      <c r="F164" s="48" t="s">
        <v>13</v>
      </c>
      <c r="G164" s="48" t="s">
        <v>14</v>
      </c>
      <c r="H164" s="48" t="s">
        <v>13</v>
      </c>
      <c r="I164" s="48" t="s">
        <v>14</v>
      </c>
      <c r="J164" s="49" t="s">
        <v>14</v>
      </c>
      <c r="K164" s="50"/>
      <c r="L164" s="50"/>
      <c r="M164" s="51"/>
      <c r="N164" s="50"/>
      <c r="O164" s="50"/>
      <c r="P164" s="50"/>
      <c r="Q164" s="50"/>
      <c r="R164" s="50"/>
      <c r="S164" s="50"/>
      <c r="T164" s="50"/>
      <c r="U164" s="50"/>
      <c r="V164" s="52"/>
      <c r="W164" s="52"/>
      <c r="X164" s="52"/>
      <c r="Y164" s="52"/>
      <c r="Z164" s="52"/>
    </row>
    <row r="165" spans="1:26" s="29" customFormat="1" ht="165" x14ac:dyDescent="0.25">
      <c r="A165" s="53" t="s">
        <v>176</v>
      </c>
      <c r="B165" s="47">
        <v>4</v>
      </c>
      <c r="C165" s="48" t="s">
        <v>13</v>
      </c>
      <c r="D165" s="48" t="s">
        <v>13</v>
      </c>
      <c r="E165" s="48" t="s">
        <v>13</v>
      </c>
      <c r="F165" s="48" t="s">
        <v>13</v>
      </c>
      <c r="G165" s="48" t="s">
        <v>14</v>
      </c>
      <c r="H165" s="48" t="s">
        <v>13</v>
      </c>
      <c r="I165" s="48" t="s">
        <v>14</v>
      </c>
      <c r="J165" s="49" t="s">
        <v>14</v>
      </c>
      <c r="K165" s="50"/>
      <c r="L165" s="50"/>
      <c r="M165" s="51"/>
      <c r="N165" s="50"/>
      <c r="O165" s="50"/>
      <c r="P165" s="50"/>
      <c r="Q165" s="50"/>
      <c r="R165" s="50"/>
      <c r="S165" s="50"/>
      <c r="T165" s="50"/>
      <c r="U165" s="50"/>
      <c r="V165" s="52"/>
      <c r="W165" s="52"/>
      <c r="X165" s="52"/>
      <c r="Y165" s="52"/>
      <c r="Z165" s="52"/>
    </row>
    <row r="166" spans="1:26" ht="60" x14ac:dyDescent="0.25">
      <c r="A166" s="10" t="s">
        <v>177</v>
      </c>
      <c r="B166" s="47">
        <v>4</v>
      </c>
      <c r="C166" s="48" t="s">
        <v>13</v>
      </c>
      <c r="D166" s="48" t="s">
        <v>13</v>
      </c>
      <c r="E166" s="48" t="s">
        <v>13</v>
      </c>
      <c r="F166" s="48" t="s">
        <v>13</v>
      </c>
      <c r="G166" s="48" t="s">
        <v>14</v>
      </c>
      <c r="H166" s="48" t="s">
        <v>13</v>
      </c>
      <c r="I166" s="48" t="s">
        <v>13</v>
      </c>
      <c r="J166" s="49" t="s">
        <v>13</v>
      </c>
    </row>
    <row r="167" spans="1:26" s="29" customFormat="1" ht="45" x14ac:dyDescent="0.25">
      <c r="A167" s="53" t="s">
        <v>178</v>
      </c>
      <c r="B167" s="47">
        <v>3</v>
      </c>
      <c r="C167" s="48" t="s">
        <v>13</v>
      </c>
      <c r="D167" s="48" t="s">
        <v>13</v>
      </c>
      <c r="E167" s="48" t="s">
        <v>13</v>
      </c>
      <c r="F167" s="48" t="s">
        <v>13</v>
      </c>
      <c r="G167" s="48" t="s">
        <v>13</v>
      </c>
      <c r="H167" s="48" t="s">
        <v>14</v>
      </c>
      <c r="I167" s="48" t="s">
        <v>14</v>
      </c>
      <c r="J167" s="49" t="s">
        <v>13</v>
      </c>
      <c r="K167" s="50"/>
      <c r="L167" s="50"/>
      <c r="M167" s="51"/>
      <c r="N167" s="50"/>
      <c r="O167" s="50"/>
      <c r="P167" s="50"/>
      <c r="Q167" s="50"/>
      <c r="R167" s="50"/>
      <c r="S167" s="50"/>
      <c r="T167" s="50"/>
      <c r="U167" s="50"/>
      <c r="V167" s="52"/>
      <c r="W167" s="52"/>
      <c r="X167" s="52"/>
      <c r="Y167" s="52"/>
      <c r="Z167" s="52"/>
    </row>
    <row r="168" spans="1:26" s="29" customFormat="1" ht="105" x14ac:dyDescent="0.25">
      <c r="A168" s="53" t="s">
        <v>179</v>
      </c>
      <c r="B168" s="47">
        <v>4</v>
      </c>
      <c r="C168" s="48" t="s">
        <v>13</v>
      </c>
      <c r="D168" s="48" t="s">
        <v>13</v>
      </c>
      <c r="E168" s="48" t="s">
        <v>13</v>
      </c>
      <c r="F168" s="48" t="s">
        <v>13</v>
      </c>
      <c r="G168" s="48" t="s">
        <v>13</v>
      </c>
      <c r="H168" s="48" t="s">
        <v>13</v>
      </c>
      <c r="I168" s="48" t="s">
        <v>14</v>
      </c>
      <c r="J168" s="49" t="s">
        <v>13</v>
      </c>
      <c r="K168" s="50"/>
      <c r="L168" s="50"/>
      <c r="M168" s="51"/>
      <c r="N168" s="50"/>
      <c r="O168" s="50"/>
      <c r="P168" s="50"/>
      <c r="Q168" s="50"/>
      <c r="R168" s="50"/>
      <c r="S168" s="50"/>
      <c r="T168" s="50"/>
      <c r="U168" s="50"/>
      <c r="V168" s="52"/>
      <c r="W168" s="52"/>
      <c r="X168" s="52"/>
      <c r="Y168" s="52"/>
      <c r="Z168" s="52"/>
    </row>
    <row r="169" spans="1:26" s="29" customFormat="1" ht="120" x14ac:dyDescent="0.25">
      <c r="A169" s="53" t="s">
        <v>180</v>
      </c>
      <c r="B169" s="47">
        <v>4</v>
      </c>
      <c r="C169" s="48" t="s">
        <v>13</v>
      </c>
      <c r="D169" s="48" t="s">
        <v>13</v>
      </c>
      <c r="E169" s="48" t="s">
        <v>13</v>
      </c>
      <c r="F169" s="48" t="s">
        <v>13</v>
      </c>
      <c r="G169" s="48" t="s">
        <v>14</v>
      </c>
      <c r="H169" s="48" t="s">
        <v>13</v>
      </c>
      <c r="I169" s="48" t="s">
        <v>13</v>
      </c>
      <c r="J169" s="49" t="s">
        <v>14</v>
      </c>
      <c r="K169" s="50"/>
      <c r="L169" s="50"/>
      <c r="M169" s="51"/>
      <c r="N169" s="50"/>
      <c r="O169" s="50"/>
      <c r="P169" s="50"/>
      <c r="Q169" s="50"/>
      <c r="R169" s="50"/>
      <c r="S169" s="50"/>
      <c r="T169" s="50"/>
      <c r="U169" s="50"/>
      <c r="V169" s="52"/>
      <c r="W169" s="52"/>
      <c r="X169" s="52"/>
      <c r="Y169" s="52"/>
      <c r="Z169" s="52"/>
    </row>
    <row r="170" spans="1:26" s="29" customFormat="1" ht="30" x14ac:dyDescent="0.25">
      <c r="A170" s="53" t="s">
        <v>181</v>
      </c>
      <c r="B170" s="47">
        <v>3</v>
      </c>
      <c r="C170" s="48" t="s">
        <v>13</v>
      </c>
      <c r="D170" s="48" t="s">
        <v>13</v>
      </c>
      <c r="E170" s="48" t="s">
        <v>13</v>
      </c>
      <c r="F170" s="48" t="s">
        <v>13</v>
      </c>
      <c r="G170" s="48" t="s">
        <v>13</v>
      </c>
      <c r="H170" s="48" t="s">
        <v>13</v>
      </c>
      <c r="I170" s="48" t="s">
        <v>13</v>
      </c>
      <c r="J170" s="49" t="s">
        <v>14</v>
      </c>
      <c r="K170" s="50"/>
      <c r="L170" s="50"/>
      <c r="M170" s="51"/>
      <c r="N170" s="50"/>
      <c r="O170" s="50"/>
      <c r="P170" s="50"/>
      <c r="Q170" s="50"/>
      <c r="R170" s="50"/>
      <c r="S170" s="50"/>
      <c r="T170" s="50"/>
      <c r="U170" s="50"/>
      <c r="V170" s="52"/>
      <c r="W170" s="52"/>
      <c r="X170" s="52"/>
      <c r="Y170" s="52"/>
      <c r="Z170" s="52"/>
    </row>
    <row r="171" spans="1:26" s="29" customFormat="1" ht="90" x14ac:dyDescent="0.25">
      <c r="A171" s="53" t="s">
        <v>182</v>
      </c>
      <c r="B171" s="47">
        <v>4</v>
      </c>
      <c r="C171" s="48" t="s">
        <v>13</v>
      </c>
      <c r="D171" s="48" t="s">
        <v>13</v>
      </c>
      <c r="E171" s="48" t="s">
        <v>13</v>
      </c>
      <c r="F171" s="48" t="s">
        <v>13</v>
      </c>
      <c r="G171" s="48" t="s">
        <v>13</v>
      </c>
      <c r="H171" s="48" t="s">
        <v>13</v>
      </c>
      <c r="I171" s="48" t="s">
        <v>14</v>
      </c>
      <c r="J171" s="49" t="s">
        <v>13</v>
      </c>
      <c r="K171" s="50"/>
      <c r="L171" s="50"/>
      <c r="M171" s="51"/>
      <c r="N171" s="50"/>
      <c r="O171" s="50"/>
      <c r="P171" s="50"/>
      <c r="Q171" s="50"/>
      <c r="R171" s="50"/>
      <c r="S171" s="50"/>
      <c r="T171" s="50"/>
      <c r="U171" s="50"/>
      <c r="V171" s="52"/>
      <c r="W171" s="52"/>
      <c r="X171" s="52"/>
      <c r="Y171" s="52"/>
      <c r="Z171" s="52"/>
    </row>
    <row r="172" spans="1:26" s="29" customFormat="1" ht="30" x14ac:dyDescent="0.25">
      <c r="A172" s="53" t="s">
        <v>183</v>
      </c>
      <c r="B172" s="47">
        <v>4</v>
      </c>
      <c r="C172" s="48" t="s">
        <v>13</v>
      </c>
      <c r="D172" s="48" t="s">
        <v>13</v>
      </c>
      <c r="E172" s="48" t="s">
        <v>13</v>
      </c>
      <c r="F172" s="48" t="s">
        <v>13</v>
      </c>
      <c r="G172" s="48" t="s">
        <v>14</v>
      </c>
      <c r="H172" s="48" t="s">
        <v>13</v>
      </c>
      <c r="I172" s="48" t="s">
        <v>13</v>
      </c>
      <c r="J172" s="49" t="s">
        <v>14</v>
      </c>
      <c r="K172" s="50"/>
      <c r="L172" s="50"/>
      <c r="M172" s="51"/>
      <c r="N172" s="50"/>
      <c r="O172" s="50"/>
      <c r="P172" s="50"/>
      <c r="Q172" s="50"/>
      <c r="R172" s="50"/>
      <c r="S172" s="50"/>
      <c r="T172" s="50"/>
      <c r="U172" s="50"/>
      <c r="V172" s="52"/>
      <c r="W172" s="52"/>
      <c r="X172" s="52"/>
      <c r="Y172" s="52"/>
      <c r="Z172" s="52"/>
    </row>
    <row r="173" spans="1:26" ht="30" x14ac:dyDescent="0.25">
      <c r="A173" s="10" t="s">
        <v>184</v>
      </c>
      <c r="B173" s="25">
        <v>4</v>
      </c>
      <c r="C173" s="26" t="s">
        <v>13</v>
      </c>
      <c r="D173" s="27" t="s">
        <v>13</v>
      </c>
      <c r="E173" s="27" t="s">
        <v>13</v>
      </c>
      <c r="F173" s="27" t="s">
        <v>13</v>
      </c>
      <c r="G173" s="27" t="s">
        <v>14</v>
      </c>
      <c r="H173" s="27" t="s">
        <v>13</v>
      </c>
      <c r="I173" s="27" t="s">
        <v>13</v>
      </c>
      <c r="J173" s="28" t="s">
        <v>14</v>
      </c>
    </row>
    <row r="174" spans="1:26" s="29" customFormat="1" ht="45" x14ac:dyDescent="0.25">
      <c r="A174" s="53" t="s">
        <v>185</v>
      </c>
      <c r="B174" s="47">
        <v>4</v>
      </c>
      <c r="C174" s="48" t="s">
        <v>13</v>
      </c>
      <c r="D174" s="48" t="s">
        <v>13</v>
      </c>
      <c r="E174" s="48" t="s">
        <v>13</v>
      </c>
      <c r="F174" s="48" t="s">
        <v>13</v>
      </c>
      <c r="G174" s="48" t="s">
        <v>13</v>
      </c>
      <c r="H174" s="48" t="s">
        <v>13</v>
      </c>
      <c r="I174" s="48" t="s">
        <v>13</v>
      </c>
      <c r="J174" s="49" t="s">
        <v>14</v>
      </c>
      <c r="K174" s="50"/>
      <c r="L174" s="50"/>
      <c r="M174" s="51"/>
      <c r="N174" s="50"/>
      <c r="O174" s="50"/>
      <c r="P174" s="50"/>
      <c r="Q174" s="50"/>
      <c r="R174" s="50"/>
      <c r="S174" s="50"/>
      <c r="T174" s="50"/>
      <c r="U174" s="50"/>
      <c r="V174" s="52"/>
      <c r="W174" s="52"/>
      <c r="X174" s="52"/>
      <c r="Y174" s="52"/>
      <c r="Z174" s="52"/>
    </row>
    <row r="175" spans="1:26" s="29" customFormat="1" ht="30" x14ac:dyDescent="0.25">
      <c r="A175" s="53" t="s">
        <v>186</v>
      </c>
      <c r="B175" s="47">
        <v>4</v>
      </c>
      <c r="C175" s="48" t="s">
        <v>13</v>
      </c>
      <c r="D175" s="48" t="s">
        <v>13</v>
      </c>
      <c r="E175" s="48" t="s">
        <v>13</v>
      </c>
      <c r="F175" s="48" t="s">
        <v>13</v>
      </c>
      <c r="G175" s="48" t="s">
        <v>14</v>
      </c>
      <c r="H175" s="48" t="s">
        <v>13</v>
      </c>
      <c r="I175" s="48" t="s">
        <v>13</v>
      </c>
      <c r="J175" s="49" t="s">
        <v>14</v>
      </c>
      <c r="K175" s="50"/>
      <c r="L175" s="50"/>
      <c r="M175" s="51"/>
      <c r="N175" s="50"/>
      <c r="O175" s="50"/>
      <c r="P175" s="50"/>
      <c r="Q175" s="50"/>
      <c r="R175" s="50"/>
      <c r="S175" s="50"/>
      <c r="T175" s="50"/>
      <c r="U175" s="50"/>
      <c r="V175" s="52"/>
      <c r="W175" s="52"/>
      <c r="X175" s="52"/>
      <c r="Y175" s="52"/>
      <c r="Z175" s="52"/>
    </row>
    <row r="176" spans="1:26" s="29" customFormat="1" ht="75" x14ac:dyDescent="0.25">
      <c r="A176" s="53" t="s">
        <v>187</v>
      </c>
      <c r="B176" s="47">
        <v>4</v>
      </c>
      <c r="C176" s="48" t="s">
        <v>13</v>
      </c>
      <c r="D176" s="48" t="s">
        <v>13</v>
      </c>
      <c r="E176" s="48" t="s">
        <v>13</v>
      </c>
      <c r="F176" s="48" t="s">
        <v>13</v>
      </c>
      <c r="G176" s="48" t="s">
        <v>14</v>
      </c>
      <c r="H176" s="48" t="s">
        <v>13</v>
      </c>
      <c r="I176" s="48" t="s">
        <v>13</v>
      </c>
      <c r="J176" s="49" t="s">
        <v>13</v>
      </c>
      <c r="K176" s="50"/>
      <c r="L176" s="50"/>
      <c r="M176" s="51"/>
      <c r="N176" s="50"/>
      <c r="O176" s="50"/>
      <c r="P176" s="50"/>
      <c r="Q176" s="50"/>
      <c r="R176" s="50"/>
      <c r="S176" s="50"/>
      <c r="T176" s="50"/>
      <c r="U176" s="50"/>
      <c r="V176" s="52"/>
      <c r="W176" s="52"/>
      <c r="X176" s="52"/>
      <c r="Y176" s="52"/>
      <c r="Z176" s="52"/>
    </row>
    <row r="177" spans="1:26" ht="45" x14ac:dyDescent="0.25">
      <c r="A177" s="10" t="s">
        <v>188</v>
      </c>
      <c r="B177" s="25">
        <v>4</v>
      </c>
      <c r="C177" s="26" t="s">
        <v>13</v>
      </c>
      <c r="D177" s="27" t="s">
        <v>13</v>
      </c>
      <c r="E177" s="27" t="s">
        <v>13</v>
      </c>
      <c r="F177" s="27" t="s">
        <v>13</v>
      </c>
      <c r="G177" s="27" t="s">
        <v>14</v>
      </c>
      <c r="H177" s="27" t="s">
        <v>13</v>
      </c>
      <c r="I177" s="27" t="s">
        <v>14</v>
      </c>
      <c r="J177" s="28" t="s">
        <v>14</v>
      </c>
    </row>
    <row r="178" spans="1:26" s="29" customFormat="1" ht="30" x14ac:dyDescent="0.25">
      <c r="A178" s="53" t="s">
        <v>189</v>
      </c>
      <c r="B178" s="47">
        <v>4</v>
      </c>
      <c r="C178" s="48" t="s">
        <v>13</v>
      </c>
      <c r="D178" s="48" t="s">
        <v>13</v>
      </c>
      <c r="E178" s="48" t="s">
        <v>13</v>
      </c>
      <c r="F178" s="48" t="s">
        <v>13</v>
      </c>
      <c r="G178" s="48" t="s">
        <v>14</v>
      </c>
      <c r="H178" s="48" t="s">
        <v>13</v>
      </c>
      <c r="I178" s="48" t="s">
        <v>13</v>
      </c>
      <c r="J178" s="49" t="s">
        <v>13</v>
      </c>
      <c r="K178" s="50"/>
      <c r="L178" s="50"/>
      <c r="M178" s="51"/>
      <c r="N178" s="50"/>
      <c r="O178" s="50"/>
      <c r="P178" s="50"/>
      <c r="Q178" s="50"/>
      <c r="R178" s="50"/>
      <c r="S178" s="50"/>
      <c r="T178" s="50"/>
      <c r="U178" s="50"/>
      <c r="V178" s="52"/>
      <c r="W178" s="52"/>
      <c r="X178" s="52"/>
      <c r="Y178" s="52"/>
      <c r="Z178" s="52"/>
    </row>
    <row r="179" spans="1:26" s="29" customFormat="1" ht="30" x14ac:dyDescent="0.25">
      <c r="A179" s="53" t="s">
        <v>190</v>
      </c>
      <c r="B179" s="47">
        <v>4</v>
      </c>
      <c r="C179" s="48" t="s">
        <v>13</v>
      </c>
      <c r="D179" s="48" t="s">
        <v>13</v>
      </c>
      <c r="E179" s="48" t="s">
        <v>13</v>
      </c>
      <c r="F179" s="48" t="s">
        <v>13</v>
      </c>
      <c r="G179" s="48" t="s">
        <v>14</v>
      </c>
      <c r="H179" s="48" t="s">
        <v>13</v>
      </c>
      <c r="I179" s="48" t="s">
        <v>13</v>
      </c>
      <c r="J179" s="49" t="s">
        <v>13</v>
      </c>
      <c r="K179" s="50"/>
      <c r="L179" s="50"/>
      <c r="M179" s="51"/>
      <c r="N179" s="50"/>
      <c r="O179" s="50"/>
      <c r="P179" s="50"/>
      <c r="Q179" s="50"/>
      <c r="R179" s="50"/>
      <c r="S179" s="50"/>
      <c r="T179" s="50"/>
      <c r="U179" s="50"/>
      <c r="V179" s="52"/>
      <c r="W179" s="52"/>
      <c r="X179" s="52"/>
      <c r="Y179" s="52"/>
      <c r="Z179" s="52"/>
    </row>
    <row r="180" spans="1:26" s="29" customFormat="1" ht="120" x14ac:dyDescent="0.25">
      <c r="A180" s="53" t="s">
        <v>191</v>
      </c>
      <c r="B180" s="47">
        <v>4</v>
      </c>
      <c r="C180" s="48" t="s">
        <v>13</v>
      </c>
      <c r="D180" s="48" t="s">
        <v>13</v>
      </c>
      <c r="E180" s="48" t="s">
        <v>13</v>
      </c>
      <c r="F180" s="48" t="s">
        <v>13</v>
      </c>
      <c r="G180" s="48" t="s">
        <v>14</v>
      </c>
      <c r="H180" s="48" t="s">
        <v>13</v>
      </c>
      <c r="I180" s="48" t="s">
        <v>14</v>
      </c>
      <c r="J180" s="49" t="s">
        <v>14</v>
      </c>
      <c r="K180" s="50"/>
      <c r="L180" s="50"/>
      <c r="M180" s="51"/>
      <c r="N180" s="50"/>
      <c r="O180" s="50"/>
      <c r="P180" s="50"/>
      <c r="Q180" s="50"/>
      <c r="R180" s="50"/>
      <c r="S180" s="50"/>
      <c r="T180" s="50"/>
      <c r="U180" s="50"/>
      <c r="V180" s="52"/>
      <c r="W180" s="52"/>
      <c r="X180" s="52"/>
      <c r="Y180" s="52"/>
      <c r="Z180" s="52"/>
    </row>
    <row r="181" spans="1:26" s="29" customFormat="1" ht="45" x14ac:dyDescent="0.25">
      <c r="A181" s="53" t="s">
        <v>192</v>
      </c>
      <c r="B181" s="47">
        <v>4</v>
      </c>
      <c r="C181" s="48" t="s">
        <v>13</v>
      </c>
      <c r="D181" s="48" t="s">
        <v>13</v>
      </c>
      <c r="E181" s="48" t="s">
        <v>13</v>
      </c>
      <c r="F181" s="48" t="s">
        <v>13</v>
      </c>
      <c r="G181" s="48" t="s">
        <v>14</v>
      </c>
      <c r="H181" s="48" t="s">
        <v>13</v>
      </c>
      <c r="I181" s="48" t="s">
        <v>14</v>
      </c>
      <c r="J181" s="49" t="s">
        <v>13</v>
      </c>
      <c r="K181" s="50"/>
      <c r="L181" s="50"/>
      <c r="M181" s="51"/>
      <c r="N181" s="50"/>
      <c r="O181" s="50"/>
      <c r="P181" s="50"/>
      <c r="Q181" s="50"/>
      <c r="R181" s="50"/>
      <c r="S181" s="50"/>
      <c r="T181" s="50"/>
      <c r="U181" s="50"/>
      <c r="V181" s="52"/>
      <c r="W181" s="52"/>
      <c r="X181" s="52"/>
      <c r="Y181" s="52"/>
      <c r="Z181" s="52"/>
    </row>
    <row r="182" spans="1:26" ht="90" x14ac:dyDescent="0.25">
      <c r="A182" s="10" t="s">
        <v>193</v>
      </c>
      <c r="B182" s="25">
        <v>4</v>
      </c>
      <c r="C182" s="26" t="s">
        <v>13</v>
      </c>
      <c r="D182" s="27" t="s">
        <v>13</v>
      </c>
      <c r="E182" s="27" t="s">
        <v>13</v>
      </c>
      <c r="F182" s="27" t="s">
        <v>13</v>
      </c>
      <c r="G182" s="27" t="s">
        <v>14</v>
      </c>
      <c r="H182" s="27" t="s">
        <v>14</v>
      </c>
      <c r="I182" s="27" t="s">
        <v>14</v>
      </c>
      <c r="J182" s="28" t="s">
        <v>14</v>
      </c>
    </row>
    <row r="183" spans="1:26" s="29" customFormat="1" ht="60" x14ac:dyDescent="0.25">
      <c r="A183" s="53" t="s">
        <v>194</v>
      </c>
      <c r="B183" s="47">
        <v>4</v>
      </c>
      <c r="C183" s="48" t="s">
        <v>13</v>
      </c>
      <c r="D183" s="48" t="s">
        <v>13</v>
      </c>
      <c r="E183" s="48" t="s">
        <v>13</v>
      </c>
      <c r="F183" s="48" t="s">
        <v>13</v>
      </c>
      <c r="G183" s="48" t="s">
        <v>14</v>
      </c>
      <c r="H183" s="48" t="s">
        <v>13</v>
      </c>
      <c r="I183" s="48" t="s">
        <v>14</v>
      </c>
      <c r="J183" s="49" t="s">
        <v>13</v>
      </c>
      <c r="K183" s="50"/>
      <c r="L183" s="50"/>
      <c r="M183" s="51"/>
      <c r="N183" s="50"/>
      <c r="O183" s="50"/>
      <c r="P183" s="50"/>
      <c r="Q183" s="50"/>
      <c r="R183" s="50"/>
      <c r="S183" s="50"/>
      <c r="T183" s="50"/>
      <c r="U183" s="50"/>
      <c r="V183" s="52"/>
      <c r="W183" s="52"/>
      <c r="X183" s="52"/>
      <c r="Y183" s="52"/>
      <c r="Z183" s="52"/>
    </row>
    <row r="184" spans="1:26" s="29" customFormat="1" ht="150" x14ac:dyDescent="0.25">
      <c r="A184" s="53" t="s">
        <v>195</v>
      </c>
      <c r="B184" s="47">
        <v>4</v>
      </c>
      <c r="C184" s="48" t="s">
        <v>13</v>
      </c>
      <c r="D184" s="48" t="s">
        <v>13</v>
      </c>
      <c r="E184" s="48" t="s">
        <v>13</v>
      </c>
      <c r="F184" s="48" t="s">
        <v>13</v>
      </c>
      <c r="G184" s="48" t="s">
        <v>13</v>
      </c>
      <c r="H184" s="48" t="s">
        <v>14</v>
      </c>
      <c r="I184" s="48" t="s">
        <v>14</v>
      </c>
      <c r="J184" s="49" t="s">
        <v>13</v>
      </c>
      <c r="K184" s="50"/>
      <c r="L184" s="50"/>
      <c r="M184" s="51"/>
      <c r="N184" s="50"/>
      <c r="O184" s="50"/>
      <c r="P184" s="50"/>
      <c r="Q184" s="50"/>
      <c r="R184" s="50"/>
      <c r="S184" s="50"/>
      <c r="T184" s="50"/>
      <c r="U184" s="50"/>
      <c r="V184" s="52"/>
      <c r="W184" s="52"/>
      <c r="X184" s="52"/>
      <c r="Y184" s="52"/>
      <c r="Z184" s="52"/>
    </row>
    <row r="185" spans="1:26" s="29" customFormat="1" ht="60" x14ac:dyDescent="0.25">
      <c r="A185" s="53" t="s">
        <v>196</v>
      </c>
      <c r="B185" s="47">
        <v>4</v>
      </c>
      <c r="C185" s="48" t="s">
        <v>13</v>
      </c>
      <c r="D185" s="48" t="s">
        <v>13</v>
      </c>
      <c r="E185" s="48" t="s">
        <v>13</v>
      </c>
      <c r="F185" s="48" t="s">
        <v>13</v>
      </c>
      <c r="G185" s="48" t="s">
        <v>14</v>
      </c>
      <c r="H185" s="48" t="s">
        <v>13</v>
      </c>
      <c r="I185" s="48" t="s">
        <v>13</v>
      </c>
      <c r="J185" s="49" t="s">
        <v>14</v>
      </c>
      <c r="K185" s="50"/>
      <c r="L185" s="50"/>
      <c r="M185" s="51"/>
      <c r="N185" s="50"/>
      <c r="O185" s="50"/>
      <c r="P185" s="50"/>
      <c r="Q185" s="50"/>
      <c r="R185" s="50"/>
      <c r="S185" s="50"/>
      <c r="T185" s="50"/>
      <c r="U185" s="50"/>
      <c r="V185" s="52"/>
      <c r="W185" s="52"/>
      <c r="X185" s="52"/>
      <c r="Y185" s="52"/>
      <c r="Z185" s="52"/>
    </row>
    <row r="186" spans="1:26" ht="240" x14ac:dyDescent="0.25">
      <c r="A186" s="10" t="s">
        <v>197</v>
      </c>
      <c r="B186" s="47">
        <v>4</v>
      </c>
      <c r="C186" s="48" t="s">
        <v>13</v>
      </c>
      <c r="D186" s="48" t="s">
        <v>14</v>
      </c>
      <c r="E186" s="48" t="s">
        <v>13</v>
      </c>
      <c r="F186" s="48" t="s">
        <v>13</v>
      </c>
      <c r="G186" s="48" t="s">
        <v>14</v>
      </c>
      <c r="H186" s="48" t="s">
        <v>14</v>
      </c>
      <c r="I186" s="48" t="s">
        <v>14</v>
      </c>
      <c r="J186" s="49" t="s">
        <v>13</v>
      </c>
    </row>
    <row r="187" spans="1:26" s="29" customFormat="1" ht="135" x14ac:dyDescent="0.25">
      <c r="A187" s="53" t="s">
        <v>198</v>
      </c>
      <c r="B187" s="47">
        <v>3</v>
      </c>
      <c r="C187" s="48" t="s">
        <v>13</v>
      </c>
      <c r="D187" s="48" t="s">
        <v>14</v>
      </c>
      <c r="E187" s="48" t="s">
        <v>13</v>
      </c>
      <c r="F187" s="48" t="s">
        <v>13</v>
      </c>
      <c r="G187" s="48" t="s">
        <v>14</v>
      </c>
      <c r="H187" s="48" t="s">
        <v>14</v>
      </c>
      <c r="I187" s="48" t="s">
        <v>14</v>
      </c>
      <c r="J187" s="49" t="s">
        <v>13</v>
      </c>
      <c r="K187" s="50"/>
      <c r="L187" s="50"/>
      <c r="M187" s="51"/>
      <c r="N187" s="50"/>
      <c r="O187" s="50"/>
      <c r="P187" s="50"/>
      <c r="Q187" s="50"/>
      <c r="R187" s="50"/>
      <c r="S187" s="50"/>
      <c r="T187" s="50"/>
      <c r="U187" s="50"/>
      <c r="V187" s="52"/>
      <c r="W187" s="52"/>
      <c r="X187" s="52"/>
      <c r="Y187" s="52"/>
      <c r="Z187" s="52"/>
    </row>
    <row r="188" spans="1:26" s="29" customFormat="1" ht="90" x14ac:dyDescent="0.25">
      <c r="A188" s="53" t="s">
        <v>199</v>
      </c>
      <c r="B188" s="47">
        <v>3</v>
      </c>
      <c r="C188" s="48" t="s">
        <v>13</v>
      </c>
      <c r="D188" s="48" t="s">
        <v>13</v>
      </c>
      <c r="E188" s="48" t="s">
        <v>13</v>
      </c>
      <c r="F188" s="48" t="s">
        <v>13</v>
      </c>
      <c r="G188" s="48" t="s">
        <v>13</v>
      </c>
      <c r="H188" s="48" t="s">
        <v>13</v>
      </c>
      <c r="I188" s="48" t="s">
        <v>14</v>
      </c>
      <c r="J188" s="49" t="s">
        <v>13</v>
      </c>
      <c r="K188" s="50"/>
      <c r="L188" s="50"/>
      <c r="M188" s="51"/>
      <c r="N188" s="50"/>
      <c r="O188" s="50"/>
      <c r="P188" s="50"/>
      <c r="Q188" s="50"/>
      <c r="R188" s="50"/>
      <c r="S188" s="50"/>
      <c r="T188" s="50"/>
      <c r="U188" s="50"/>
      <c r="V188" s="52"/>
      <c r="W188" s="52"/>
      <c r="X188" s="52"/>
      <c r="Y188" s="52"/>
      <c r="Z188" s="52"/>
    </row>
    <row r="189" spans="1:26" s="29" customFormat="1" ht="270" x14ac:dyDescent="0.25">
      <c r="A189" s="53" t="s">
        <v>200</v>
      </c>
      <c r="B189" s="47">
        <v>4</v>
      </c>
      <c r="C189" s="48" t="s">
        <v>13</v>
      </c>
      <c r="D189" s="48" t="s">
        <v>13</v>
      </c>
      <c r="E189" s="48" t="s">
        <v>13</v>
      </c>
      <c r="F189" s="48" t="s">
        <v>13</v>
      </c>
      <c r="G189" s="48" t="s">
        <v>14</v>
      </c>
      <c r="H189" s="48" t="s">
        <v>13</v>
      </c>
      <c r="I189" s="48" t="s">
        <v>14</v>
      </c>
      <c r="J189" s="49" t="s">
        <v>13</v>
      </c>
      <c r="K189" s="50"/>
      <c r="L189" s="50"/>
      <c r="M189" s="51"/>
      <c r="N189" s="50"/>
      <c r="O189" s="50"/>
      <c r="P189" s="50"/>
      <c r="Q189" s="50"/>
      <c r="R189" s="50"/>
      <c r="S189" s="50"/>
      <c r="T189" s="50"/>
      <c r="U189" s="50"/>
      <c r="V189" s="52"/>
      <c r="W189" s="52"/>
      <c r="X189" s="52"/>
      <c r="Y189" s="52"/>
      <c r="Z189" s="52"/>
    </row>
    <row r="190" spans="1:26" s="29" customFormat="1" ht="90" x14ac:dyDescent="0.25">
      <c r="A190" s="53" t="s">
        <v>201</v>
      </c>
      <c r="B190" s="47">
        <v>3</v>
      </c>
      <c r="C190" s="48" t="s">
        <v>13</v>
      </c>
      <c r="D190" s="48" t="s">
        <v>13</v>
      </c>
      <c r="E190" s="48" t="s">
        <v>13</v>
      </c>
      <c r="F190" s="48" t="s">
        <v>13</v>
      </c>
      <c r="G190" s="48" t="s">
        <v>14</v>
      </c>
      <c r="H190" s="48" t="s">
        <v>14</v>
      </c>
      <c r="I190" s="48" t="s">
        <v>14</v>
      </c>
      <c r="J190" s="49" t="s">
        <v>13</v>
      </c>
      <c r="K190" s="50"/>
      <c r="L190" s="50"/>
      <c r="M190" s="51"/>
      <c r="N190" s="50"/>
      <c r="O190" s="50"/>
      <c r="P190" s="50"/>
      <c r="Q190" s="50"/>
      <c r="R190" s="50"/>
      <c r="S190" s="50"/>
      <c r="T190" s="50"/>
      <c r="U190" s="50"/>
      <c r="V190" s="52"/>
      <c r="W190" s="52"/>
      <c r="X190" s="52"/>
      <c r="Y190" s="52"/>
      <c r="Z190" s="52"/>
    </row>
    <row r="191" spans="1:26" ht="30" x14ac:dyDescent="0.25">
      <c r="A191" s="10" t="s">
        <v>202</v>
      </c>
      <c r="B191" s="47">
        <v>3</v>
      </c>
      <c r="C191" s="48" t="s">
        <v>13</v>
      </c>
      <c r="D191" s="48" t="s">
        <v>13</v>
      </c>
      <c r="E191" s="48" t="s">
        <v>13</v>
      </c>
      <c r="F191" s="48" t="s">
        <v>13</v>
      </c>
      <c r="G191" s="48" t="s">
        <v>14</v>
      </c>
      <c r="H191" s="48" t="s">
        <v>14</v>
      </c>
      <c r="I191" s="48" t="s">
        <v>13</v>
      </c>
      <c r="J191" s="49" t="s">
        <v>13</v>
      </c>
    </row>
    <row r="192" spans="1:26" s="29" customFormat="1" ht="210" x14ac:dyDescent="0.25">
      <c r="A192" s="53" t="s">
        <v>203</v>
      </c>
      <c r="B192" s="47">
        <v>4</v>
      </c>
      <c r="C192" s="48" t="s">
        <v>13</v>
      </c>
      <c r="D192" s="48" t="s">
        <v>13</v>
      </c>
      <c r="E192" s="48" t="s">
        <v>13</v>
      </c>
      <c r="F192" s="48" t="s">
        <v>13</v>
      </c>
      <c r="G192" s="48" t="s">
        <v>14</v>
      </c>
      <c r="H192" s="48" t="s">
        <v>13</v>
      </c>
      <c r="I192" s="48" t="s">
        <v>14</v>
      </c>
      <c r="J192" s="49" t="s">
        <v>13</v>
      </c>
      <c r="K192" s="50"/>
      <c r="L192" s="50"/>
      <c r="M192" s="51"/>
      <c r="N192" s="50"/>
      <c r="O192" s="50"/>
      <c r="P192" s="50"/>
      <c r="Q192" s="50"/>
      <c r="R192" s="50"/>
      <c r="S192" s="50"/>
      <c r="T192" s="50"/>
      <c r="U192" s="50"/>
      <c r="V192" s="52"/>
      <c r="W192" s="52"/>
      <c r="X192" s="52"/>
      <c r="Y192" s="52"/>
      <c r="Z192" s="52"/>
    </row>
    <row r="193" spans="1:26" s="29" customFormat="1" ht="120" x14ac:dyDescent="0.25">
      <c r="A193" s="53" t="s">
        <v>204</v>
      </c>
      <c r="B193" s="47">
        <v>4</v>
      </c>
      <c r="C193" s="48" t="s">
        <v>13</v>
      </c>
      <c r="D193" s="48" t="s">
        <v>13</v>
      </c>
      <c r="E193" s="48" t="s">
        <v>13</v>
      </c>
      <c r="F193" s="48" t="s">
        <v>13</v>
      </c>
      <c r="G193" s="48" t="s">
        <v>14</v>
      </c>
      <c r="H193" s="48" t="s">
        <v>13</v>
      </c>
      <c r="I193" s="48" t="s">
        <v>13</v>
      </c>
      <c r="J193" s="49" t="s">
        <v>14</v>
      </c>
      <c r="K193" s="50"/>
      <c r="L193" s="50"/>
      <c r="M193" s="51"/>
      <c r="N193" s="50"/>
      <c r="O193" s="50"/>
      <c r="P193" s="50"/>
      <c r="Q193" s="50"/>
      <c r="R193" s="50"/>
      <c r="S193" s="50"/>
      <c r="T193" s="50"/>
      <c r="U193" s="50"/>
      <c r="V193" s="52"/>
      <c r="W193" s="52"/>
      <c r="X193" s="52"/>
      <c r="Y193" s="52"/>
      <c r="Z193" s="52"/>
    </row>
    <row r="194" spans="1:26" s="29" customFormat="1" ht="150" x14ac:dyDescent="0.25">
      <c r="A194" s="53" t="s">
        <v>205</v>
      </c>
      <c r="B194" s="47">
        <v>4</v>
      </c>
      <c r="C194" s="48" t="s">
        <v>13</v>
      </c>
      <c r="D194" s="48" t="s">
        <v>13</v>
      </c>
      <c r="E194" s="48" t="s">
        <v>13</v>
      </c>
      <c r="F194" s="48" t="s">
        <v>13</v>
      </c>
      <c r="G194" s="48" t="s">
        <v>14</v>
      </c>
      <c r="H194" s="48" t="s">
        <v>13</v>
      </c>
      <c r="I194" s="48" t="s">
        <v>13</v>
      </c>
      <c r="J194" s="49" t="s">
        <v>14</v>
      </c>
      <c r="K194" s="50"/>
      <c r="L194" s="50"/>
      <c r="M194" s="51"/>
      <c r="N194" s="50"/>
      <c r="O194" s="50"/>
      <c r="P194" s="50"/>
      <c r="Q194" s="50"/>
      <c r="R194" s="50"/>
      <c r="S194" s="50"/>
      <c r="T194" s="50"/>
      <c r="U194" s="50"/>
      <c r="V194" s="52"/>
      <c r="W194" s="52"/>
      <c r="X194" s="52"/>
      <c r="Y194" s="52"/>
      <c r="Z194" s="52"/>
    </row>
    <row r="195" spans="1:26" s="29" customFormat="1" ht="60" x14ac:dyDescent="0.25">
      <c r="A195" s="53" t="s">
        <v>206</v>
      </c>
      <c r="B195" s="47">
        <v>3</v>
      </c>
      <c r="C195" s="48" t="s">
        <v>13</v>
      </c>
      <c r="D195" s="48" t="s">
        <v>13</v>
      </c>
      <c r="E195" s="48" t="s">
        <v>13</v>
      </c>
      <c r="F195" s="48" t="s">
        <v>13</v>
      </c>
      <c r="G195" s="48" t="s">
        <v>14</v>
      </c>
      <c r="H195" s="48" t="s">
        <v>14</v>
      </c>
      <c r="I195" s="48" t="s">
        <v>14</v>
      </c>
      <c r="J195" s="49" t="s">
        <v>13</v>
      </c>
      <c r="K195" s="50"/>
      <c r="L195" s="50"/>
      <c r="M195" s="51"/>
      <c r="N195" s="50"/>
      <c r="O195" s="50"/>
      <c r="P195" s="50"/>
      <c r="Q195" s="50"/>
      <c r="R195" s="50"/>
      <c r="S195" s="50"/>
      <c r="T195" s="50"/>
      <c r="U195" s="50"/>
      <c r="V195" s="52"/>
      <c r="W195" s="52"/>
      <c r="X195" s="52"/>
      <c r="Y195" s="52"/>
      <c r="Z195" s="52"/>
    </row>
    <row r="196" spans="1:26" s="29" customFormat="1" ht="195" x14ac:dyDescent="0.25">
      <c r="A196" s="53" t="s">
        <v>207</v>
      </c>
      <c r="B196" s="47">
        <v>4</v>
      </c>
      <c r="C196" s="48" t="s">
        <v>13</v>
      </c>
      <c r="D196" s="48" t="s">
        <v>13</v>
      </c>
      <c r="E196" s="48" t="s">
        <v>13</v>
      </c>
      <c r="F196" s="48" t="s">
        <v>13</v>
      </c>
      <c r="G196" s="48" t="s">
        <v>14</v>
      </c>
      <c r="H196" s="48" t="s">
        <v>13</v>
      </c>
      <c r="I196" s="48" t="s">
        <v>14</v>
      </c>
      <c r="J196" s="49" t="s">
        <v>13</v>
      </c>
      <c r="K196" s="50"/>
      <c r="L196" s="50"/>
      <c r="M196" s="51"/>
      <c r="N196" s="50"/>
      <c r="O196" s="50"/>
      <c r="P196" s="50"/>
      <c r="Q196" s="50"/>
      <c r="R196" s="50"/>
      <c r="S196" s="50"/>
      <c r="T196" s="50"/>
      <c r="U196" s="50"/>
      <c r="V196" s="52"/>
      <c r="W196" s="52"/>
      <c r="X196" s="52"/>
      <c r="Y196" s="52"/>
      <c r="Z196" s="52"/>
    </row>
    <row r="197" spans="1:26" s="29" customFormat="1" ht="150" x14ac:dyDescent="0.25">
      <c r="A197" s="53" t="s">
        <v>208</v>
      </c>
      <c r="B197" s="47">
        <v>0</v>
      </c>
      <c r="C197" s="48" t="s">
        <v>14</v>
      </c>
      <c r="D197" s="48" t="s">
        <v>14</v>
      </c>
      <c r="E197" s="48" t="s">
        <v>13</v>
      </c>
      <c r="F197" s="48" t="s">
        <v>13</v>
      </c>
      <c r="G197" s="48" t="s">
        <v>13</v>
      </c>
      <c r="H197" s="48" t="s">
        <v>14</v>
      </c>
      <c r="I197" s="48" t="s">
        <v>13</v>
      </c>
      <c r="J197" s="49" t="s">
        <v>13</v>
      </c>
      <c r="K197" s="50"/>
      <c r="L197" s="50"/>
      <c r="M197" s="51"/>
      <c r="N197" s="50"/>
      <c r="O197" s="50"/>
      <c r="P197" s="50"/>
      <c r="Q197" s="50"/>
      <c r="R197" s="50"/>
      <c r="S197" s="50"/>
      <c r="T197" s="50"/>
      <c r="U197" s="50"/>
      <c r="V197" s="52"/>
      <c r="W197" s="52"/>
      <c r="X197" s="52"/>
      <c r="Y197" s="52"/>
      <c r="Z197" s="52"/>
    </row>
    <row r="198" spans="1:26" s="29" customFormat="1" ht="60" x14ac:dyDescent="0.25">
      <c r="A198" s="53" t="s">
        <v>209</v>
      </c>
      <c r="B198" s="47">
        <v>4</v>
      </c>
      <c r="C198" s="48" t="s">
        <v>13</v>
      </c>
      <c r="D198" s="48" t="s">
        <v>13</v>
      </c>
      <c r="E198" s="48" t="s">
        <v>13</v>
      </c>
      <c r="F198" s="48" t="s">
        <v>13</v>
      </c>
      <c r="G198" s="48" t="s">
        <v>14</v>
      </c>
      <c r="H198" s="48" t="s">
        <v>13</v>
      </c>
      <c r="I198" s="48" t="s">
        <v>14</v>
      </c>
      <c r="J198" s="49" t="s">
        <v>13</v>
      </c>
      <c r="K198" s="50"/>
      <c r="L198" s="50"/>
      <c r="M198" s="51"/>
      <c r="N198" s="50"/>
      <c r="O198" s="50"/>
      <c r="P198" s="50"/>
      <c r="Q198" s="50"/>
      <c r="R198" s="50"/>
      <c r="S198" s="50"/>
      <c r="T198" s="50"/>
      <c r="U198" s="50"/>
      <c r="V198" s="52"/>
      <c r="W198" s="52"/>
      <c r="X198" s="52"/>
      <c r="Y198" s="52"/>
      <c r="Z198" s="52"/>
    </row>
    <row r="199" spans="1:26" s="29" customFormat="1" ht="30" x14ac:dyDescent="0.25">
      <c r="A199" s="53" t="s">
        <v>210</v>
      </c>
      <c r="B199" s="47">
        <v>4</v>
      </c>
      <c r="C199" s="48" t="s">
        <v>13</v>
      </c>
      <c r="D199" s="48" t="s">
        <v>13</v>
      </c>
      <c r="E199" s="48" t="s">
        <v>13</v>
      </c>
      <c r="F199" s="48" t="s">
        <v>13</v>
      </c>
      <c r="G199" s="48" t="s">
        <v>14</v>
      </c>
      <c r="H199" s="48" t="s">
        <v>13</v>
      </c>
      <c r="I199" s="48" t="s">
        <v>14</v>
      </c>
      <c r="J199" s="49" t="s">
        <v>13</v>
      </c>
      <c r="K199" s="50"/>
      <c r="L199" s="50"/>
      <c r="M199" s="51"/>
      <c r="N199" s="50"/>
      <c r="O199" s="50"/>
      <c r="P199" s="50"/>
      <c r="Q199" s="50"/>
      <c r="R199" s="50"/>
      <c r="S199" s="50"/>
      <c r="T199" s="50"/>
      <c r="U199" s="50"/>
      <c r="V199" s="52"/>
      <c r="W199" s="52"/>
      <c r="X199" s="52"/>
      <c r="Y199" s="52"/>
      <c r="Z199" s="52"/>
    </row>
    <row r="200" spans="1:26" s="29" customFormat="1" ht="30" x14ac:dyDescent="0.25">
      <c r="A200" s="53" t="s">
        <v>211</v>
      </c>
      <c r="B200" s="47">
        <v>4</v>
      </c>
      <c r="C200" s="48" t="s">
        <v>13</v>
      </c>
      <c r="D200" s="48" t="s">
        <v>13</v>
      </c>
      <c r="E200" s="48" t="s">
        <v>13</v>
      </c>
      <c r="F200" s="48" t="s">
        <v>13</v>
      </c>
      <c r="G200" s="48" t="s">
        <v>14</v>
      </c>
      <c r="H200" s="48" t="s">
        <v>13</v>
      </c>
      <c r="I200" s="48" t="s">
        <v>14</v>
      </c>
      <c r="J200" s="49" t="s">
        <v>13</v>
      </c>
      <c r="K200" s="50"/>
      <c r="L200" s="50"/>
      <c r="M200" s="51"/>
      <c r="N200" s="50"/>
      <c r="O200" s="50"/>
      <c r="P200" s="50"/>
      <c r="Q200" s="50"/>
      <c r="R200" s="50"/>
      <c r="S200" s="50"/>
      <c r="T200" s="50"/>
      <c r="U200" s="50"/>
      <c r="V200" s="52"/>
      <c r="W200" s="52"/>
      <c r="X200" s="52"/>
      <c r="Y200" s="52"/>
      <c r="Z200" s="52"/>
    </row>
    <row r="201" spans="1:26" s="29" customFormat="1" ht="60" x14ac:dyDescent="0.25">
      <c r="A201" s="53" t="s">
        <v>212</v>
      </c>
      <c r="B201" s="47">
        <v>4</v>
      </c>
      <c r="C201" s="48" t="s">
        <v>13</v>
      </c>
      <c r="D201" s="48" t="s">
        <v>13</v>
      </c>
      <c r="E201" s="48" t="s">
        <v>13</v>
      </c>
      <c r="F201" s="48" t="s">
        <v>13</v>
      </c>
      <c r="G201" s="48" t="s">
        <v>14</v>
      </c>
      <c r="H201" s="48" t="s">
        <v>13</v>
      </c>
      <c r="I201" s="48" t="s">
        <v>13</v>
      </c>
      <c r="J201" s="49" t="s">
        <v>14</v>
      </c>
      <c r="K201" s="50"/>
      <c r="L201" s="50"/>
      <c r="M201" s="51"/>
      <c r="N201" s="50"/>
      <c r="O201" s="50"/>
      <c r="P201" s="50"/>
      <c r="Q201" s="50"/>
      <c r="R201" s="50"/>
      <c r="S201" s="50"/>
      <c r="T201" s="50"/>
      <c r="U201" s="50"/>
      <c r="V201" s="52"/>
      <c r="W201" s="52"/>
      <c r="X201" s="52"/>
      <c r="Y201" s="52"/>
      <c r="Z201" s="52"/>
    </row>
    <row r="202" spans="1:26" s="29" customFormat="1" ht="30" x14ac:dyDescent="0.25">
      <c r="A202" s="53" t="s">
        <v>213</v>
      </c>
      <c r="B202" s="47">
        <v>4</v>
      </c>
      <c r="C202" s="48" t="s">
        <v>13</v>
      </c>
      <c r="D202" s="48" t="s">
        <v>13</v>
      </c>
      <c r="E202" s="48" t="s">
        <v>13</v>
      </c>
      <c r="F202" s="48" t="s">
        <v>13</v>
      </c>
      <c r="G202" s="48" t="s">
        <v>14</v>
      </c>
      <c r="H202" s="48" t="s">
        <v>13</v>
      </c>
      <c r="I202" s="48" t="s">
        <v>13</v>
      </c>
      <c r="J202" s="49" t="s">
        <v>13</v>
      </c>
      <c r="K202" s="50"/>
      <c r="L202" s="50"/>
      <c r="M202" s="51"/>
      <c r="N202" s="50"/>
      <c r="O202" s="50"/>
      <c r="P202" s="50"/>
      <c r="Q202" s="50"/>
      <c r="R202" s="50"/>
      <c r="S202" s="50"/>
      <c r="T202" s="50"/>
      <c r="U202" s="50"/>
      <c r="V202" s="52"/>
      <c r="W202" s="52"/>
      <c r="X202" s="52"/>
      <c r="Y202" s="52"/>
      <c r="Z202" s="52"/>
    </row>
    <row r="203" spans="1:26" s="29" customFormat="1" ht="90" x14ac:dyDescent="0.25">
      <c r="A203" s="53" t="s">
        <v>214</v>
      </c>
      <c r="B203" s="47">
        <v>4</v>
      </c>
      <c r="C203" s="48" t="s">
        <v>13</v>
      </c>
      <c r="D203" s="48" t="s">
        <v>13</v>
      </c>
      <c r="E203" s="48" t="s">
        <v>13</v>
      </c>
      <c r="F203" s="48" t="s">
        <v>13</v>
      </c>
      <c r="G203" s="48" t="s">
        <v>14</v>
      </c>
      <c r="H203" s="48" t="s">
        <v>13</v>
      </c>
      <c r="I203" s="48" t="s">
        <v>13</v>
      </c>
      <c r="J203" s="49" t="s">
        <v>14</v>
      </c>
      <c r="K203" s="50"/>
      <c r="L203" s="50"/>
      <c r="M203" s="51"/>
      <c r="N203" s="50"/>
      <c r="O203" s="50"/>
      <c r="P203" s="50"/>
      <c r="Q203" s="50"/>
      <c r="R203" s="50"/>
      <c r="S203" s="50"/>
      <c r="T203" s="50"/>
      <c r="U203" s="50"/>
      <c r="V203" s="52"/>
      <c r="W203" s="52"/>
      <c r="X203" s="52"/>
      <c r="Y203" s="52"/>
      <c r="Z203" s="52"/>
    </row>
    <row r="204" spans="1:26" s="29" customFormat="1" ht="165" x14ac:dyDescent="0.25">
      <c r="A204" s="53" t="s">
        <v>215</v>
      </c>
      <c r="B204" s="47">
        <v>4</v>
      </c>
      <c r="C204" s="48" t="s">
        <v>13</v>
      </c>
      <c r="D204" s="48" t="s">
        <v>13</v>
      </c>
      <c r="E204" s="48" t="s">
        <v>13</v>
      </c>
      <c r="F204" s="48" t="s">
        <v>13</v>
      </c>
      <c r="G204" s="48" t="s">
        <v>14</v>
      </c>
      <c r="H204" s="48" t="s">
        <v>13</v>
      </c>
      <c r="I204" s="48" t="s">
        <v>14</v>
      </c>
      <c r="J204" s="49" t="s">
        <v>13</v>
      </c>
      <c r="K204" s="56"/>
      <c r="L204" s="56"/>
      <c r="M204" s="57"/>
      <c r="N204" s="56"/>
      <c r="O204" s="56"/>
      <c r="P204" s="56"/>
      <c r="Q204" s="56"/>
      <c r="R204" s="56"/>
      <c r="S204" s="56"/>
      <c r="T204" s="56"/>
      <c r="U204" s="56"/>
      <c r="V204" s="58"/>
      <c r="W204" s="58"/>
      <c r="X204" s="58"/>
      <c r="Y204" s="58"/>
      <c r="Z204" s="58"/>
    </row>
    <row r="205" spans="1:26" s="29" customFormat="1" ht="45" x14ac:dyDescent="0.25">
      <c r="A205" s="53" t="s">
        <v>216</v>
      </c>
      <c r="B205" s="47">
        <v>4</v>
      </c>
      <c r="C205" s="48" t="s">
        <v>13</v>
      </c>
      <c r="D205" s="48" t="s">
        <v>13</v>
      </c>
      <c r="E205" s="48" t="s">
        <v>13</v>
      </c>
      <c r="F205" s="48" t="s">
        <v>13</v>
      </c>
      <c r="G205" s="48" t="s">
        <v>14</v>
      </c>
      <c r="H205" s="48" t="s">
        <v>13</v>
      </c>
      <c r="I205" s="48" t="s">
        <v>13</v>
      </c>
      <c r="J205" s="49" t="s">
        <v>13</v>
      </c>
      <c r="K205" s="50"/>
      <c r="L205" s="50"/>
      <c r="M205" s="51"/>
      <c r="N205" s="50"/>
      <c r="O205" s="50"/>
      <c r="P205" s="50"/>
      <c r="Q205" s="50"/>
      <c r="R205" s="50"/>
      <c r="S205" s="50"/>
      <c r="T205" s="50"/>
      <c r="U205" s="50"/>
      <c r="V205" s="52"/>
      <c r="W205" s="52"/>
      <c r="X205" s="52"/>
      <c r="Y205" s="52"/>
      <c r="Z205" s="52"/>
    </row>
    <row r="206" spans="1:26" ht="30" x14ac:dyDescent="0.25">
      <c r="A206" s="10" t="s">
        <v>217</v>
      </c>
      <c r="B206" s="25">
        <v>4</v>
      </c>
      <c r="C206" s="26" t="s">
        <v>13</v>
      </c>
      <c r="D206" s="27" t="s">
        <v>13</v>
      </c>
      <c r="E206" s="27" t="s">
        <v>13</v>
      </c>
      <c r="F206" s="27" t="s">
        <v>13</v>
      </c>
      <c r="G206" s="27" t="s">
        <v>14</v>
      </c>
      <c r="H206" s="27" t="s">
        <v>14</v>
      </c>
      <c r="I206" s="27" t="s">
        <v>13</v>
      </c>
      <c r="J206" s="28" t="s">
        <v>13</v>
      </c>
    </row>
    <row r="207" spans="1:26" ht="45" x14ac:dyDescent="0.25">
      <c r="A207" s="10" t="s">
        <v>218</v>
      </c>
      <c r="B207" s="25">
        <v>3</v>
      </c>
      <c r="C207" s="26" t="s">
        <v>13</v>
      </c>
      <c r="D207" s="27" t="s">
        <v>13</v>
      </c>
      <c r="E207" s="27" t="s">
        <v>13</v>
      </c>
      <c r="F207" s="27" t="s">
        <v>13</v>
      </c>
      <c r="G207" s="27" t="s">
        <v>14</v>
      </c>
      <c r="H207" s="27" t="s">
        <v>13</v>
      </c>
      <c r="I207" s="27" t="s">
        <v>13</v>
      </c>
      <c r="J207" s="28" t="s">
        <v>13</v>
      </c>
    </row>
    <row r="208" spans="1:26" s="29" customFormat="1" x14ac:dyDescent="0.25">
      <c r="A208" s="53" t="s">
        <v>219</v>
      </c>
      <c r="B208" s="47">
        <v>4</v>
      </c>
      <c r="C208" s="48" t="s">
        <v>13</v>
      </c>
      <c r="D208" s="48" t="s">
        <v>13</v>
      </c>
      <c r="E208" s="48" t="s">
        <v>13</v>
      </c>
      <c r="F208" s="48" t="s">
        <v>13</v>
      </c>
      <c r="G208" s="48" t="s">
        <v>14</v>
      </c>
      <c r="H208" s="48" t="s">
        <v>13</v>
      </c>
      <c r="I208" s="48" t="s">
        <v>14</v>
      </c>
      <c r="J208" s="49" t="s">
        <v>13</v>
      </c>
      <c r="K208" s="50"/>
      <c r="L208" s="50"/>
      <c r="M208" s="51"/>
      <c r="N208" s="50"/>
      <c r="O208" s="50"/>
      <c r="P208" s="50"/>
      <c r="Q208" s="50"/>
      <c r="R208" s="50"/>
      <c r="S208" s="50"/>
      <c r="T208" s="50"/>
      <c r="U208" s="50"/>
      <c r="V208" s="52"/>
      <c r="W208" s="52"/>
      <c r="X208" s="52"/>
      <c r="Y208" s="52"/>
      <c r="Z208" s="52"/>
    </row>
    <row r="209" spans="1:26" ht="30" x14ac:dyDescent="0.25">
      <c r="A209" s="10" t="s">
        <v>220</v>
      </c>
      <c r="B209" s="47">
        <v>4</v>
      </c>
      <c r="C209" s="48" t="s">
        <v>13</v>
      </c>
      <c r="D209" s="48" t="s">
        <v>13</v>
      </c>
      <c r="E209" s="48" t="s">
        <v>13</v>
      </c>
      <c r="F209" s="48" t="s">
        <v>13</v>
      </c>
      <c r="G209" s="48" t="s">
        <v>14</v>
      </c>
      <c r="H209" s="48" t="s">
        <v>13</v>
      </c>
      <c r="I209" s="48" t="s">
        <v>13</v>
      </c>
      <c r="J209" s="49" t="s">
        <v>14</v>
      </c>
    </row>
    <row r="210" spans="1:26" s="29" customFormat="1" ht="30" x14ac:dyDescent="0.25">
      <c r="A210" s="53" t="s">
        <v>221</v>
      </c>
      <c r="B210" s="47">
        <v>3</v>
      </c>
      <c r="C210" s="48" t="s">
        <v>13</v>
      </c>
      <c r="D210" s="48" t="s">
        <v>13</v>
      </c>
      <c r="E210" s="48" t="s">
        <v>13</v>
      </c>
      <c r="F210" s="48" t="s">
        <v>13</v>
      </c>
      <c r="G210" s="48" t="s">
        <v>14</v>
      </c>
      <c r="H210" s="48" t="s">
        <v>13</v>
      </c>
      <c r="I210" s="48" t="s">
        <v>13</v>
      </c>
      <c r="J210" s="49" t="s">
        <v>13</v>
      </c>
      <c r="K210" s="50"/>
      <c r="L210" s="50"/>
      <c r="M210" s="51"/>
      <c r="N210" s="50"/>
      <c r="O210" s="50"/>
      <c r="P210" s="50"/>
      <c r="Q210" s="50"/>
      <c r="R210" s="50"/>
      <c r="S210" s="50"/>
      <c r="T210" s="50"/>
      <c r="U210" s="50"/>
      <c r="V210" s="52"/>
      <c r="W210" s="52"/>
      <c r="X210" s="52"/>
      <c r="Y210" s="52"/>
      <c r="Z210" s="52"/>
    </row>
    <row r="211" spans="1:26" s="29" customFormat="1" ht="30" x14ac:dyDescent="0.25">
      <c r="A211" s="53" t="s">
        <v>222</v>
      </c>
      <c r="B211" s="47">
        <v>4</v>
      </c>
      <c r="C211" s="48" t="s">
        <v>13</v>
      </c>
      <c r="D211" s="48" t="s">
        <v>13</v>
      </c>
      <c r="E211" s="48" t="s">
        <v>13</v>
      </c>
      <c r="F211" s="48" t="s">
        <v>13</v>
      </c>
      <c r="G211" s="48" t="s">
        <v>14</v>
      </c>
      <c r="H211" s="48" t="s">
        <v>13</v>
      </c>
      <c r="I211" s="48" t="s">
        <v>14</v>
      </c>
      <c r="J211" s="49" t="s">
        <v>13</v>
      </c>
      <c r="K211" s="50"/>
      <c r="L211" s="50"/>
      <c r="M211" s="51"/>
      <c r="N211" s="50"/>
      <c r="O211" s="50"/>
      <c r="P211" s="50"/>
      <c r="Q211" s="50"/>
      <c r="R211" s="50"/>
      <c r="S211" s="50"/>
      <c r="T211" s="50"/>
      <c r="U211" s="50"/>
      <c r="V211" s="52"/>
      <c r="W211" s="52"/>
      <c r="X211" s="52"/>
      <c r="Y211" s="52"/>
      <c r="Z211" s="52"/>
    </row>
    <row r="212" spans="1:26" ht="90" x14ac:dyDescent="0.25">
      <c r="A212" s="10" t="s">
        <v>223</v>
      </c>
      <c r="B212" s="47">
        <v>3</v>
      </c>
      <c r="C212" s="48" t="s">
        <v>13</v>
      </c>
      <c r="D212" s="48" t="s">
        <v>13</v>
      </c>
      <c r="E212" s="48" t="s">
        <v>13</v>
      </c>
      <c r="F212" s="48" t="s">
        <v>13</v>
      </c>
      <c r="G212" s="48" t="s">
        <v>14</v>
      </c>
      <c r="H212" s="48" t="s">
        <v>14</v>
      </c>
      <c r="I212" s="48" t="s">
        <v>13</v>
      </c>
      <c r="J212" s="49" t="s">
        <v>13</v>
      </c>
    </row>
    <row r="213" spans="1:26" s="29" customFormat="1" ht="90" x14ac:dyDescent="0.25">
      <c r="A213" s="53" t="s">
        <v>224</v>
      </c>
      <c r="B213" s="47">
        <v>4</v>
      </c>
      <c r="C213" s="48" t="s">
        <v>13</v>
      </c>
      <c r="D213" s="48" t="s">
        <v>13</v>
      </c>
      <c r="E213" s="48" t="s">
        <v>13</v>
      </c>
      <c r="F213" s="48" t="s">
        <v>13</v>
      </c>
      <c r="G213" s="48" t="s">
        <v>14</v>
      </c>
      <c r="H213" s="48" t="s">
        <v>13</v>
      </c>
      <c r="I213" s="48" t="s">
        <v>14</v>
      </c>
      <c r="J213" s="49" t="s">
        <v>14</v>
      </c>
      <c r="K213" s="50"/>
      <c r="L213" s="50"/>
      <c r="M213" s="51"/>
      <c r="N213" s="50"/>
      <c r="O213" s="50"/>
      <c r="P213" s="50"/>
      <c r="Q213" s="50"/>
      <c r="R213" s="50"/>
      <c r="S213" s="50"/>
      <c r="T213" s="50"/>
      <c r="U213" s="50"/>
      <c r="V213" s="52"/>
      <c r="W213" s="52"/>
      <c r="X213" s="52"/>
      <c r="Y213" s="52"/>
      <c r="Z213" s="52"/>
    </row>
    <row r="214" spans="1:26" ht="30" x14ac:dyDescent="0.25">
      <c r="A214" s="10" t="s">
        <v>225</v>
      </c>
      <c r="B214" s="47">
        <v>3</v>
      </c>
      <c r="C214" s="48" t="s">
        <v>14</v>
      </c>
      <c r="D214" s="48" t="s">
        <v>13</v>
      </c>
      <c r="E214" s="48" t="s">
        <v>13</v>
      </c>
      <c r="F214" s="48" t="s">
        <v>13</v>
      </c>
      <c r="G214" s="48" t="s">
        <v>14</v>
      </c>
      <c r="H214" s="48" t="s">
        <v>13</v>
      </c>
      <c r="I214" s="48" t="s">
        <v>13</v>
      </c>
      <c r="J214" s="49" t="s">
        <v>14</v>
      </c>
    </row>
    <row r="215" spans="1:26" s="29" customFormat="1" ht="75" x14ac:dyDescent="0.25">
      <c r="A215" s="53" t="s">
        <v>226</v>
      </c>
      <c r="B215" s="47">
        <v>3</v>
      </c>
      <c r="C215" s="48" t="s">
        <v>13</v>
      </c>
      <c r="D215" s="48" t="s">
        <v>13</v>
      </c>
      <c r="E215" s="48" t="s">
        <v>13</v>
      </c>
      <c r="F215" s="48" t="s">
        <v>13</v>
      </c>
      <c r="G215" s="48" t="s">
        <v>14</v>
      </c>
      <c r="H215" s="48" t="s">
        <v>13</v>
      </c>
      <c r="I215" s="48" t="s">
        <v>13</v>
      </c>
      <c r="J215" s="49" t="s">
        <v>13</v>
      </c>
      <c r="K215" s="50"/>
      <c r="L215" s="50"/>
      <c r="M215" s="51"/>
      <c r="N215" s="50"/>
      <c r="O215" s="50"/>
      <c r="P215" s="50"/>
      <c r="Q215" s="50"/>
      <c r="R215" s="50"/>
      <c r="S215" s="50"/>
      <c r="T215" s="50"/>
      <c r="U215" s="50"/>
      <c r="V215" s="52"/>
      <c r="W215" s="52"/>
      <c r="X215" s="52"/>
      <c r="Y215" s="52"/>
      <c r="Z215" s="52"/>
    </row>
    <row r="216" spans="1:26" s="29" customFormat="1" ht="60" x14ac:dyDescent="0.25">
      <c r="A216" s="53" t="s">
        <v>227</v>
      </c>
      <c r="B216" s="47">
        <v>4</v>
      </c>
      <c r="C216" s="48" t="s">
        <v>13</v>
      </c>
      <c r="D216" s="48" t="s">
        <v>13</v>
      </c>
      <c r="E216" s="48" t="s">
        <v>13</v>
      </c>
      <c r="F216" s="48" t="s">
        <v>13</v>
      </c>
      <c r="G216" s="48" t="s">
        <v>14</v>
      </c>
      <c r="H216" s="48" t="s">
        <v>13</v>
      </c>
      <c r="I216" s="48" t="s">
        <v>13</v>
      </c>
      <c r="J216" s="49" t="s">
        <v>13</v>
      </c>
      <c r="K216" s="50"/>
      <c r="L216" s="50"/>
      <c r="M216" s="51"/>
      <c r="N216" s="50"/>
      <c r="O216" s="50"/>
      <c r="P216" s="50"/>
      <c r="Q216" s="50"/>
      <c r="R216" s="50"/>
      <c r="S216" s="50"/>
      <c r="T216" s="50"/>
      <c r="U216" s="50"/>
      <c r="V216" s="52"/>
      <c r="W216" s="52"/>
      <c r="X216" s="52"/>
      <c r="Y216" s="52"/>
      <c r="Z216" s="52"/>
    </row>
    <row r="217" spans="1:26" s="29" customFormat="1" ht="30" x14ac:dyDescent="0.25">
      <c r="A217" s="53" t="s">
        <v>228</v>
      </c>
      <c r="B217" s="47">
        <v>4</v>
      </c>
      <c r="C217" s="48" t="s">
        <v>13</v>
      </c>
      <c r="D217" s="48" t="s">
        <v>13</v>
      </c>
      <c r="E217" s="48" t="s">
        <v>13</v>
      </c>
      <c r="F217" s="48" t="s">
        <v>13</v>
      </c>
      <c r="G217" s="48" t="s">
        <v>14</v>
      </c>
      <c r="H217" s="48" t="s">
        <v>13</v>
      </c>
      <c r="I217" s="48" t="s">
        <v>13</v>
      </c>
      <c r="J217" s="49" t="s">
        <v>14</v>
      </c>
      <c r="K217" s="50"/>
      <c r="L217" s="50"/>
      <c r="M217" s="51"/>
      <c r="N217" s="50"/>
      <c r="O217" s="50"/>
      <c r="P217" s="50"/>
      <c r="Q217" s="50"/>
      <c r="R217" s="50"/>
      <c r="S217" s="50"/>
      <c r="T217" s="50"/>
      <c r="U217" s="50"/>
      <c r="V217" s="52"/>
      <c r="W217" s="52"/>
      <c r="X217" s="52"/>
      <c r="Y217" s="52"/>
      <c r="Z217" s="52"/>
    </row>
    <row r="218" spans="1:26" s="29" customFormat="1" ht="30" x14ac:dyDescent="0.25">
      <c r="A218" s="53" t="s">
        <v>229</v>
      </c>
      <c r="B218" s="47">
        <v>4</v>
      </c>
      <c r="C218" s="48" t="s">
        <v>13</v>
      </c>
      <c r="D218" s="48" t="s">
        <v>13</v>
      </c>
      <c r="E218" s="48" t="s">
        <v>13</v>
      </c>
      <c r="F218" s="48" t="s">
        <v>13</v>
      </c>
      <c r="G218" s="48" t="s">
        <v>14</v>
      </c>
      <c r="H218" s="48" t="s">
        <v>13</v>
      </c>
      <c r="I218" s="48" t="s">
        <v>13</v>
      </c>
      <c r="J218" s="49" t="s">
        <v>14</v>
      </c>
      <c r="K218" s="50"/>
      <c r="L218" s="50"/>
      <c r="M218" s="51"/>
      <c r="N218" s="50"/>
      <c r="O218" s="50"/>
      <c r="P218" s="50"/>
      <c r="Q218" s="50"/>
      <c r="R218" s="50"/>
      <c r="S218" s="50"/>
      <c r="T218" s="50"/>
      <c r="U218" s="50"/>
      <c r="V218" s="52"/>
      <c r="W218" s="52"/>
      <c r="X218" s="52"/>
      <c r="Y218" s="52"/>
      <c r="Z218" s="52"/>
    </row>
    <row r="219" spans="1:26" s="29" customFormat="1" ht="105" x14ac:dyDescent="0.25">
      <c r="A219" s="53" t="s">
        <v>230</v>
      </c>
      <c r="B219" s="47">
        <v>4</v>
      </c>
      <c r="C219" s="48" t="s">
        <v>13</v>
      </c>
      <c r="D219" s="48" t="s">
        <v>13</v>
      </c>
      <c r="E219" s="48" t="s">
        <v>13</v>
      </c>
      <c r="F219" s="48" t="s">
        <v>13</v>
      </c>
      <c r="G219" s="48" t="s">
        <v>14</v>
      </c>
      <c r="H219" s="48" t="s">
        <v>13</v>
      </c>
      <c r="I219" s="48" t="s">
        <v>14</v>
      </c>
      <c r="J219" s="49" t="s">
        <v>14</v>
      </c>
      <c r="K219" s="50"/>
      <c r="L219" s="50"/>
      <c r="M219" s="51"/>
      <c r="N219" s="50"/>
      <c r="O219" s="50"/>
      <c r="P219" s="50"/>
      <c r="Q219" s="50"/>
      <c r="R219" s="50"/>
      <c r="S219" s="50"/>
      <c r="T219" s="50"/>
      <c r="U219" s="50"/>
      <c r="V219" s="52"/>
      <c r="W219" s="52"/>
      <c r="X219" s="52"/>
      <c r="Y219" s="52"/>
      <c r="Z219" s="52"/>
    </row>
    <row r="220" spans="1:26" ht="45" x14ac:dyDescent="0.25">
      <c r="A220" s="10" t="s">
        <v>231</v>
      </c>
      <c r="B220" s="25">
        <v>4</v>
      </c>
      <c r="C220" s="26" t="s">
        <v>13</v>
      </c>
      <c r="D220" s="27" t="s">
        <v>13</v>
      </c>
      <c r="E220" s="27" t="s">
        <v>13</v>
      </c>
      <c r="F220" s="27" t="s">
        <v>13</v>
      </c>
      <c r="G220" s="27" t="s">
        <v>14</v>
      </c>
      <c r="H220" s="27" t="s">
        <v>13</v>
      </c>
      <c r="I220" s="27" t="s">
        <v>13</v>
      </c>
      <c r="J220" s="28" t="s">
        <v>14</v>
      </c>
    </row>
    <row r="221" spans="1:26" s="29" customFormat="1" ht="45" x14ac:dyDescent="0.25">
      <c r="A221" s="53" t="s">
        <v>232</v>
      </c>
      <c r="B221" s="47">
        <v>3</v>
      </c>
      <c r="C221" s="48" t="s">
        <v>13</v>
      </c>
      <c r="D221" s="48" t="s">
        <v>13</v>
      </c>
      <c r="E221" s="48" t="s">
        <v>13</v>
      </c>
      <c r="F221" s="48" t="s">
        <v>13</v>
      </c>
      <c r="G221" s="48" t="s">
        <v>14</v>
      </c>
      <c r="H221" s="48" t="s">
        <v>13</v>
      </c>
      <c r="I221" s="48" t="s">
        <v>13</v>
      </c>
      <c r="J221" s="49" t="s">
        <v>14</v>
      </c>
      <c r="K221" s="50"/>
      <c r="L221" s="50"/>
      <c r="M221" s="51"/>
      <c r="N221" s="50"/>
      <c r="O221" s="50"/>
      <c r="P221" s="50"/>
      <c r="Q221" s="50"/>
      <c r="R221" s="50"/>
      <c r="S221" s="50"/>
      <c r="T221" s="50"/>
      <c r="U221" s="50"/>
      <c r="V221" s="52"/>
      <c r="W221" s="52"/>
      <c r="X221" s="52"/>
      <c r="Y221" s="52"/>
      <c r="Z221" s="52"/>
    </row>
    <row r="222" spans="1:26" ht="30" x14ac:dyDescent="0.25">
      <c r="A222" s="10" t="s">
        <v>233</v>
      </c>
      <c r="B222" s="47">
        <v>0</v>
      </c>
      <c r="C222" s="48" t="s">
        <v>14</v>
      </c>
      <c r="D222" s="48" t="s">
        <v>13</v>
      </c>
      <c r="E222" s="48" t="s">
        <v>13</v>
      </c>
      <c r="F222" s="48" t="s">
        <v>13</v>
      </c>
      <c r="G222" s="48" t="s">
        <v>13</v>
      </c>
      <c r="H222" s="48" t="s">
        <v>13</v>
      </c>
      <c r="I222" s="48" t="s">
        <v>13</v>
      </c>
      <c r="J222" s="49" t="s">
        <v>13</v>
      </c>
    </row>
    <row r="223" spans="1:26" ht="75" x14ac:dyDescent="0.25">
      <c r="A223" s="10" t="s">
        <v>234</v>
      </c>
      <c r="B223" s="47">
        <v>1</v>
      </c>
      <c r="C223" s="48" t="s">
        <v>13</v>
      </c>
      <c r="D223" s="48" t="s">
        <v>13</v>
      </c>
      <c r="E223" s="48" t="s">
        <v>13</v>
      </c>
      <c r="F223" s="48" t="s">
        <v>13</v>
      </c>
      <c r="G223" s="48" t="s">
        <v>14</v>
      </c>
      <c r="H223" s="48" t="s">
        <v>14</v>
      </c>
      <c r="I223" s="48" t="s">
        <v>14</v>
      </c>
      <c r="J223" s="49" t="s">
        <v>13</v>
      </c>
    </row>
    <row r="224" spans="1:26" s="29" customFormat="1" ht="75" x14ac:dyDescent="0.25">
      <c r="A224" s="53" t="s">
        <v>235</v>
      </c>
      <c r="B224" s="47">
        <v>4</v>
      </c>
      <c r="C224" s="48" t="s">
        <v>13</v>
      </c>
      <c r="D224" s="48" t="s">
        <v>13</v>
      </c>
      <c r="E224" s="48" t="s">
        <v>13</v>
      </c>
      <c r="F224" s="48" t="s">
        <v>13</v>
      </c>
      <c r="G224" s="48" t="s">
        <v>14</v>
      </c>
      <c r="H224" s="48" t="s">
        <v>13</v>
      </c>
      <c r="I224" s="48" t="s">
        <v>14</v>
      </c>
      <c r="J224" s="49" t="s">
        <v>14</v>
      </c>
      <c r="K224" s="50"/>
      <c r="L224" s="50"/>
      <c r="M224" s="51"/>
      <c r="N224" s="50"/>
      <c r="O224" s="50"/>
      <c r="P224" s="50"/>
      <c r="Q224" s="50"/>
      <c r="R224" s="50"/>
      <c r="S224" s="50"/>
      <c r="T224" s="50"/>
      <c r="U224" s="50"/>
      <c r="V224" s="52"/>
      <c r="W224" s="52"/>
      <c r="X224" s="52"/>
      <c r="Y224" s="52"/>
      <c r="Z224" s="52"/>
    </row>
    <row r="225" spans="1:26" s="29" customFormat="1" ht="45" x14ac:dyDescent="0.25">
      <c r="A225" s="53" t="s">
        <v>236</v>
      </c>
      <c r="B225" s="47">
        <v>4</v>
      </c>
      <c r="C225" s="48" t="s">
        <v>13</v>
      </c>
      <c r="D225" s="48" t="s">
        <v>13</v>
      </c>
      <c r="E225" s="48" t="s">
        <v>13</v>
      </c>
      <c r="F225" s="48" t="s">
        <v>13</v>
      </c>
      <c r="G225" s="48" t="s">
        <v>14</v>
      </c>
      <c r="H225" s="48" t="s">
        <v>13</v>
      </c>
      <c r="I225" s="48" t="s">
        <v>13</v>
      </c>
      <c r="J225" s="49" t="s">
        <v>14</v>
      </c>
      <c r="K225" s="50"/>
      <c r="L225" s="50"/>
      <c r="M225" s="51"/>
      <c r="N225" s="50"/>
      <c r="O225" s="50"/>
      <c r="P225" s="50"/>
      <c r="Q225" s="50"/>
      <c r="R225" s="50"/>
      <c r="S225" s="50"/>
      <c r="T225" s="50"/>
      <c r="U225" s="50"/>
      <c r="V225" s="52"/>
      <c r="W225" s="52"/>
      <c r="X225" s="52"/>
      <c r="Y225" s="52"/>
      <c r="Z225" s="52"/>
    </row>
    <row r="226" spans="1:26" s="29" customFormat="1" ht="105" x14ac:dyDescent="0.25">
      <c r="A226" s="53" t="s">
        <v>237</v>
      </c>
      <c r="B226" s="47">
        <v>3</v>
      </c>
      <c r="C226" s="48" t="s">
        <v>13</v>
      </c>
      <c r="D226" s="48" t="s">
        <v>13</v>
      </c>
      <c r="E226" s="48" t="s">
        <v>13</v>
      </c>
      <c r="F226" s="48" t="s">
        <v>13</v>
      </c>
      <c r="G226" s="48" t="s">
        <v>14</v>
      </c>
      <c r="H226" s="48" t="s">
        <v>14</v>
      </c>
      <c r="I226" s="48" t="s">
        <v>13</v>
      </c>
      <c r="J226" s="49" t="s">
        <v>13</v>
      </c>
      <c r="K226" s="50"/>
      <c r="L226" s="50"/>
      <c r="M226" s="51"/>
      <c r="N226" s="50"/>
      <c r="O226" s="50"/>
      <c r="P226" s="50"/>
      <c r="Q226" s="50"/>
      <c r="R226" s="50"/>
      <c r="S226" s="50"/>
      <c r="T226" s="50"/>
      <c r="U226" s="50"/>
      <c r="V226" s="52"/>
      <c r="W226" s="52"/>
      <c r="X226" s="52"/>
      <c r="Y226" s="52"/>
      <c r="Z226" s="52"/>
    </row>
    <row r="227" spans="1:26" s="29" customFormat="1" ht="30" x14ac:dyDescent="0.25">
      <c r="A227" s="53" t="s">
        <v>238</v>
      </c>
      <c r="B227" s="47">
        <v>3</v>
      </c>
      <c r="C227" s="48" t="s">
        <v>13</v>
      </c>
      <c r="D227" s="48" t="s">
        <v>13</v>
      </c>
      <c r="E227" s="48" t="s">
        <v>13</v>
      </c>
      <c r="F227" s="48" t="s">
        <v>13</v>
      </c>
      <c r="G227" s="48" t="s">
        <v>14</v>
      </c>
      <c r="H227" s="48" t="s">
        <v>14</v>
      </c>
      <c r="I227" s="48" t="s">
        <v>13</v>
      </c>
      <c r="J227" s="49" t="s">
        <v>13</v>
      </c>
      <c r="K227" s="50"/>
      <c r="L227" s="50"/>
      <c r="M227" s="51"/>
      <c r="N227" s="50"/>
      <c r="O227" s="50"/>
      <c r="P227" s="50"/>
      <c r="Q227" s="50"/>
      <c r="R227" s="50"/>
      <c r="S227" s="50"/>
      <c r="T227" s="50"/>
      <c r="U227" s="50"/>
      <c r="V227" s="52"/>
      <c r="W227" s="52"/>
      <c r="X227" s="52"/>
      <c r="Y227" s="52"/>
      <c r="Z227" s="52"/>
    </row>
    <row r="228" spans="1:26" ht="45" x14ac:dyDescent="0.25">
      <c r="A228" s="10" t="s">
        <v>239</v>
      </c>
      <c r="B228" s="25">
        <v>4</v>
      </c>
      <c r="C228" s="26" t="s">
        <v>13</v>
      </c>
      <c r="D228" s="27" t="s">
        <v>13</v>
      </c>
      <c r="E228" s="27" t="s">
        <v>13</v>
      </c>
      <c r="F228" s="27" t="s">
        <v>13</v>
      </c>
      <c r="G228" s="27" t="s">
        <v>14</v>
      </c>
      <c r="H228" s="27" t="s">
        <v>14</v>
      </c>
      <c r="I228" s="27" t="s">
        <v>14</v>
      </c>
      <c r="J228" s="28" t="s">
        <v>13</v>
      </c>
    </row>
    <row r="229" spans="1:26" s="29" customFormat="1" ht="30" x14ac:dyDescent="0.25">
      <c r="A229" s="53" t="s">
        <v>240</v>
      </c>
      <c r="B229" s="47">
        <v>3</v>
      </c>
      <c r="C229" s="48" t="s">
        <v>13</v>
      </c>
      <c r="D229" s="48" t="s">
        <v>13</v>
      </c>
      <c r="E229" s="48" t="s">
        <v>13</v>
      </c>
      <c r="F229" s="48" t="s">
        <v>13</v>
      </c>
      <c r="G229" s="48" t="s">
        <v>13</v>
      </c>
      <c r="H229" s="48" t="s">
        <v>14</v>
      </c>
      <c r="I229" s="48" t="s">
        <v>14</v>
      </c>
      <c r="J229" s="49" t="s">
        <v>13</v>
      </c>
      <c r="K229" s="50"/>
      <c r="L229" s="50"/>
      <c r="M229" s="51"/>
      <c r="N229" s="50"/>
      <c r="O229" s="50"/>
      <c r="P229" s="50"/>
      <c r="Q229" s="50"/>
      <c r="R229" s="50"/>
      <c r="S229" s="50"/>
      <c r="T229" s="50"/>
      <c r="U229" s="50"/>
      <c r="V229" s="52"/>
      <c r="W229" s="52"/>
      <c r="X229" s="52"/>
      <c r="Y229" s="52"/>
      <c r="Z229" s="52"/>
    </row>
    <row r="230" spans="1:26" s="29" customFormat="1" ht="45" x14ac:dyDescent="0.25">
      <c r="A230" s="53" t="s">
        <v>241</v>
      </c>
      <c r="B230" s="47">
        <v>4</v>
      </c>
      <c r="C230" s="48" t="s">
        <v>13</v>
      </c>
      <c r="D230" s="48" t="s">
        <v>13</v>
      </c>
      <c r="E230" s="48" t="s">
        <v>13</v>
      </c>
      <c r="F230" s="48" t="s">
        <v>13</v>
      </c>
      <c r="G230" s="48" t="s">
        <v>14</v>
      </c>
      <c r="H230" s="48" t="s">
        <v>13</v>
      </c>
      <c r="I230" s="48" t="s">
        <v>13</v>
      </c>
      <c r="J230" s="49" t="s">
        <v>14</v>
      </c>
      <c r="K230" s="50"/>
      <c r="L230" s="50"/>
      <c r="M230" s="51"/>
      <c r="N230" s="50"/>
      <c r="O230" s="50"/>
      <c r="P230" s="50"/>
      <c r="Q230" s="50"/>
      <c r="R230" s="50"/>
      <c r="S230" s="50"/>
      <c r="T230" s="50"/>
      <c r="U230" s="50"/>
      <c r="V230" s="52"/>
      <c r="W230" s="52"/>
      <c r="X230" s="52"/>
      <c r="Y230" s="52"/>
      <c r="Z230" s="52"/>
    </row>
    <row r="231" spans="1:26" ht="195" x14ac:dyDescent="0.25">
      <c r="A231" s="10" t="s">
        <v>242</v>
      </c>
      <c r="B231" s="25">
        <v>4</v>
      </c>
      <c r="C231" s="26" t="s">
        <v>13</v>
      </c>
      <c r="D231" s="27" t="s">
        <v>13</v>
      </c>
      <c r="E231" s="27" t="s">
        <v>13</v>
      </c>
      <c r="F231" s="27" t="s">
        <v>13</v>
      </c>
      <c r="G231" s="27" t="s">
        <v>14</v>
      </c>
      <c r="H231" s="27" t="s">
        <v>14</v>
      </c>
      <c r="I231" s="27" t="s">
        <v>14</v>
      </c>
      <c r="J231" s="28" t="s">
        <v>13</v>
      </c>
    </row>
    <row r="232" spans="1:26" ht="45" x14ac:dyDescent="0.25">
      <c r="A232" s="10" t="s">
        <v>243</v>
      </c>
      <c r="B232" s="47">
        <v>1</v>
      </c>
      <c r="C232" s="48" t="s">
        <v>13</v>
      </c>
      <c r="D232" s="48" t="s">
        <v>13</v>
      </c>
      <c r="E232" s="48" t="s">
        <v>13</v>
      </c>
      <c r="F232" s="48" t="s">
        <v>13</v>
      </c>
      <c r="G232" s="48" t="s">
        <v>13</v>
      </c>
      <c r="H232" s="48" t="s">
        <v>14</v>
      </c>
      <c r="I232" s="48" t="s">
        <v>13</v>
      </c>
      <c r="J232" s="49" t="s">
        <v>13</v>
      </c>
    </row>
    <row r="233" spans="1:26" s="29" customFormat="1" ht="30" x14ac:dyDescent="0.25">
      <c r="A233" s="53" t="s">
        <v>244</v>
      </c>
      <c r="B233" s="47">
        <v>4</v>
      </c>
      <c r="C233" s="48" t="s">
        <v>13</v>
      </c>
      <c r="D233" s="48" t="s">
        <v>13</v>
      </c>
      <c r="E233" s="48" t="s">
        <v>13</v>
      </c>
      <c r="F233" s="48" t="s">
        <v>13</v>
      </c>
      <c r="G233" s="48" t="s">
        <v>14</v>
      </c>
      <c r="H233" s="48" t="s">
        <v>13</v>
      </c>
      <c r="I233" s="48" t="s">
        <v>13</v>
      </c>
      <c r="J233" s="49" t="s">
        <v>13</v>
      </c>
      <c r="K233" s="50"/>
      <c r="L233" s="50"/>
      <c r="M233" s="51"/>
      <c r="N233" s="50"/>
      <c r="O233" s="50"/>
      <c r="P233" s="50"/>
      <c r="Q233" s="50"/>
      <c r="R233" s="50"/>
      <c r="S233" s="50"/>
      <c r="T233" s="50"/>
      <c r="U233" s="50"/>
      <c r="V233" s="52"/>
      <c r="W233" s="52"/>
      <c r="X233" s="52"/>
      <c r="Y233" s="52"/>
      <c r="Z233" s="52"/>
    </row>
    <row r="234" spans="1:26" s="29" customFormat="1" ht="45" x14ac:dyDescent="0.25">
      <c r="A234" s="53" t="s">
        <v>245</v>
      </c>
      <c r="B234" s="47">
        <v>4</v>
      </c>
      <c r="C234" s="48" t="s">
        <v>13</v>
      </c>
      <c r="D234" s="48" t="s">
        <v>13</v>
      </c>
      <c r="E234" s="48" t="s">
        <v>13</v>
      </c>
      <c r="F234" s="48" t="s">
        <v>13</v>
      </c>
      <c r="G234" s="48" t="s">
        <v>14</v>
      </c>
      <c r="H234" s="48" t="s">
        <v>13</v>
      </c>
      <c r="I234" s="48" t="s">
        <v>13</v>
      </c>
      <c r="J234" s="49" t="s">
        <v>13</v>
      </c>
      <c r="K234" s="50"/>
      <c r="L234" s="50"/>
      <c r="M234" s="51"/>
      <c r="N234" s="50"/>
      <c r="O234" s="50"/>
      <c r="P234" s="50"/>
      <c r="Q234" s="50"/>
      <c r="R234" s="50"/>
      <c r="S234" s="50"/>
      <c r="T234" s="50"/>
      <c r="U234" s="50"/>
      <c r="V234" s="52"/>
      <c r="W234" s="52"/>
      <c r="X234" s="52"/>
      <c r="Y234" s="52"/>
      <c r="Z234" s="52"/>
    </row>
    <row r="235" spans="1:26" s="29" customFormat="1" ht="30" x14ac:dyDescent="0.25">
      <c r="A235" s="53" t="s">
        <v>246</v>
      </c>
      <c r="B235" s="47">
        <v>4</v>
      </c>
      <c r="C235" s="48" t="s">
        <v>13</v>
      </c>
      <c r="D235" s="48" t="s">
        <v>13</v>
      </c>
      <c r="E235" s="48" t="s">
        <v>13</v>
      </c>
      <c r="F235" s="48" t="s">
        <v>13</v>
      </c>
      <c r="G235" s="48" t="s">
        <v>14</v>
      </c>
      <c r="H235" s="48" t="s">
        <v>13</v>
      </c>
      <c r="I235" s="48" t="s">
        <v>13</v>
      </c>
      <c r="J235" s="49" t="s">
        <v>14</v>
      </c>
      <c r="K235" s="50"/>
      <c r="L235" s="50"/>
      <c r="M235" s="51"/>
      <c r="N235" s="50"/>
      <c r="O235" s="50"/>
      <c r="P235" s="50"/>
      <c r="Q235" s="50"/>
      <c r="R235" s="50"/>
      <c r="S235" s="50"/>
      <c r="T235" s="50"/>
      <c r="U235" s="50"/>
      <c r="V235" s="52"/>
      <c r="W235" s="52"/>
      <c r="X235" s="52"/>
      <c r="Y235" s="52"/>
      <c r="Z235" s="52"/>
    </row>
    <row r="236" spans="1:26" ht="165" x14ac:dyDescent="0.25">
      <c r="A236" s="10" t="s">
        <v>247</v>
      </c>
      <c r="B236" s="25">
        <v>1</v>
      </c>
      <c r="C236" s="26" t="s">
        <v>14</v>
      </c>
      <c r="D236" s="27" t="s">
        <v>14</v>
      </c>
      <c r="E236" s="27" t="s">
        <v>13</v>
      </c>
      <c r="F236" s="27" t="s">
        <v>13</v>
      </c>
      <c r="G236" s="27" t="s">
        <v>13</v>
      </c>
      <c r="H236" s="27" t="s">
        <v>14</v>
      </c>
      <c r="I236" s="27" t="s">
        <v>14</v>
      </c>
      <c r="J236" s="28" t="s">
        <v>13</v>
      </c>
    </row>
    <row r="237" spans="1:26" ht="60" x14ac:dyDescent="0.25">
      <c r="A237" s="10" t="s">
        <v>248</v>
      </c>
      <c r="B237" s="47">
        <v>3</v>
      </c>
      <c r="C237" s="48" t="s">
        <v>13</v>
      </c>
      <c r="D237" s="48" t="s">
        <v>13</v>
      </c>
      <c r="E237" s="48" t="s">
        <v>13</v>
      </c>
      <c r="F237" s="48" t="s">
        <v>13</v>
      </c>
      <c r="G237" s="48" t="s">
        <v>14</v>
      </c>
      <c r="H237" s="48" t="s">
        <v>14</v>
      </c>
      <c r="I237" s="48" t="s">
        <v>13</v>
      </c>
      <c r="J237" s="49" t="s">
        <v>13</v>
      </c>
    </row>
    <row r="238" spans="1:26" s="29" customFormat="1" ht="30" x14ac:dyDescent="0.25">
      <c r="A238" s="53" t="s">
        <v>249</v>
      </c>
      <c r="B238" s="47">
        <v>4</v>
      </c>
      <c r="C238" s="48" t="s">
        <v>13</v>
      </c>
      <c r="D238" s="48" t="s">
        <v>13</v>
      </c>
      <c r="E238" s="48" t="s">
        <v>13</v>
      </c>
      <c r="F238" s="48" t="s">
        <v>13</v>
      </c>
      <c r="G238" s="48" t="s">
        <v>14</v>
      </c>
      <c r="H238" s="48" t="s">
        <v>13</v>
      </c>
      <c r="I238" s="48" t="s">
        <v>13</v>
      </c>
      <c r="J238" s="49" t="s">
        <v>14</v>
      </c>
      <c r="K238" s="50"/>
      <c r="L238" s="50"/>
      <c r="M238" s="51"/>
      <c r="N238" s="50"/>
      <c r="O238" s="50"/>
      <c r="P238" s="50"/>
      <c r="Q238" s="50"/>
      <c r="R238" s="50"/>
      <c r="S238" s="50"/>
      <c r="T238" s="50"/>
      <c r="U238" s="50"/>
      <c r="V238" s="52"/>
      <c r="W238" s="52"/>
      <c r="X238" s="52"/>
      <c r="Y238" s="52"/>
      <c r="Z238" s="52"/>
    </row>
    <row r="239" spans="1:26" s="29" customFormat="1" ht="75" x14ac:dyDescent="0.25">
      <c r="A239" s="53" t="s">
        <v>250</v>
      </c>
      <c r="B239" s="47">
        <v>4</v>
      </c>
      <c r="C239" s="48" t="s">
        <v>13</v>
      </c>
      <c r="D239" s="48" t="s">
        <v>13</v>
      </c>
      <c r="E239" s="48" t="s">
        <v>13</v>
      </c>
      <c r="F239" s="48" t="s">
        <v>13</v>
      </c>
      <c r="G239" s="48" t="s">
        <v>14</v>
      </c>
      <c r="H239" s="48" t="s">
        <v>13</v>
      </c>
      <c r="I239" s="48" t="s">
        <v>14</v>
      </c>
      <c r="J239" s="49" t="s">
        <v>13</v>
      </c>
      <c r="K239" s="50"/>
      <c r="L239" s="50"/>
      <c r="M239" s="51"/>
      <c r="N239" s="50"/>
      <c r="O239" s="50"/>
      <c r="P239" s="50"/>
      <c r="Q239" s="50"/>
      <c r="R239" s="50"/>
      <c r="S239" s="50"/>
      <c r="T239" s="50"/>
      <c r="U239" s="50"/>
      <c r="V239" s="52"/>
      <c r="W239" s="52"/>
      <c r="X239" s="52"/>
      <c r="Y239" s="52"/>
      <c r="Z239" s="52"/>
    </row>
    <row r="240" spans="1:26" s="29" customFormat="1" ht="240" x14ac:dyDescent="0.25">
      <c r="A240" s="53" t="s">
        <v>251</v>
      </c>
      <c r="B240" s="47">
        <v>0</v>
      </c>
      <c r="C240" s="48" t="s">
        <v>14</v>
      </c>
      <c r="D240" s="48" t="s">
        <v>13</v>
      </c>
      <c r="E240" s="48" t="s">
        <v>13</v>
      </c>
      <c r="F240" s="48" t="s">
        <v>13</v>
      </c>
      <c r="G240" s="48" t="s">
        <v>13</v>
      </c>
      <c r="H240" s="48" t="s">
        <v>14</v>
      </c>
      <c r="I240" s="48" t="s">
        <v>14</v>
      </c>
      <c r="J240" s="49" t="s">
        <v>13</v>
      </c>
      <c r="K240" s="50"/>
      <c r="L240" s="50"/>
      <c r="M240" s="51"/>
      <c r="N240" s="50"/>
      <c r="O240" s="50"/>
      <c r="P240" s="50"/>
      <c r="Q240" s="50"/>
      <c r="R240" s="50"/>
      <c r="S240" s="50"/>
      <c r="T240" s="50"/>
      <c r="U240" s="50"/>
      <c r="V240" s="52"/>
      <c r="W240" s="52"/>
      <c r="X240" s="52"/>
      <c r="Y240" s="52"/>
      <c r="Z240" s="52"/>
    </row>
    <row r="241" spans="1:26" s="29" customFormat="1" ht="30" x14ac:dyDescent="0.25">
      <c r="A241" s="53" t="s">
        <v>252</v>
      </c>
      <c r="B241" s="47">
        <v>4</v>
      </c>
      <c r="C241" s="48" t="s">
        <v>13</v>
      </c>
      <c r="D241" s="48" t="s">
        <v>13</v>
      </c>
      <c r="E241" s="48" t="s">
        <v>13</v>
      </c>
      <c r="F241" s="48" t="s">
        <v>13</v>
      </c>
      <c r="G241" s="48" t="s">
        <v>14</v>
      </c>
      <c r="H241" s="48" t="s">
        <v>13</v>
      </c>
      <c r="I241" s="48" t="s">
        <v>13</v>
      </c>
      <c r="J241" s="49" t="s">
        <v>14</v>
      </c>
      <c r="K241" s="50"/>
      <c r="L241" s="50"/>
      <c r="M241" s="51"/>
      <c r="N241" s="50"/>
      <c r="O241" s="50"/>
      <c r="P241" s="50"/>
      <c r="Q241" s="50"/>
      <c r="R241" s="50"/>
      <c r="S241" s="50"/>
      <c r="T241" s="50"/>
      <c r="U241" s="50"/>
      <c r="V241" s="52"/>
      <c r="W241" s="52"/>
      <c r="X241" s="52"/>
      <c r="Y241" s="52"/>
      <c r="Z241" s="52"/>
    </row>
    <row r="242" spans="1:26" ht="180" x14ac:dyDescent="0.25">
      <c r="A242" s="10" t="s">
        <v>253</v>
      </c>
      <c r="B242" s="47">
        <v>3</v>
      </c>
      <c r="C242" s="48" t="s">
        <v>13</v>
      </c>
      <c r="D242" s="48" t="s">
        <v>14</v>
      </c>
      <c r="E242" s="48" t="s">
        <v>13</v>
      </c>
      <c r="F242" s="48" t="s">
        <v>13</v>
      </c>
      <c r="G242" s="48" t="s">
        <v>14</v>
      </c>
      <c r="H242" s="48" t="s">
        <v>14</v>
      </c>
      <c r="I242" s="48" t="s">
        <v>14</v>
      </c>
      <c r="J242" s="49" t="s">
        <v>13</v>
      </c>
    </row>
    <row r="243" spans="1:26" s="29" customFormat="1" ht="255" x14ac:dyDescent="0.25">
      <c r="A243" s="53" t="s">
        <v>254</v>
      </c>
      <c r="B243" s="47">
        <v>1</v>
      </c>
      <c r="C243" s="48" t="s">
        <v>14</v>
      </c>
      <c r="D243" s="48" t="s">
        <v>13</v>
      </c>
      <c r="E243" s="48" t="s">
        <v>13</v>
      </c>
      <c r="F243" s="48" t="s">
        <v>13</v>
      </c>
      <c r="G243" s="48" t="s">
        <v>13</v>
      </c>
      <c r="H243" s="48" t="s">
        <v>14</v>
      </c>
      <c r="I243" s="48" t="s">
        <v>14</v>
      </c>
      <c r="J243" s="49" t="s">
        <v>13</v>
      </c>
      <c r="K243" s="50"/>
      <c r="L243" s="50"/>
      <c r="M243" s="51"/>
      <c r="N243" s="50"/>
      <c r="O243" s="50"/>
      <c r="P243" s="50"/>
      <c r="Q243" s="50"/>
      <c r="R243" s="50"/>
      <c r="S243" s="50"/>
      <c r="T243" s="50"/>
      <c r="U243" s="50"/>
      <c r="V243" s="52"/>
      <c r="W243" s="52"/>
      <c r="X243" s="52"/>
      <c r="Y243" s="52"/>
      <c r="Z243" s="52"/>
    </row>
    <row r="244" spans="1:26" ht="45" x14ac:dyDescent="0.25">
      <c r="A244" s="10" t="s">
        <v>255</v>
      </c>
      <c r="B244" s="25">
        <v>4</v>
      </c>
      <c r="C244" s="26" t="s">
        <v>13</v>
      </c>
      <c r="D244" s="27" t="s">
        <v>13</v>
      </c>
      <c r="E244" s="27" t="s">
        <v>13</v>
      </c>
      <c r="F244" s="27" t="s">
        <v>13</v>
      </c>
      <c r="G244" s="27" t="s">
        <v>14</v>
      </c>
      <c r="H244" s="27" t="s">
        <v>13</v>
      </c>
      <c r="I244" s="27" t="s">
        <v>13</v>
      </c>
      <c r="J244" s="28" t="s">
        <v>14</v>
      </c>
    </row>
    <row r="245" spans="1:26" s="29" customFormat="1" ht="75" x14ac:dyDescent="0.25">
      <c r="A245" s="53" t="s">
        <v>256</v>
      </c>
      <c r="B245" s="47">
        <v>4</v>
      </c>
      <c r="C245" s="48" t="s">
        <v>13</v>
      </c>
      <c r="D245" s="48" t="s">
        <v>13</v>
      </c>
      <c r="E245" s="48" t="s">
        <v>13</v>
      </c>
      <c r="F245" s="48" t="s">
        <v>13</v>
      </c>
      <c r="G245" s="48" t="s">
        <v>14</v>
      </c>
      <c r="H245" s="48" t="s">
        <v>13</v>
      </c>
      <c r="I245" s="48" t="s">
        <v>14</v>
      </c>
      <c r="J245" s="49" t="s">
        <v>14</v>
      </c>
      <c r="K245" s="50"/>
      <c r="L245" s="50"/>
      <c r="M245" s="51"/>
      <c r="N245" s="50"/>
      <c r="O245" s="50"/>
      <c r="P245" s="50"/>
      <c r="Q245" s="50"/>
      <c r="R245" s="50"/>
      <c r="S245" s="50"/>
      <c r="T245" s="50"/>
      <c r="U245" s="50"/>
      <c r="V245" s="52"/>
      <c r="W245" s="52"/>
      <c r="X245" s="52"/>
      <c r="Y245" s="52"/>
      <c r="Z245" s="52"/>
    </row>
    <row r="246" spans="1:26" s="29" customFormat="1" ht="75" x14ac:dyDescent="0.25">
      <c r="A246" s="53" t="s">
        <v>257</v>
      </c>
      <c r="B246" s="47">
        <v>3</v>
      </c>
      <c r="C246" s="48" t="s">
        <v>13</v>
      </c>
      <c r="D246" s="48" t="s">
        <v>13</v>
      </c>
      <c r="E246" s="48" t="s">
        <v>13</v>
      </c>
      <c r="F246" s="48" t="s">
        <v>13</v>
      </c>
      <c r="G246" s="48" t="s">
        <v>14</v>
      </c>
      <c r="H246" s="48" t="s">
        <v>14</v>
      </c>
      <c r="I246" s="48" t="s">
        <v>14</v>
      </c>
      <c r="J246" s="49" t="s">
        <v>13</v>
      </c>
      <c r="K246" s="50"/>
      <c r="L246" s="50"/>
      <c r="M246" s="51"/>
      <c r="N246" s="50"/>
      <c r="O246" s="50"/>
      <c r="P246" s="50"/>
      <c r="Q246" s="50"/>
      <c r="R246" s="50"/>
      <c r="S246" s="50"/>
      <c r="T246" s="50"/>
      <c r="U246" s="50"/>
      <c r="V246" s="52"/>
      <c r="W246" s="52"/>
      <c r="X246" s="52"/>
      <c r="Y246" s="52"/>
      <c r="Z246" s="52"/>
    </row>
    <row r="247" spans="1:26" s="29" customFormat="1" ht="90" x14ac:dyDescent="0.25">
      <c r="A247" s="53" t="s">
        <v>258</v>
      </c>
      <c r="B247" s="47">
        <v>4</v>
      </c>
      <c r="C247" s="48" t="s">
        <v>13</v>
      </c>
      <c r="D247" s="48" t="s">
        <v>13</v>
      </c>
      <c r="E247" s="48" t="s">
        <v>13</v>
      </c>
      <c r="F247" s="48" t="s">
        <v>13</v>
      </c>
      <c r="G247" s="48" t="s">
        <v>14</v>
      </c>
      <c r="H247" s="48" t="s">
        <v>13</v>
      </c>
      <c r="I247" s="48" t="s">
        <v>13</v>
      </c>
      <c r="J247" s="49" t="s">
        <v>14</v>
      </c>
      <c r="K247" s="50"/>
      <c r="L247" s="50"/>
      <c r="M247" s="51"/>
      <c r="N247" s="50"/>
      <c r="O247" s="50"/>
      <c r="P247" s="50"/>
      <c r="Q247" s="50"/>
      <c r="R247" s="50"/>
      <c r="S247" s="50"/>
      <c r="T247" s="50"/>
      <c r="U247" s="50"/>
      <c r="V247" s="52"/>
      <c r="W247" s="52"/>
      <c r="X247" s="52"/>
      <c r="Y247" s="52"/>
      <c r="Z247" s="52"/>
    </row>
    <row r="248" spans="1:26" ht="45" x14ac:dyDescent="0.25">
      <c r="A248" s="10" t="s">
        <v>259</v>
      </c>
      <c r="B248" s="25">
        <v>4</v>
      </c>
      <c r="C248" s="26" t="s">
        <v>13</v>
      </c>
      <c r="D248" s="27" t="s">
        <v>14</v>
      </c>
      <c r="E248" s="27" t="s">
        <v>13</v>
      </c>
      <c r="F248" s="27" t="s">
        <v>13</v>
      </c>
      <c r="G248" s="27" t="s">
        <v>14</v>
      </c>
      <c r="H248" s="27" t="s">
        <v>14</v>
      </c>
      <c r="I248" s="27" t="s">
        <v>14</v>
      </c>
      <c r="J248" s="28" t="s">
        <v>13</v>
      </c>
    </row>
    <row r="249" spans="1:26" s="29" customFormat="1" ht="30" x14ac:dyDescent="0.25">
      <c r="A249" s="53" t="s">
        <v>260</v>
      </c>
      <c r="B249" s="47">
        <v>4</v>
      </c>
      <c r="C249" s="48" t="s">
        <v>13</v>
      </c>
      <c r="D249" s="48" t="s">
        <v>13</v>
      </c>
      <c r="E249" s="48" t="s">
        <v>13</v>
      </c>
      <c r="F249" s="48" t="s">
        <v>13</v>
      </c>
      <c r="G249" s="48" t="s">
        <v>14</v>
      </c>
      <c r="H249" s="48" t="s">
        <v>13</v>
      </c>
      <c r="I249" s="48" t="s">
        <v>13</v>
      </c>
      <c r="J249" s="49" t="s">
        <v>13</v>
      </c>
      <c r="K249" s="50"/>
      <c r="L249" s="50"/>
      <c r="M249" s="51"/>
      <c r="N249" s="50"/>
      <c r="O249" s="50"/>
      <c r="P249" s="50"/>
      <c r="Q249" s="50"/>
      <c r="R249" s="50"/>
      <c r="S249" s="50"/>
      <c r="T249" s="50"/>
      <c r="U249" s="50"/>
      <c r="V249" s="52"/>
      <c r="W249" s="52"/>
      <c r="X249" s="52"/>
      <c r="Y249" s="52"/>
      <c r="Z249" s="52"/>
    </row>
    <row r="250" spans="1:26" s="29" customFormat="1" ht="60" x14ac:dyDescent="0.25">
      <c r="A250" s="53" t="s">
        <v>261</v>
      </c>
      <c r="B250" s="47">
        <v>4</v>
      </c>
      <c r="C250" s="48" t="s">
        <v>13</v>
      </c>
      <c r="D250" s="48" t="s">
        <v>13</v>
      </c>
      <c r="E250" s="48" t="s">
        <v>13</v>
      </c>
      <c r="F250" s="48" t="s">
        <v>13</v>
      </c>
      <c r="G250" s="48" t="s">
        <v>14</v>
      </c>
      <c r="H250" s="48" t="s">
        <v>13</v>
      </c>
      <c r="I250" s="48" t="s">
        <v>13</v>
      </c>
      <c r="J250" s="49" t="s">
        <v>14</v>
      </c>
      <c r="K250" s="50"/>
      <c r="L250" s="50"/>
      <c r="M250" s="51"/>
      <c r="N250" s="50"/>
      <c r="O250" s="50"/>
      <c r="P250" s="50"/>
      <c r="Q250" s="50"/>
      <c r="R250" s="50"/>
      <c r="S250" s="50"/>
      <c r="T250" s="50"/>
      <c r="U250" s="50"/>
      <c r="V250" s="52"/>
      <c r="W250" s="52"/>
      <c r="X250" s="52"/>
      <c r="Y250" s="52"/>
      <c r="Z250" s="52"/>
    </row>
    <row r="251" spans="1:26" s="29" customFormat="1" ht="45" x14ac:dyDescent="0.25">
      <c r="A251" s="53" t="s">
        <v>262</v>
      </c>
      <c r="B251" s="47">
        <v>4</v>
      </c>
      <c r="C251" s="48" t="s">
        <v>13</v>
      </c>
      <c r="D251" s="48" t="s">
        <v>13</v>
      </c>
      <c r="E251" s="48" t="s">
        <v>13</v>
      </c>
      <c r="F251" s="48" t="s">
        <v>13</v>
      </c>
      <c r="G251" s="48" t="s">
        <v>14</v>
      </c>
      <c r="H251" s="48" t="s">
        <v>13</v>
      </c>
      <c r="I251" s="48" t="s">
        <v>14</v>
      </c>
      <c r="J251" s="49" t="s">
        <v>13</v>
      </c>
      <c r="K251" s="50"/>
      <c r="L251" s="50"/>
      <c r="M251" s="51"/>
      <c r="N251" s="50"/>
      <c r="O251" s="50"/>
      <c r="P251" s="50"/>
      <c r="Q251" s="50"/>
      <c r="R251" s="50"/>
      <c r="S251" s="50"/>
      <c r="T251" s="50"/>
      <c r="U251" s="50"/>
      <c r="V251" s="52"/>
      <c r="W251" s="52"/>
      <c r="X251" s="52"/>
      <c r="Y251" s="52"/>
      <c r="Z251" s="52"/>
    </row>
    <row r="252" spans="1:26" s="29" customFormat="1" ht="75" x14ac:dyDescent="0.25">
      <c r="A252" s="53" t="s">
        <v>263</v>
      </c>
      <c r="B252" s="47">
        <v>4</v>
      </c>
      <c r="C252" s="48" t="s">
        <v>13</v>
      </c>
      <c r="D252" s="48" t="s">
        <v>13</v>
      </c>
      <c r="E252" s="48" t="s">
        <v>13</v>
      </c>
      <c r="F252" s="48" t="s">
        <v>13</v>
      </c>
      <c r="G252" s="48" t="s">
        <v>14</v>
      </c>
      <c r="H252" s="48" t="s">
        <v>13</v>
      </c>
      <c r="I252" s="48" t="s">
        <v>13</v>
      </c>
      <c r="J252" s="49" t="s">
        <v>13</v>
      </c>
      <c r="K252" s="50"/>
      <c r="L252" s="50"/>
      <c r="M252" s="51"/>
      <c r="N252" s="50"/>
      <c r="O252" s="50"/>
      <c r="P252" s="50"/>
      <c r="Q252" s="50"/>
      <c r="R252" s="50"/>
      <c r="S252" s="50"/>
      <c r="T252" s="50"/>
      <c r="U252" s="50"/>
      <c r="V252" s="52"/>
      <c r="W252" s="52"/>
      <c r="X252" s="52"/>
      <c r="Y252" s="52"/>
      <c r="Z252" s="52"/>
    </row>
    <row r="253" spans="1:26" s="29" customFormat="1" ht="105" x14ac:dyDescent="0.25">
      <c r="A253" s="53" t="s">
        <v>264</v>
      </c>
      <c r="B253" s="47">
        <v>4</v>
      </c>
      <c r="C253" s="48" t="s">
        <v>13</v>
      </c>
      <c r="D253" s="48" t="s">
        <v>13</v>
      </c>
      <c r="E253" s="48" t="s">
        <v>13</v>
      </c>
      <c r="F253" s="48" t="s">
        <v>13</v>
      </c>
      <c r="G253" s="48" t="s">
        <v>14</v>
      </c>
      <c r="H253" s="48" t="s">
        <v>13</v>
      </c>
      <c r="I253" s="48" t="s">
        <v>13</v>
      </c>
      <c r="J253" s="49" t="s">
        <v>14</v>
      </c>
      <c r="K253" s="50"/>
      <c r="L253" s="50"/>
      <c r="M253" s="51"/>
      <c r="N253" s="50"/>
      <c r="O253" s="50"/>
      <c r="P253" s="50"/>
      <c r="Q253" s="50"/>
      <c r="R253" s="50"/>
      <c r="S253" s="50"/>
      <c r="T253" s="50"/>
      <c r="U253" s="50"/>
      <c r="V253" s="52"/>
      <c r="W253" s="52"/>
      <c r="X253" s="52"/>
      <c r="Y253" s="52"/>
      <c r="Z253" s="52"/>
    </row>
    <row r="254" spans="1:26" s="29" customFormat="1" ht="45" x14ac:dyDescent="0.25">
      <c r="A254" s="53" t="s">
        <v>265</v>
      </c>
      <c r="B254" s="47">
        <v>4</v>
      </c>
      <c r="C254" s="48" t="s">
        <v>13</v>
      </c>
      <c r="D254" s="48" t="s">
        <v>13</v>
      </c>
      <c r="E254" s="48" t="s">
        <v>13</v>
      </c>
      <c r="F254" s="48" t="s">
        <v>13</v>
      </c>
      <c r="G254" s="48" t="s">
        <v>14</v>
      </c>
      <c r="H254" s="48" t="s">
        <v>13</v>
      </c>
      <c r="I254" s="48" t="s">
        <v>13</v>
      </c>
      <c r="J254" s="49" t="s">
        <v>13</v>
      </c>
      <c r="K254" s="50"/>
      <c r="L254" s="50"/>
      <c r="M254" s="51"/>
      <c r="N254" s="50"/>
      <c r="O254" s="50"/>
      <c r="P254" s="50"/>
      <c r="Q254" s="50"/>
      <c r="R254" s="50"/>
      <c r="S254" s="50"/>
      <c r="T254" s="50"/>
      <c r="U254" s="50"/>
      <c r="V254" s="52"/>
      <c r="W254" s="52"/>
      <c r="X254" s="52"/>
      <c r="Y254" s="52"/>
      <c r="Z254" s="52"/>
    </row>
    <row r="255" spans="1:26" s="29" customFormat="1" ht="30" x14ac:dyDescent="0.25">
      <c r="A255" s="53" t="s">
        <v>266</v>
      </c>
      <c r="B255" s="47">
        <v>4</v>
      </c>
      <c r="C255" s="48" t="s">
        <v>13</v>
      </c>
      <c r="D255" s="48" t="s">
        <v>13</v>
      </c>
      <c r="E255" s="48" t="s">
        <v>13</v>
      </c>
      <c r="F255" s="48" t="s">
        <v>13</v>
      </c>
      <c r="G255" s="48" t="s">
        <v>14</v>
      </c>
      <c r="H255" s="48" t="s">
        <v>13</v>
      </c>
      <c r="I255" s="48" t="s">
        <v>13</v>
      </c>
      <c r="J255" s="49" t="s">
        <v>13</v>
      </c>
      <c r="K255" s="50"/>
      <c r="L255" s="50"/>
      <c r="M255" s="51"/>
      <c r="N255" s="50"/>
      <c r="O255" s="50"/>
      <c r="P255" s="50"/>
      <c r="Q255" s="50"/>
      <c r="R255" s="50"/>
      <c r="S255" s="50"/>
      <c r="T255" s="50"/>
      <c r="U255" s="50"/>
      <c r="V255" s="52"/>
      <c r="W255" s="52"/>
      <c r="X255" s="52"/>
      <c r="Y255" s="52"/>
      <c r="Z255" s="52"/>
    </row>
    <row r="256" spans="1:26" ht="150" x14ac:dyDescent="0.25">
      <c r="A256" s="10" t="s">
        <v>267</v>
      </c>
      <c r="B256" s="25">
        <v>0</v>
      </c>
      <c r="C256" s="26" t="s">
        <v>14</v>
      </c>
      <c r="D256" s="27" t="s">
        <v>13</v>
      </c>
      <c r="E256" s="27" t="s">
        <v>268</v>
      </c>
      <c r="F256" s="27" t="s">
        <v>13</v>
      </c>
      <c r="G256" s="27" t="s">
        <v>13</v>
      </c>
      <c r="H256" s="27" t="s">
        <v>14</v>
      </c>
      <c r="I256" s="27" t="s">
        <v>14</v>
      </c>
      <c r="J256" s="28" t="s">
        <v>13</v>
      </c>
    </row>
    <row r="257" spans="1:26" ht="75" x14ac:dyDescent="0.25">
      <c r="A257" s="10" t="s">
        <v>269</v>
      </c>
      <c r="B257" s="47">
        <v>0</v>
      </c>
      <c r="C257" s="48" t="s">
        <v>14</v>
      </c>
      <c r="D257" s="48" t="s">
        <v>13</v>
      </c>
      <c r="E257" s="48" t="s">
        <v>13</v>
      </c>
      <c r="F257" s="48" t="s">
        <v>13</v>
      </c>
      <c r="G257" s="48" t="s">
        <v>13</v>
      </c>
      <c r="H257" s="48" t="s">
        <v>14</v>
      </c>
      <c r="I257" s="48" t="s">
        <v>14</v>
      </c>
      <c r="J257" s="49" t="s">
        <v>13</v>
      </c>
    </row>
    <row r="258" spans="1:26" ht="90" x14ac:dyDescent="0.25">
      <c r="A258" s="10" t="s">
        <v>270</v>
      </c>
      <c r="B258" s="47">
        <v>3</v>
      </c>
      <c r="C258" s="48" t="s">
        <v>13</v>
      </c>
      <c r="D258" s="48" t="s">
        <v>13</v>
      </c>
      <c r="E258" s="48" t="s">
        <v>13</v>
      </c>
      <c r="F258" s="48" t="s">
        <v>13</v>
      </c>
      <c r="G258" s="48" t="s">
        <v>14</v>
      </c>
      <c r="H258" s="48" t="s">
        <v>13</v>
      </c>
      <c r="I258" s="48" t="s">
        <v>14</v>
      </c>
      <c r="J258" s="49" t="s">
        <v>13</v>
      </c>
    </row>
    <row r="259" spans="1:26" s="29" customFormat="1" ht="120" x14ac:dyDescent="0.25">
      <c r="A259" s="53" t="s">
        <v>271</v>
      </c>
      <c r="B259" s="47">
        <v>4</v>
      </c>
      <c r="C259" s="48" t="s">
        <v>13</v>
      </c>
      <c r="D259" s="48" t="s">
        <v>13</v>
      </c>
      <c r="E259" s="48" t="s">
        <v>13</v>
      </c>
      <c r="F259" s="48" t="s">
        <v>13</v>
      </c>
      <c r="G259" s="48" t="s">
        <v>14</v>
      </c>
      <c r="H259" s="48" t="s">
        <v>13</v>
      </c>
      <c r="I259" s="48" t="s">
        <v>14</v>
      </c>
      <c r="J259" s="49" t="s">
        <v>13</v>
      </c>
      <c r="K259" s="50"/>
      <c r="L259" s="50"/>
      <c r="M259" s="51"/>
      <c r="N259" s="50"/>
      <c r="O259" s="50"/>
      <c r="P259" s="50"/>
      <c r="Q259" s="50"/>
      <c r="R259" s="50"/>
      <c r="S259" s="50"/>
      <c r="T259" s="50"/>
      <c r="U259" s="50"/>
      <c r="V259" s="52"/>
      <c r="W259" s="52"/>
      <c r="X259" s="52"/>
      <c r="Y259" s="52"/>
      <c r="Z259" s="52"/>
    </row>
    <row r="260" spans="1:26" s="29" customFormat="1" ht="45" x14ac:dyDescent="0.25">
      <c r="A260" s="53" t="s">
        <v>272</v>
      </c>
      <c r="B260" s="47">
        <v>1</v>
      </c>
      <c r="C260" s="48" t="s">
        <v>13</v>
      </c>
      <c r="D260" s="48" t="s">
        <v>13</v>
      </c>
      <c r="E260" s="48" t="s">
        <v>13</v>
      </c>
      <c r="F260" s="48" t="s">
        <v>13</v>
      </c>
      <c r="G260" s="48" t="s">
        <v>13</v>
      </c>
      <c r="H260" s="48" t="s">
        <v>14</v>
      </c>
      <c r="I260" s="48" t="s">
        <v>13</v>
      </c>
      <c r="J260" s="49" t="s">
        <v>13</v>
      </c>
      <c r="K260" s="50"/>
      <c r="L260" s="50"/>
      <c r="M260" s="51"/>
      <c r="N260" s="50"/>
      <c r="O260" s="50"/>
      <c r="P260" s="50"/>
      <c r="Q260" s="50"/>
      <c r="R260" s="50"/>
      <c r="S260" s="50"/>
      <c r="T260" s="50"/>
      <c r="U260" s="50"/>
      <c r="V260" s="52"/>
      <c r="W260" s="52"/>
      <c r="X260" s="52"/>
      <c r="Y260" s="52"/>
      <c r="Z260" s="52"/>
    </row>
    <row r="261" spans="1:26" s="29" customFormat="1" ht="135" x14ac:dyDescent="0.25">
      <c r="A261" s="53" t="s">
        <v>273</v>
      </c>
      <c r="B261" s="47">
        <v>4</v>
      </c>
      <c r="C261" s="48" t="s">
        <v>13</v>
      </c>
      <c r="D261" s="48" t="s">
        <v>13</v>
      </c>
      <c r="E261" s="48" t="s">
        <v>13</v>
      </c>
      <c r="F261" s="48" t="s">
        <v>13</v>
      </c>
      <c r="G261" s="48" t="s">
        <v>14</v>
      </c>
      <c r="H261" s="48" t="s">
        <v>13</v>
      </c>
      <c r="I261" s="48" t="s">
        <v>14</v>
      </c>
      <c r="J261" s="49" t="s">
        <v>13</v>
      </c>
      <c r="K261" s="50"/>
      <c r="L261" s="50"/>
      <c r="M261" s="51"/>
      <c r="N261" s="50"/>
      <c r="O261" s="50"/>
      <c r="P261" s="50"/>
      <c r="Q261" s="50"/>
      <c r="R261" s="50"/>
      <c r="S261" s="50"/>
      <c r="T261" s="50"/>
      <c r="U261" s="50"/>
      <c r="V261" s="52"/>
      <c r="W261" s="52"/>
      <c r="X261" s="52"/>
      <c r="Y261" s="52"/>
      <c r="Z261" s="52"/>
    </row>
    <row r="262" spans="1:26" s="29" customFormat="1" ht="30" x14ac:dyDescent="0.25">
      <c r="A262" s="53" t="s">
        <v>274</v>
      </c>
      <c r="B262" s="47">
        <v>4</v>
      </c>
      <c r="C262" s="48" t="s">
        <v>13</v>
      </c>
      <c r="D262" s="48" t="s">
        <v>13</v>
      </c>
      <c r="E262" s="48" t="s">
        <v>13</v>
      </c>
      <c r="F262" s="48" t="s">
        <v>13</v>
      </c>
      <c r="G262" s="48" t="s">
        <v>14</v>
      </c>
      <c r="H262" s="48" t="s">
        <v>13</v>
      </c>
      <c r="I262" s="48" t="s">
        <v>13</v>
      </c>
      <c r="J262" s="49" t="s">
        <v>13</v>
      </c>
      <c r="K262" s="50"/>
      <c r="L262" s="50"/>
      <c r="M262" s="51"/>
      <c r="N262" s="50"/>
      <c r="O262" s="50"/>
      <c r="P262" s="50"/>
      <c r="Q262" s="50"/>
      <c r="R262" s="50"/>
      <c r="S262" s="50"/>
      <c r="T262" s="50"/>
      <c r="U262" s="50"/>
      <c r="V262" s="52"/>
      <c r="W262" s="52"/>
      <c r="X262" s="52"/>
      <c r="Y262" s="52"/>
      <c r="Z262" s="52"/>
    </row>
    <row r="263" spans="1:26" ht="180" x14ac:dyDescent="0.25">
      <c r="A263" s="10" t="s">
        <v>275</v>
      </c>
      <c r="B263" s="25">
        <v>4</v>
      </c>
      <c r="C263" s="26" t="s">
        <v>13</v>
      </c>
      <c r="D263" s="27" t="s">
        <v>13</v>
      </c>
      <c r="E263" s="27" t="s">
        <v>13</v>
      </c>
      <c r="F263" s="27" t="s">
        <v>13</v>
      </c>
      <c r="G263" s="27" t="s">
        <v>14</v>
      </c>
      <c r="H263" s="27" t="s">
        <v>14</v>
      </c>
      <c r="I263" s="27" t="s">
        <v>13</v>
      </c>
      <c r="J263" s="28" t="s">
        <v>14</v>
      </c>
    </row>
    <row r="264" spans="1:26" s="29" customFormat="1" ht="45" x14ac:dyDescent="0.25">
      <c r="A264" s="53" t="s">
        <v>276</v>
      </c>
      <c r="B264" s="47">
        <v>4</v>
      </c>
      <c r="C264" s="48" t="s">
        <v>13</v>
      </c>
      <c r="D264" s="48" t="s">
        <v>13</v>
      </c>
      <c r="E264" s="48" t="s">
        <v>13</v>
      </c>
      <c r="F264" s="48" t="s">
        <v>13</v>
      </c>
      <c r="G264" s="48" t="s">
        <v>14</v>
      </c>
      <c r="H264" s="48" t="s">
        <v>13</v>
      </c>
      <c r="I264" s="48" t="s">
        <v>13</v>
      </c>
      <c r="J264" s="49" t="s">
        <v>14</v>
      </c>
      <c r="K264" s="50"/>
      <c r="L264" s="50"/>
      <c r="M264" s="51"/>
      <c r="N264" s="50"/>
      <c r="O264" s="50"/>
      <c r="P264" s="50"/>
      <c r="Q264" s="50"/>
      <c r="R264" s="50"/>
      <c r="S264" s="50"/>
      <c r="T264" s="50"/>
      <c r="U264" s="50"/>
      <c r="V264" s="52"/>
      <c r="W264" s="52"/>
      <c r="X264" s="52"/>
      <c r="Y264" s="52"/>
      <c r="Z264" s="52"/>
    </row>
    <row r="265" spans="1:26" s="29" customFormat="1" ht="105" x14ac:dyDescent="0.25">
      <c r="A265" s="53" t="s">
        <v>277</v>
      </c>
      <c r="B265" s="47">
        <v>4</v>
      </c>
      <c r="C265" s="48" t="s">
        <v>13</v>
      </c>
      <c r="D265" s="48" t="s">
        <v>13</v>
      </c>
      <c r="E265" s="48" t="s">
        <v>13</v>
      </c>
      <c r="F265" s="48" t="s">
        <v>13</v>
      </c>
      <c r="G265" s="48" t="s">
        <v>14</v>
      </c>
      <c r="H265" s="48" t="s">
        <v>13</v>
      </c>
      <c r="I265" s="48" t="s">
        <v>14</v>
      </c>
      <c r="J265" s="49" t="s">
        <v>13</v>
      </c>
      <c r="K265" s="50"/>
      <c r="L265" s="50"/>
      <c r="M265" s="51"/>
      <c r="N265" s="50"/>
      <c r="O265" s="50"/>
      <c r="P265" s="50"/>
      <c r="Q265" s="50"/>
      <c r="R265" s="50"/>
      <c r="S265" s="50"/>
      <c r="T265" s="50"/>
      <c r="U265" s="50"/>
      <c r="V265" s="52"/>
      <c r="W265" s="52"/>
      <c r="X265" s="52"/>
      <c r="Y265" s="52"/>
      <c r="Z265" s="52"/>
    </row>
    <row r="266" spans="1:26" s="29" customFormat="1" ht="120" x14ac:dyDescent="0.25">
      <c r="A266" s="53" t="s">
        <v>278</v>
      </c>
      <c r="B266" s="47">
        <v>4</v>
      </c>
      <c r="C266" s="48" t="s">
        <v>13</v>
      </c>
      <c r="D266" s="48" t="s">
        <v>13</v>
      </c>
      <c r="E266" s="48" t="s">
        <v>13</v>
      </c>
      <c r="F266" s="48" t="s">
        <v>13</v>
      </c>
      <c r="G266" s="48" t="s">
        <v>14</v>
      </c>
      <c r="H266" s="48" t="s">
        <v>13</v>
      </c>
      <c r="I266" s="48" t="s">
        <v>13</v>
      </c>
      <c r="J266" s="49" t="s">
        <v>13</v>
      </c>
      <c r="K266" s="50"/>
      <c r="L266" s="50"/>
      <c r="M266" s="51"/>
      <c r="N266" s="50"/>
      <c r="O266" s="50"/>
      <c r="P266" s="50"/>
      <c r="Q266" s="50"/>
      <c r="R266" s="50"/>
      <c r="S266" s="50"/>
      <c r="T266" s="50"/>
      <c r="U266" s="50"/>
      <c r="V266" s="52"/>
      <c r="W266" s="52"/>
      <c r="X266" s="52"/>
      <c r="Y266" s="52"/>
      <c r="Z266" s="52"/>
    </row>
    <row r="267" spans="1:26" s="29" customFormat="1" ht="60" x14ac:dyDescent="0.25">
      <c r="A267" s="53" t="s">
        <v>279</v>
      </c>
      <c r="B267" s="47">
        <v>3</v>
      </c>
      <c r="C267" s="48" t="s">
        <v>13</v>
      </c>
      <c r="D267" s="48" t="s">
        <v>13</v>
      </c>
      <c r="E267" s="48" t="s">
        <v>13</v>
      </c>
      <c r="F267" s="48" t="s">
        <v>13</v>
      </c>
      <c r="G267" s="48" t="s">
        <v>13</v>
      </c>
      <c r="H267" s="48" t="s">
        <v>13</v>
      </c>
      <c r="I267" s="48" t="s">
        <v>14</v>
      </c>
      <c r="J267" s="49" t="s">
        <v>13</v>
      </c>
      <c r="K267" s="50"/>
      <c r="L267" s="50"/>
      <c r="M267" s="51"/>
      <c r="N267" s="50"/>
      <c r="O267" s="50"/>
      <c r="P267" s="50"/>
      <c r="Q267" s="50"/>
      <c r="R267" s="50"/>
      <c r="S267" s="50"/>
      <c r="T267" s="50"/>
      <c r="U267" s="50"/>
      <c r="V267" s="52"/>
      <c r="W267" s="52"/>
      <c r="X267" s="52"/>
      <c r="Y267" s="52"/>
      <c r="Z267" s="52"/>
    </row>
    <row r="268" spans="1:26" s="29" customFormat="1" ht="225" x14ac:dyDescent="0.25">
      <c r="A268" s="53" t="s">
        <v>280</v>
      </c>
      <c r="B268" s="47">
        <v>4</v>
      </c>
      <c r="C268" s="48" t="s">
        <v>13</v>
      </c>
      <c r="D268" s="48" t="s">
        <v>13</v>
      </c>
      <c r="E268" s="48" t="s">
        <v>13</v>
      </c>
      <c r="F268" s="48" t="s">
        <v>13</v>
      </c>
      <c r="G268" s="48" t="s">
        <v>14</v>
      </c>
      <c r="H268" s="48" t="s">
        <v>13</v>
      </c>
      <c r="I268" s="48" t="s">
        <v>14</v>
      </c>
      <c r="J268" s="49" t="s">
        <v>14</v>
      </c>
      <c r="K268" s="50"/>
      <c r="L268" s="50"/>
      <c r="M268" s="51"/>
      <c r="N268" s="50"/>
      <c r="O268" s="50"/>
      <c r="P268" s="50"/>
      <c r="Q268" s="50"/>
      <c r="R268" s="50"/>
      <c r="S268" s="50"/>
      <c r="T268" s="50"/>
      <c r="U268" s="50"/>
      <c r="V268" s="52"/>
      <c r="W268" s="52"/>
      <c r="X268" s="52"/>
      <c r="Y268" s="52"/>
      <c r="Z268" s="52"/>
    </row>
    <row r="269" spans="1:26" s="29" customFormat="1" ht="30" x14ac:dyDescent="0.25">
      <c r="A269" s="53" t="s">
        <v>281</v>
      </c>
      <c r="B269" s="47">
        <v>4</v>
      </c>
      <c r="C269" s="48" t="s">
        <v>13</v>
      </c>
      <c r="D269" s="48" t="s">
        <v>13</v>
      </c>
      <c r="E269" s="48" t="s">
        <v>13</v>
      </c>
      <c r="F269" s="48" t="s">
        <v>13</v>
      </c>
      <c r="G269" s="48" t="s">
        <v>14</v>
      </c>
      <c r="H269" s="48" t="s">
        <v>13</v>
      </c>
      <c r="I269" s="48" t="s">
        <v>13</v>
      </c>
      <c r="J269" s="49" t="s">
        <v>14</v>
      </c>
      <c r="K269" s="50"/>
      <c r="L269" s="50"/>
      <c r="M269" s="51"/>
      <c r="N269" s="50"/>
      <c r="O269" s="50"/>
      <c r="P269" s="50"/>
      <c r="Q269" s="50"/>
      <c r="R269" s="50"/>
      <c r="S269" s="50"/>
      <c r="T269" s="50"/>
      <c r="U269" s="50"/>
      <c r="V269" s="52"/>
      <c r="W269" s="52"/>
      <c r="X269" s="52"/>
      <c r="Y269" s="52"/>
      <c r="Z269" s="52"/>
    </row>
    <row r="270" spans="1:26" s="29" customFormat="1" ht="30" x14ac:dyDescent="0.25">
      <c r="A270" s="53" t="s">
        <v>282</v>
      </c>
      <c r="B270" s="47">
        <v>4</v>
      </c>
      <c r="C270" s="48" t="s">
        <v>13</v>
      </c>
      <c r="D270" s="48" t="s">
        <v>13</v>
      </c>
      <c r="E270" s="48" t="s">
        <v>13</v>
      </c>
      <c r="F270" s="48" t="s">
        <v>13</v>
      </c>
      <c r="G270" s="48" t="s">
        <v>14</v>
      </c>
      <c r="H270" s="48" t="s">
        <v>13</v>
      </c>
      <c r="I270" s="48" t="s">
        <v>13</v>
      </c>
      <c r="J270" s="49" t="s">
        <v>13</v>
      </c>
      <c r="K270" s="50"/>
      <c r="L270" s="50"/>
      <c r="M270" s="51"/>
      <c r="N270" s="50"/>
      <c r="O270" s="50"/>
      <c r="P270" s="50"/>
      <c r="Q270" s="50"/>
      <c r="R270" s="50"/>
      <c r="S270" s="50"/>
      <c r="T270" s="50"/>
      <c r="U270" s="50"/>
      <c r="V270" s="52"/>
      <c r="W270" s="52"/>
      <c r="X270" s="52"/>
      <c r="Y270" s="52"/>
      <c r="Z270" s="52"/>
    </row>
    <row r="271" spans="1:26" s="29" customFormat="1" ht="15.75" customHeight="1" x14ac:dyDescent="0.25">
      <c r="A271" s="53"/>
      <c r="B271" s="59"/>
      <c r="C271">
        <f>COUNTIF(C3:C270,C275)</f>
        <v>23</v>
      </c>
      <c r="D271">
        <f>COUNTIF(D3:D270,C275)</f>
        <v>16</v>
      </c>
      <c r="E271">
        <f>COUNTIF(E3:E270,C275)</f>
        <v>3</v>
      </c>
      <c r="F271">
        <f>COUNTIF(F3:F270,C275)</f>
        <v>0</v>
      </c>
      <c r="G271">
        <f>COUNTIF(G3:G270,C275)</f>
        <v>200</v>
      </c>
      <c r="H271">
        <f>COUNTIF(H3:H270,C275)</f>
        <v>71</v>
      </c>
      <c r="I271">
        <f>COUNTIF(I3:I270,C275)</f>
        <v>105</v>
      </c>
      <c r="J271">
        <f>COUNTIF(J3:J270,C275)</f>
        <v>91</v>
      </c>
      <c r="K271" s="50"/>
      <c r="L271" s="50"/>
      <c r="M271" s="51"/>
      <c r="N271" s="50"/>
      <c r="O271" s="50"/>
      <c r="P271" s="50"/>
      <c r="Q271" s="50"/>
      <c r="R271" s="50"/>
      <c r="S271" s="50"/>
      <c r="T271" s="50"/>
      <c r="U271" s="50"/>
      <c r="V271" s="52"/>
      <c r="W271" s="52"/>
      <c r="X271" s="52"/>
      <c r="Y271" s="52"/>
      <c r="Z271" s="52"/>
    </row>
    <row r="272" spans="1:26" s="29" customFormat="1" ht="15.75" customHeight="1" x14ac:dyDescent="0.25">
      <c r="B272" s="61"/>
      <c r="C272" s="85">
        <f>C271/268</f>
        <v>8.5820895522388058E-2</v>
      </c>
      <c r="D272" s="85">
        <f t="shared" ref="D272:J272" si="0">D271/268</f>
        <v>5.9701492537313432E-2</v>
      </c>
      <c r="E272" s="85">
        <f t="shared" si="0"/>
        <v>1.1194029850746268E-2</v>
      </c>
      <c r="F272" s="85">
        <f t="shared" si="0"/>
        <v>0</v>
      </c>
      <c r="G272" s="85">
        <f t="shared" si="0"/>
        <v>0.74626865671641796</v>
      </c>
      <c r="H272" s="85">
        <f t="shared" si="0"/>
        <v>0.26492537313432835</v>
      </c>
      <c r="I272" s="85">
        <f t="shared" si="0"/>
        <v>0.39179104477611942</v>
      </c>
      <c r="J272" s="85">
        <f t="shared" si="0"/>
        <v>0.33955223880597013</v>
      </c>
      <c r="V272" s="52"/>
      <c r="W272" s="52"/>
      <c r="X272" s="52"/>
      <c r="Y272" s="52"/>
      <c r="Z272" s="52"/>
    </row>
    <row r="273" spans="1:26" s="29" customFormat="1" ht="15.75" customHeight="1" x14ac:dyDescent="0.25">
      <c r="B273" s="61"/>
      <c r="C273"/>
      <c r="D273"/>
      <c r="E273"/>
      <c r="F273"/>
      <c r="G273"/>
      <c r="H273"/>
      <c r="I273"/>
      <c r="J273"/>
      <c r="V273" s="52"/>
      <c r="W273" s="52"/>
      <c r="X273" s="52"/>
      <c r="Y273" s="52"/>
      <c r="Z273" s="52"/>
    </row>
    <row r="274" spans="1:26" s="29" customFormat="1" ht="15.75" customHeight="1" x14ac:dyDescent="0.25">
      <c r="B274" s="61"/>
      <c r="C274"/>
      <c r="D274"/>
      <c r="E274"/>
      <c r="F274"/>
      <c r="G274"/>
      <c r="H274"/>
      <c r="I274"/>
      <c r="J274"/>
      <c r="V274" s="52"/>
      <c r="W274" s="52"/>
      <c r="X274" s="52"/>
      <c r="Y274" s="52"/>
      <c r="Z274" s="52"/>
    </row>
    <row r="275" spans="1:26" s="29" customFormat="1" ht="15.75" customHeight="1" x14ac:dyDescent="0.25">
      <c r="B275" s="61"/>
      <c r="C275" t="s">
        <v>14</v>
      </c>
      <c r="D275"/>
      <c r="E275"/>
      <c r="F275"/>
      <c r="G275"/>
      <c r="H275"/>
      <c r="I275"/>
      <c r="J275"/>
      <c r="V275" s="52"/>
      <c r="W275" s="52"/>
      <c r="X275" s="52"/>
      <c r="Y275" s="52"/>
      <c r="Z275" s="52"/>
    </row>
    <row r="276" spans="1:26" s="29" customFormat="1" ht="15.75" customHeight="1" x14ac:dyDescent="0.25">
      <c r="B276" s="61"/>
      <c r="J276" s="62"/>
      <c r="V276" s="52"/>
      <c r="W276" s="52"/>
      <c r="X276" s="52"/>
      <c r="Y276" s="52"/>
      <c r="Z276" s="52"/>
    </row>
    <row r="277" spans="1:26" s="29" customFormat="1" ht="15.75" customHeight="1" x14ac:dyDescent="0.25">
      <c r="B277" s="61"/>
      <c r="J277" s="62"/>
      <c r="V277" s="52"/>
      <c r="W277" s="52"/>
      <c r="X277" s="52"/>
      <c r="Y277" s="52"/>
      <c r="Z277" s="52"/>
    </row>
    <row r="278" spans="1:26" s="29" customFormat="1" ht="15.75" customHeight="1" x14ac:dyDescent="0.25">
      <c r="B278" s="61"/>
      <c r="J278" s="62"/>
      <c r="V278" s="52"/>
      <c r="W278" s="52"/>
      <c r="X278" s="52"/>
      <c r="Y278" s="52"/>
      <c r="Z278" s="52"/>
    </row>
    <row r="279" spans="1:26" s="29" customFormat="1" ht="15.75" customHeight="1" x14ac:dyDescent="0.25">
      <c r="B279" s="61"/>
      <c r="J279" s="62"/>
      <c r="V279" s="52"/>
      <c r="W279" s="52"/>
      <c r="X279" s="52"/>
      <c r="Y279" s="52"/>
      <c r="Z279" s="52"/>
    </row>
    <row r="280" spans="1:26" s="29" customFormat="1" ht="15.75" customHeight="1" x14ac:dyDescent="0.25">
      <c r="A280" s="53"/>
      <c r="B280" s="59"/>
      <c r="C280" s="50"/>
      <c r="D280" s="50"/>
      <c r="E280" s="50"/>
      <c r="F280" s="50"/>
      <c r="G280" s="50"/>
      <c r="H280" s="50"/>
      <c r="I280" s="50"/>
      <c r="J280" s="60"/>
      <c r="K280" s="50"/>
      <c r="L280" s="50"/>
      <c r="M280" s="51"/>
      <c r="N280" s="50"/>
      <c r="O280" s="50"/>
      <c r="P280" s="50"/>
      <c r="Q280" s="50"/>
      <c r="R280" s="50"/>
      <c r="S280" s="50"/>
      <c r="T280" s="50"/>
      <c r="U280" s="50"/>
      <c r="V280" s="52"/>
      <c r="W280" s="52"/>
      <c r="X280" s="52"/>
      <c r="Y280" s="52"/>
      <c r="Z280" s="52"/>
    </row>
    <row r="281" spans="1:26" s="29" customFormat="1" ht="15.75" customHeight="1" x14ac:dyDescent="0.25">
      <c r="A281" s="53"/>
      <c r="B281" s="59"/>
      <c r="C281" s="50"/>
      <c r="D281" s="50"/>
      <c r="E281" s="50"/>
      <c r="F281" s="50"/>
      <c r="G281" s="50"/>
      <c r="H281" s="50"/>
      <c r="I281" s="50"/>
      <c r="J281" s="60"/>
      <c r="K281" s="50"/>
      <c r="L281" s="50"/>
      <c r="M281" s="51"/>
      <c r="N281" s="50"/>
      <c r="O281" s="50"/>
      <c r="P281" s="50"/>
      <c r="Q281" s="50"/>
      <c r="R281" s="50"/>
      <c r="S281" s="50"/>
      <c r="T281" s="50"/>
      <c r="U281" s="50"/>
      <c r="V281" s="52"/>
      <c r="W281" s="52"/>
      <c r="X281" s="52"/>
      <c r="Y281" s="52"/>
      <c r="Z281" s="52"/>
    </row>
    <row r="282" spans="1:26" s="29" customFormat="1" ht="15.75" customHeight="1" x14ac:dyDescent="0.25">
      <c r="A282" s="53"/>
      <c r="B282" s="59"/>
      <c r="C282" s="50"/>
      <c r="D282" s="50"/>
      <c r="E282" s="50"/>
      <c r="F282" s="50"/>
      <c r="G282" s="50"/>
      <c r="H282" s="50"/>
      <c r="I282" s="50"/>
      <c r="J282" s="60"/>
      <c r="K282" s="50"/>
      <c r="L282" s="50"/>
      <c r="M282" s="51"/>
      <c r="N282" s="50"/>
      <c r="O282" s="50"/>
      <c r="P282" s="50"/>
      <c r="Q282" s="50"/>
      <c r="R282" s="50"/>
      <c r="S282" s="50"/>
      <c r="T282" s="50"/>
      <c r="U282" s="50"/>
      <c r="V282" s="52"/>
      <c r="W282" s="52"/>
      <c r="X282" s="52"/>
      <c r="Y282" s="52"/>
      <c r="Z282" s="52"/>
    </row>
  </sheetData>
  <mergeCells count="1">
    <mergeCell ref="C1:J1"/>
  </mergeCells>
  <conditionalFormatting sqref="B4:B9 B11:B13 B15:B19 B21:B23 B25:B26 B29:B31 B33:B34 B36:B41 B43:B81 B83 B85:B90 B92:B94 B96:B99 B101:B110 B113:B117 B119:B124 B127:B132 B134:B135 B137:B146 B148:B155 B157:B158 B161:B172 B174:B176 B178:B181 B183:B205 B208:B219 B221:B227 B229:B230 B232:B235 B237:B243 B245:B247 B249:B255 B257:B262 B264:B270">
    <cfRule type="cellIs" dxfId="113" priority="113" operator="equal">
      <formula>"KO"</formula>
    </cfRule>
    <cfRule type="cellIs" dxfId="112" priority="114" operator="equal">
      <formula>"OK"</formula>
    </cfRule>
  </conditionalFormatting>
  <conditionalFormatting sqref="B4:B9 B11:B13 B15:B19 B21:B23 B25:B26 B29:B31 B33:B34 B36:B41 B43:B81 B83 B85:B90 B92:B94 B96:B99 B101:B110 B113:B117 B119:B124 B127:B132 B134:B135 B137:B146 B148:B155 B157:B158 B161:B172 B174:B176 B178:B181 B183:B205 B208:B219 B221:B227 B229:B230 B232:B235 B237:B243 B245:B247 B249:B255 B257:B262 B264:B270">
    <cfRule type="containsText" dxfId="111" priority="112" operator="containsText" text="Falso">
      <formula>NOT(ISERROR(SEARCH("Falso",B4)))</formula>
    </cfRule>
  </conditionalFormatting>
  <conditionalFormatting sqref="B3">
    <cfRule type="cellIs" dxfId="110" priority="110" operator="equal">
      <formula>"KO"</formula>
    </cfRule>
    <cfRule type="cellIs" dxfId="109" priority="111" operator="equal">
      <formula>"OK"</formula>
    </cfRule>
  </conditionalFormatting>
  <conditionalFormatting sqref="B3">
    <cfRule type="containsText" dxfId="108" priority="109" operator="containsText" text="Falso">
      <formula>NOT(ISERROR(SEARCH("Falso",B3)))</formula>
    </cfRule>
  </conditionalFormatting>
  <conditionalFormatting sqref="B10">
    <cfRule type="cellIs" dxfId="107" priority="107" operator="equal">
      <formula>"KO"</formula>
    </cfRule>
    <cfRule type="cellIs" dxfId="106" priority="108" operator="equal">
      <formula>"OK"</formula>
    </cfRule>
  </conditionalFormatting>
  <conditionalFormatting sqref="B10">
    <cfRule type="containsText" dxfId="105" priority="106" operator="containsText" text="Falso">
      <formula>NOT(ISERROR(SEARCH("Falso",B10)))</formula>
    </cfRule>
  </conditionalFormatting>
  <conditionalFormatting sqref="B14">
    <cfRule type="cellIs" dxfId="104" priority="104" operator="equal">
      <formula>"KO"</formula>
    </cfRule>
    <cfRule type="cellIs" dxfId="103" priority="105" operator="equal">
      <formula>"OK"</formula>
    </cfRule>
  </conditionalFormatting>
  <conditionalFormatting sqref="B14">
    <cfRule type="containsText" dxfId="102" priority="103" operator="containsText" text="Falso">
      <formula>NOT(ISERROR(SEARCH("Falso",B14)))</formula>
    </cfRule>
  </conditionalFormatting>
  <conditionalFormatting sqref="B20">
    <cfRule type="cellIs" dxfId="101" priority="101" operator="equal">
      <formula>"KO"</formula>
    </cfRule>
    <cfRule type="cellIs" dxfId="100" priority="102" operator="equal">
      <formula>"OK"</formula>
    </cfRule>
  </conditionalFormatting>
  <conditionalFormatting sqref="B20">
    <cfRule type="containsText" dxfId="99" priority="100" operator="containsText" text="Falso">
      <formula>NOT(ISERROR(SEARCH("Falso",B20)))</formula>
    </cfRule>
  </conditionalFormatting>
  <conditionalFormatting sqref="B24">
    <cfRule type="cellIs" dxfId="98" priority="98" operator="equal">
      <formula>"KO"</formula>
    </cfRule>
    <cfRule type="cellIs" dxfId="97" priority="99" operator="equal">
      <formula>"OK"</formula>
    </cfRule>
  </conditionalFormatting>
  <conditionalFormatting sqref="B24">
    <cfRule type="containsText" dxfId="96" priority="97" operator="containsText" text="Falso">
      <formula>NOT(ISERROR(SEARCH("Falso",B24)))</formula>
    </cfRule>
  </conditionalFormatting>
  <conditionalFormatting sqref="B27">
    <cfRule type="cellIs" dxfId="95" priority="95" operator="equal">
      <formula>"KO"</formula>
    </cfRule>
    <cfRule type="cellIs" dxfId="94" priority="96" operator="equal">
      <formula>"OK"</formula>
    </cfRule>
  </conditionalFormatting>
  <conditionalFormatting sqref="B27">
    <cfRule type="containsText" dxfId="93" priority="94" operator="containsText" text="Falso">
      <formula>NOT(ISERROR(SEARCH("Falso",B27)))</formula>
    </cfRule>
  </conditionalFormatting>
  <conditionalFormatting sqref="B28">
    <cfRule type="cellIs" dxfId="92" priority="92" operator="equal">
      <formula>"KO"</formula>
    </cfRule>
    <cfRule type="cellIs" dxfId="91" priority="93" operator="equal">
      <formula>"OK"</formula>
    </cfRule>
  </conditionalFormatting>
  <conditionalFormatting sqref="B28">
    <cfRule type="containsText" dxfId="90" priority="91" operator="containsText" text="Falso">
      <formula>NOT(ISERROR(SEARCH("Falso",B28)))</formula>
    </cfRule>
  </conditionalFormatting>
  <conditionalFormatting sqref="B32">
    <cfRule type="cellIs" dxfId="89" priority="89" operator="equal">
      <formula>"KO"</formula>
    </cfRule>
    <cfRule type="cellIs" dxfId="88" priority="90" operator="equal">
      <formula>"OK"</formula>
    </cfRule>
  </conditionalFormatting>
  <conditionalFormatting sqref="B32">
    <cfRule type="containsText" dxfId="87" priority="88" operator="containsText" text="Falso">
      <formula>NOT(ISERROR(SEARCH("Falso",B32)))</formula>
    </cfRule>
  </conditionalFormatting>
  <conditionalFormatting sqref="B35">
    <cfRule type="cellIs" dxfId="86" priority="86" operator="equal">
      <formula>"KO"</formula>
    </cfRule>
    <cfRule type="cellIs" dxfId="85" priority="87" operator="equal">
      <formula>"OK"</formula>
    </cfRule>
  </conditionalFormatting>
  <conditionalFormatting sqref="B35">
    <cfRule type="containsText" dxfId="84" priority="85" operator="containsText" text="Falso">
      <formula>NOT(ISERROR(SEARCH("Falso",B35)))</formula>
    </cfRule>
  </conditionalFormatting>
  <conditionalFormatting sqref="B42">
    <cfRule type="cellIs" dxfId="83" priority="83" operator="equal">
      <formula>"KO"</formula>
    </cfRule>
    <cfRule type="cellIs" dxfId="82" priority="84" operator="equal">
      <formula>"OK"</formula>
    </cfRule>
  </conditionalFormatting>
  <conditionalFormatting sqref="B42">
    <cfRule type="containsText" dxfId="81" priority="82" operator="containsText" text="Falso">
      <formula>NOT(ISERROR(SEARCH("Falso",B42)))</formula>
    </cfRule>
  </conditionalFormatting>
  <conditionalFormatting sqref="B82">
    <cfRule type="cellIs" dxfId="80" priority="80" operator="equal">
      <formula>"KO"</formula>
    </cfRule>
    <cfRule type="cellIs" dxfId="79" priority="81" operator="equal">
      <formula>"OK"</formula>
    </cfRule>
  </conditionalFormatting>
  <conditionalFormatting sqref="B82">
    <cfRule type="containsText" dxfId="78" priority="79" operator="containsText" text="Falso">
      <formula>NOT(ISERROR(SEARCH("Falso",B82)))</formula>
    </cfRule>
  </conditionalFormatting>
  <conditionalFormatting sqref="B84">
    <cfRule type="cellIs" dxfId="77" priority="77" operator="equal">
      <formula>"KO"</formula>
    </cfRule>
    <cfRule type="cellIs" dxfId="76" priority="78" operator="equal">
      <formula>"OK"</formula>
    </cfRule>
  </conditionalFormatting>
  <conditionalFormatting sqref="B84">
    <cfRule type="containsText" dxfId="75" priority="76" operator="containsText" text="Falso">
      <formula>NOT(ISERROR(SEARCH("Falso",B84)))</formula>
    </cfRule>
  </conditionalFormatting>
  <conditionalFormatting sqref="B91">
    <cfRule type="cellIs" dxfId="74" priority="74" operator="equal">
      <formula>"KO"</formula>
    </cfRule>
    <cfRule type="cellIs" dxfId="73" priority="75" operator="equal">
      <formula>"OK"</formula>
    </cfRule>
  </conditionalFormatting>
  <conditionalFormatting sqref="B91">
    <cfRule type="containsText" dxfId="72" priority="73" operator="containsText" text="Falso">
      <formula>NOT(ISERROR(SEARCH("Falso",B91)))</formula>
    </cfRule>
  </conditionalFormatting>
  <conditionalFormatting sqref="B95">
    <cfRule type="cellIs" dxfId="71" priority="71" operator="equal">
      <formula>"KO"</formula>
    </cfRule>
    <cfRule type="cellIs" dxfId="70" priority="72" operator="equal">
      <formula>"OK"</formula>
    </cfRule>
  </conditionalFormatting>
  <conditionalFormatting sqref="B95">
    <cfRule type="containsText" dxfId="69" priority="70" operator="containsText" text="Falso">
      <formula>NOT(ISERROR(SEARCH("Falso",B95)))</formula>
    </cfRule>
  </conditionalFormatting>
  <conditionalFormatting sqref="B100">
    <cfRule type="cellIs" dxfId="68" priority="68" operator="equal">
      <formula>"KO"</formula>
    </cfRule>
    <cfRule type="cellIs" dxfId="67" priority="69" operator="equal">
      <formula>"OK"</formula>
    </cfRule>
  </conditionalFormatting>
  <conditionalFormatting sqref="B100">
    <cfRule type="containsText" dxfId="66" priority="67" operator="containsText" text="Falso">
      <formula>NOT(ISERROR(SEARCH("Falso",B100)))</formula>
    </cfRule>
  </conditionalFormatting>
  <conditionalFormatting sqref="B111">
    <cfRule type="cellIs" dxfId="65" priority="65" operator="equal">
      <formula>"KO"</formula>
    </cfRule>
    <cfRule type="cellIs" dxfId="64" priority="66" operator="equal">
      <formula>"OK"</formula>
    </cfRule>
  </conditionalFormatting>
  <conditionalFormatting sqref="B111">
    <cfRule type="containsText" dxfId="63" priority="64" operator="containsText" text="Falso">
      <formula>NOT(ISERROR(SEARCH("Falso",B111)))</formula>
    </cfRule>
  </conditionalFormatting>
  <conditionalFormatting sqref="B118">
    <cfRule type="cellIs" dxfId="62" priority="62" operator="equal">
      <formula>"KO"</formula>
    </cfRule>
    <cfRule type="cellIs" dxfId="61" priority="63" operator="equal">
      <formula>"OK"</formula>
    </cfRule>
  </conditionalFormatting>
  <conditionalFormatting sqref="B118">
    <cfRule type="containsText" dxfId="60" priority="61" operator="containsText" text="Falso">
      <formula>NOT(ISERROR(SEARCH("Falso",B118)))</formula>
    </cfRule>
  </conditionalFormatting>
  <conditionalFormatting sqref="B125:B126">
    <cfRule type="cellIs" dxfId="59" priority="59" operator="equal">
      <formula>"KO"</formula>
    </cfRule>
    <cfRule type="cellIs" dxfId="58" priority="60" operator="equal">
      <formula>"OK"</formula>
    </cfRule>
  </conditionalFormatting>
  <conditionalFormatting sqref="B125:B126">
    <cfRule type="containsText" dxfId="57" priority="58" operator="containsText" text="Falso">
      <formula>NOT(ISERROR(SEARCH("Falso",B125)))</formula>
    </cfRule>
  </conditionalFormatting>
  <conditionalFormatting sqref="B133">
    <cfRule type="cellIs" dxfId="56" priority="56" operator="equal">
      <formula>"KO"</formula>
    </cfRule>
    <cfRule type="cellIs" dxfId="55" priority="57" operator="equal">
      <formula>"OK"</formula>
    </cfRule>
  </conditionalFormatting>
  <conditionalFormatting sqref="B133">
    <cfRule type="containsText" dxfId="54" priority="55" operator="containsText" text="Falso">
      <formula>NOT(ISERROR(SEARCH("Falso",B133)))</formula>
    </cfRule>
  </conditionalFormatting>
  <conditionalFormatting sqref="B136">
    <cfRule type="cellIs" dxfId="53" priority="53" operator="equal">
      <formula>"KO"</formula>
    </cfRule>
    <cfRule type="cellIs" dxfId="52" priority="54" operator="equal">
      <formula>"OK"</formula>
    </cfRule>
  </conditionalFormatting>
  <conditionalFormatting sqref="B136">
    <cfRule type="containsText" dxfId="51" priority="52" operator="containsText" text="Falso">
      <formula>NOT(ISERROR(SEARCH("Falso",B136)))</formula>
    </cfRule>
  </conditionalFormatting>
  <conditionalFormatting sqref="B147">
    <cfRule type="cellIs" dxfId="50" priority="50" operator="equal">
      <formula>"KO"</formula>
    </cfRule>
    <cfRule type="cellIs" dxfId="49" priority="51" operator="equal">
      <formula>"OK"</formula>
    </cfRule>
  </conditionalFormatting>
  <conditionalFormatting sqref="B147">
    <cfRule type="containsText" dxfId="48" priority="49" operator="containsText" text="Falso">
      <formula>NOT(ISERROR(SEARCH("Falso",B147)))</formula>
    </cfRule>
  </conditionalFormatting>
  <conditionalFormatting sqref="B156">
    <cfRule type="cellIs" dxfId="47" priority="47" operator="equal">
      <formula>"KO"</formula>
    </cfRule>
    <cfRule type="cellIs" dxfId="46" priority="48" operator="equal">
      <formula>"OK"</formula>
    </cfRule>
  </conditionalFormatting>
  <conditionalFormatting sqref="B156">
    <cfRule type="containsText" dxfId="45" priority="46" operator="containsText" text="Falso">
      <formula>NOT(ISERROR(SEARCH("Falso",B156)))</formula>
    </cfRule>
  </conditionalFormatting>
  <conditionalFormatting sqref="B159:B160">
    <cfRule type="cellIs" dxfId="44" priority="44" operator="equal">
      <formula>"KO"</formula>
    </cfRule>
    <cfRule type="cellIs" dxfId="43" priority="45" operator="equal">
      <formula>"OK"</formula>
    </cfRule>
  </conditionalFormatting>
  <conditionalFormatting sqref="B159:B160">
    <cfRule type="containsText" dxfId="42" priority="43" operator="containsText" text="Falso">
      <formula>NOT(ISERROR(SEARCH("Falso",B159)))</formula>
    </cfRule>
  </conditionalFormatting>
  <conditionalFormatting sqref="B173">
    <cfRule type="cellIs" dxfId="41" priority="41" operator="equal">
      <formula>"KO"</formula>
    </cfRule>
    <cfRule type="cellIs" dxfId="40" priority="42" operator="equal">
      <formula>"OK"</formula>
    </cfRule>
  </conditionalFormatting>
  <conditionalFormatting sqref="B173">
    <cfRule type="containsText" dxfId="39" priority="40" operator="containsText" text="Falso">
      <formula>NOT(ISERROR(SEARCH("Falso",B173)))</formula>
    </cfRule>
  </conditionalFormatting>
  <conditionalFormatting sqref="B177">
    <cfRule type="cellIs" dxfId="38" priority="38" operator="equal">
      <formula>"KO"</formula>
    </cfRule>
    <cfRule type="cellIs" dxfId="37" priority="39" operator="equal">
      <formula>"OK"</formula>
    </cfRule>
  </conditionalFormatting>
  <conditionalFormatting sqref="B177">
    <cfRule type="containsText" dxfId="36" priority="37" operator="containsText" text="Falso">
      <formula>NOT(ISERROR(SEARCH("Falso",B177)))</formula>
    </cfRule>
  </conditionalFormatting>
  <conditionalFormatting sqref="B182">
    <cfRule type="cellIs" dxfId="35" priority="35" operator="equal">
      <formula>"KO"</formula>
    </cfRule>
    <cfRule type="cellIs" dxfId="34" priority="36" operator="equal">
      <formula>"OK"</formula>
    </cfRule>
  </conditionalFormatting>
  <conditionalFormatting sqref="B182">
    <cfRule type="containsText" dxfId="33" priority="34" operator="containsText" text="Falso">
      <formula>NOT(ISERROR(SEARCH("Falso",B182)))</formula>
    </cfRule>
  </conditionalFormatting>
  <conditionalFormatting sqref="B206">
    <cfRule type="cellIs" dxfId="32" priority="32" operator="equal">
      <formula>"KO"</formula>
    </cfRule>
    <cfRule type="cellIs" dxfId="31" priority="33" operator="equal">
      <formula>"OK"</formula>
    </cfRule>
  </conditionalFormatting>
  <conditionalFormatting sqref="B206">
    <cfRule type="containsText" dxfId="30" priority="31" operator="containsText" text="Falso">
      <formula>NOT(ISERROR(SEARCH("Falso",B206)))</formula>
    </cfRule>
  </conditionalFormatting>
  <conditionalFormatting sqref="B207">
    <cfRule type="cellIs" dxfId="29" priority="29" operator="equal">
      <formula>"KO"</formula>
    </cfRule>
    <cfRule type="cellIs" dxfId="28" priority="30" operator="equal">
      <formula>"OK"</formula>
    </cfRule>
  </conditionalFormatting>
  <conditionalFormatting sqref="B207">
    <cfRule type="containsText" dxfId="27" priority="28" operator="containsText" text="Falso">
      <formula>NOT(ISERROR(SEARCH("Falso",B207)))</formula>
    </cfRule>
  </conditionalFormatting>
  <conditionalFormatting sqref="B220">
    <cfRule type="cellIs" dxfId="26" priority="26" operator="equal">
      <formula>"KO"</formula>
    </cfRule>
    <cfRule type="cellIs" dxfId="25" priority="27" operator="equal">
      <formula>"OK"</formula>
    </cfRule>
  </conditionalFormatting>
  <conditionalFormatting sqref="B220">
    <cfRule type="containsText" dxfId="24" priority="25" operator="containsText" text="Falso">
      <formula>NOT(ISERROR(SEARCH("Falso",B220)))</formula>
    </cfRule>
  </conditionalFormatting>
  <conditionalFormatting sqref="B228">
    <cfRule type="cellIs" dxfId="23" priority="23" operator="equal">
      <formula>"KO"</formula>
    </cfRule>
    <cfRule type="cellIs" dxfId="22" priority="24" operator="equal">
      <formula>"OK"</formula>
    </cfRule>
  </conditionalFormatting>
  <conditionalFormatting sqref="B228">
    <cfRule type="containsText" dxfId="21" priority="22" operator="containsText" text="Falso">
      <formula>NOT(ISERROR(SEARCH("Falso",B228)))</formula>
    </cfRule>
  </conditionalFormatting>
  <conditionalFormatting sqref="B231">
    <cfRule type="cellIs" dxfId="20" priority="20" operator="equal">
      <formula>"KO"</formula>
    </cfRule>
    <cfRule type="cellIs" dxfId="19" priority="21" operator="equal">
      <formula>"OK"</formula>
    </cfRule>
  </conditionalFormatting>
  <conditionalFormatting sqref="B231">
    <cfRule type="containsText" dxfId="18" priority="19" operator="containsText" text="Falso">
      <formula>NOT(ISERROR(SEARCH("Falso",B231)))</formula>
    </cfRule>
  </conditionalFormatting>
  <conditionalFormatting sqref="B236">
    <cfRule type="cellIs" dxfId="17" priority="17" operator="equal">
      <formula>"KO"</formula>
    </cfRule>
    <cfRule type="cellIs" dxfId="16" priority="18" operator="equal">
      <formula>"OK"</formula>
    </cfRule>
  </conditionalFormatting>
  <conditionalFormatting sqref="B236">
    <cfRule type="containsText" dxfId="15" priority="16" operator="containsText" text="Falso">
      <formula>NOT(ISERROR(SEARCH("Falso",B236)))</formula>
    </cfRule>
  </conditionalFormatting>
  <conditionalFormatting sqref="B244">
    <cfRule type="cellIs" dxfId="14" priority="14" operator="equal">
      <formula>"KO"</formula>
    </cfRule>
    <cfRule type="cellIs" dxfId="13" priority="15" operator="equal">
      <formula>"OK"</formula>
    </cfRule>
  </conditionalFormatting>
  <conditionalFormatting sqref="B244">
    <cfRule type="containsText" dxfId="12" priority="13" operator="containsText" text="Falso">
      <formula>NOT(ISERROR(SEARCH("Falso",B244)))</formula>
    </cfRule>
  </conditionalFormatting>
  <conditionalFormatting sqref="B248">
    <cfRule type="cellIs" dxfId="11" priority="11" operator="equal">
      <formula>"KO"</formula>
    </cfRule>
    <cfRule type="cellIs" dxfId="10" priority="12" operator="equal">
      <formula>"OK"</formula>
    </cfRule>
  </conditionalFormatting>
  <conditionalFormatting sqref="B248">
    <cfRule type="containsText" dxfId="9" priority="10" operator="containsText" text="Falso">
      <formula>NOT(ISERROR(SEARCH("Falso",B248)))</formula>
    </cfRule>
  </conditionalFormatting>
  <conditionalFormatting sqref="B256">
    <cfRule type="cellIs" dxfId="8" priority="8" operator="equal">
      <formula>"KO"</formula>
    </cfRule>
    <cfRule type="cellIs" dxfId="7" priority="9" operator="equal">
      <formula>"OK"</formula>
    </cfRule>
  </conditionalFormatting>
  <conditionalFormatting sqref="B256">
    <cfRule type="containsText" dxfId="6" priority="7" operator="containsText" text="Falso">
      <formula>NOT(ISERROR(SEARCH("Falso",B256)))</formula>
    </cfRule>
  </conditionalFormatting>
  <conditionalFormatting sqref="B263">
    <cfRule type="cellIs" dxfId="5" priority="5" operator="equal">
      <formula>"KO"</formula>
    </cfRule>
    <cfRule type="cellIs" dxfId="4" priority="6" operator="equal">
      <formula>"OK"</formula>
    </cfRule>
  </conditionalFormatting>
  <conditionalFormatting sqref="B263">
    <cfRule type="containsText" dxfId="3" priority="4" operator="containsText" text="Falso">
      <formula>NOT(ISERROR(SEARCH("Falso",B263)))</formula>
    </cfRule>
  </conditionalFormatting>
  <conditionalFormatting sqref="B112">
    <cfRule type="cellIs" dxfId="2" priority="2" operator="equal">
      <formula>"KO"</formula>
    </cfRule>
    <cfRule type="cellIs" dxfId="1" priority="3" operator="equal">
      <formula>"OK"</formula>
    </cfRule>
  </conditionalFormatting>
  <conditionalFormatting sqref="B112">
    <cfRule type="containsText" dxfId="0" priority="1" operator="containsText" text="Falso">
      <formula>NOT(ISERROR(SEARCH("Falso",B112)))</formula>
    </cfRule>
  </conditionalFormatting>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0"/>
  <sheetViews>
    <sheetView tabSelected="1" topLeftCell="I13" zoomScaleNormal="100" workbookViewId="0">
      <selection activeCell="E3" sqref="E3:L4"/>
    </sheetView>
  </sheetViews>
  <sheetFormatPr defaultRowHeight="15" x14ac:dyDescent="0.25"/>
  <cols>
    <col min="1" max="1" width="11.5703125" style="37" customWidth="1"/>
    <col min="2" max="2" width="18.85546875" style="81" bestFit="1" customWidth="1"/>
    <col min="3" max="3" width="19.28515625" style="37" bestFit="1" customWidth="1"/>
    <col min="4" max="4" width="21.7109375" style="81" bestFit="1" customWidth="1"/>
    <col min="5" max="5" width="9.140625" style="37"/>
    <col min="6" max="6" width="13.5703125" style="37" customWidth="1"/>
    <col min="7" max="7" width="9.140625" style="37" customWidth="1"/>
    <col min="8" max="12" width="9.140625" style="37"/>
    <col min="13" max="13" width="9.140625" style="71"/>
    <col min="14" max="14" width="13.5703125" style="37" customWidth="1"/>
    <col min="15" max="15" width="9.140625" style="37" customWidth="1"/>
    <col min="16" max="20" width="9.140625" style="37"/>
    <col min="21" max="21" width="9.140625" style="71"/>
    <col min="22" max="22" width="13.5703125" style="37" customWidth="1"/>
    <col min="23" max="23" width="9.140625" style="37" customWidth="1"/>
    <col min="24" max="27" width="9.140625" style="37"/>
    <col min="28" max="28" width="9.140625" style="66"/>
    <col min="29" max="29" width="9.140625" style="71"/>
    <col min="30" max="30" width="13.5703125" style="37" customWidth="1"/>
    <col min="31" max="31" width="9.140625" style="37" customWidth="1"/>
    <col min="32" max="35" width="9.140625" style="37"/>
    <col min="36" max="36" width="9.140625" style="66"/>
    <col min="37" max="37" width="9.140625" style="71"/>
    <col min="38" max="38" width="13.5703125" style="37" customWidth="1"/>
    <col min="39" max="39" width="9.140625" style="37" customWidth="1"/>
    <col min="40" max="43" width="9.140625" style="37"/>
    <col min="44" max="44" width="9.140625" style="66"/>
    <col min="45" max="45" width="9.140625" style="71"/>
    <col min="46" max="46" width="13.5703125" style="37" customWidth="1"/>
    <col min="47" max="47" width="9.140625" style="37" customWidth="1"/>
    <col min="48" max="51" width="9.140625" style="37"/>
    <col min="52" max="52" width="9.140625" style="66"/>
    <col min="53" max="16384" width="9.140625" style="37"/>
  </cols>
  <sheetData>
    <row r="1" spans="1:52" ht="16.5" customHeight="1" thickBot="1" x14ac:dyDescent="0.3">
      <c r="B1" s="79"/>
      <c r="C1" s="84"/>
      <c r="D1" s="79"/>
      <c r="E1" s="90" t="s">
        <v>284</v>
      </c>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c r="AN1" s="91"/>
      <c r="AO1" s="91"/>
      <c r="AP1" s="91"/>
      <c r="AQ1" s="91"/>
      <c r="AR1" s="91"/>
      <c r="AS1" s="91"/>
      <c r="AT1" s="91"/>
      <c r="AU1" s="91"/>
      <c r="AV1" s="91"/>
      <c r="AW1" s="91"/>
      <c r="AX1" s="91"/>
      <c r="AY1" s="91"/>
      <c r="AZ1" s="104"/>
    </row>
    <row r="2" spans="1:52" ht="15.75" customHeight="1" thickBot="1" x14ac:dyDescent="0.3">
      <c r="B2" s="106" t="s">
        <v>285</v>
      </c>
      <c r="C2" s="107"/>
      <c r="D2" s="108"/>
      <c r="E2" s="92"/>
      <c r="F2" s="93"/>
      <c r="G2" s="93"/>
      <c r="H2" s="93"/>
      <c r="I2" s="93"/>
      <c r="J2" s="93"/>
      <c r="K2" s="93"/>
      <c r="L2" s="93"/>
      <c r="M2" s="93"/>
      <c r="N2" s="93"/>
      <c r="O2" s="93"/>
      <c r="P2" s="93"/>
      <c r="Q2" s="93"/>
      <c r="R2" s="93"/>
      <c r="S2" s="93"/>
      <c r="T2" s="93"/>
      <c r="U2" s="93"/>
      <c r="V2" s="93"/>
      <c r="W2" s="93"/>
      <c r="X2" s="93"/>
      <c r="Y2" s="93"/>
      <c r="Z2" s="93"/>
      <c r="AA2" s="93"/>
      <c r="AB2" s="93"/>
      <c r="AC2" s="93"/>
      <c r="AD2" s="93"/>
      <c r="AE2" s="93"/>
      <c r="AF2" s="93"/>
      <c r="AG2" s="93"/>
      <c r="AH2" s="93"/>
      <c r="AI2" s="93"/>
      <c r="AJ2" s="93"/>
      <c r="AK2" s="93"/>
      <c r="AL2" s="93"/>
      <c r="AM2" s="93"/>
      <c r="AN2" s="93"/>
      <c r="AO2" s="93"/>
      <c r="AP2" s="93"/>
      <c r="AQ2" s="93"/>
      <c r="AR2" s="93"/>
      <c r="AS2" s="93"/>
      <c r="AT2" s="93"/>
      <c r="AU2" s="93"/>
      <c r="AV2" s="93"/>
      <c r="AW2" s="93"/>
      <c r="AX2" s="93"/>
      <c r="AY2" s="93"/>
      <c r="AZ2" s="105"/>
    </row>
    <row r="3" spans="1:52" s="83" customFormat="1" x14ac:dyDescent="0.25">
      <c r="A3" s="67"/>
      <c r="B3" s="109" t="s">
        <v>595</v>
      </c>
      <c r="C3" s="111" t="s">
        <v>596</v>
      </c>
      <c r="D3" s="109" t="s">
        <v>594</v>
      </c>
      <c r="E3" s="102" t="s">
        <v>583</v>
      </c>
      <c r="F3" s="102"/>
      <c r="G3" s="102"/>
      <c r="H3" s="102"/>
      <c r="I3" s="102"/>
      <c r="J3" s="102"/>
      <c r="K3" s="102"/>
      <c r="L3" s="103"/>
      <c r="M3" s="101" t="s">
        <v>584</v>
      </c>
      <c r="N3" s="102"/>
      <c r="O3" s="102"/>
      <c r="P3" s="102"/>
      <c r="Q3" s="102"/>
      <c r="R3" s="102"/>
      <c r="S3" s="102"/>
      <c r="T3" s="103"/>
      <c r="U3" s="101" t="s">
        <v>586</v>
      </c>
      <c r="V3" s="102"/>
      <c r="W3" s="102"/>
      <c r="X3" s="102"/>
      <c r="Y3" s="102"/>
      <c r="Z3" s="102"/>
      <c r="AA3" s="102"/>
      <c r="AB3" s="103"/>
      <c r="AC3" s="101" t="s">
        <v>588</v>
      </c>
      <c r="AD3" s="102"/>
      <c r="AE3" s="102"/>
      <c r="AF3" s="102"/>
      <c r="AG3" s="102"/>
      <c r="AH3" s="102"/>
      <c r="AI3" s="102"/>
      <c r="AJ3" s="103"/>
      <c r="AK3" s="101" t="s">
        <v>585</v>
      </c>
      <c r="AL3" s="102"/>
      <c r="AM3" s="102"/>
      <c r="AN3" s="102"/>
      <c r="AO3" s="102"/>
      <c r="AP3" s="102"/>
      <c r="AQ3" s="102"/>
      <c r="AR3" s="103"/>
      <c r="AS3" s="101" t="s">
        <v>590</v>
      </c>
      <c r="AT3" s="102"/>
      <c r="AU3" s="102"/>
      <c r="AV3" s="102"/>
      <c r="AW3" s="102"/>
      <c r="AX3" s="102"/>
      <c r="AY3" s="102"/>
      <c r="AZ3" s="103"/>
    </row>
    <row r="4" spans="1:52" x14ac:dyDescent="0.25">
      <c r="B4" s="110"/>
      <c r="C4" s="112"/>
      <c r="D4" s="110"/>
      <c r="E4" s="39" t="s">
        <v>4</v>
      </c>
      <c r="F4" s="39" t="s">
        <v>5</v>
      </c>
      <c r="G4" s="39" t="s">
        <v>6</v>
      </c>
      <c r="H4" s="39" t="s">
        <v>7</v>
      </c>
      <c r="I4" s="39" t="s">
        <v>8</v>
      </c>
      <c r="J4" s="39" t="s">
        <v>9</v>
      </c>
      <c r="K4" s="39" t="s">
        <v>10</v>
      </c>
      <c r="L4" s="39" t="s">
        <v>11</v>
      </c>
      <c r="M4" s="68" t="s">
        <v>4</v>
      </c>
      <c r="N4" s="39" t="s">
        <v>5</v>
      </c>
      <c r="O4" s="39" t="s">
        <v>6</v>
      </c>
      <c r="P4" s="39" t="s">
        <v>7</v>
      </c>
      <c r="Q4" s="39" t="s">
        <v>8</v>
      </c>
      <c r="R4" s="39" t="s">
        <v>9</v>
      </c>
      <c r="S4" s="39" t="s">
        <v>10</v>
      </c>
      <c r="T4" s="39" t="s">
        <v>11</v>
      </c>
      <c r="U4" s="68" t="s">
        <v>4</v>
      </c>
      <c r="V4" s="39" t="s">
        <v>5</v>
      </c>
      <c r="W4" s="39" t="s">
        <v>6</v>
      </c>
      <c r="X4" s="39" t="s">
        <v>7</v>
      </c>
      <c r="Y4" s="39" t="s">
        <v>8</v>
      </c>
      <c r="Z4" s="39" t="s">
        <v>9</v>
      </c>
      <c r="AA4" s="39" t="s">
        <v>10</v>
      </c>
      <c r="AB4" s="63" t="s">
        <v>11</v>
      </c>
      <c r="AC4" s="68" t="s">
        <v>4</v>
      </c>
      <c r="AD4" s="39" t="s">
        <v>5</v>
      </c>
      <c r="AE4" s="39" t="s">
        <v>6</v>
      </c>
      <c r="AF4" s="39" t="s">
        <v>7</v>
      </c>
      <c r="AG4" s="39" t="s">
        <v>8</v>
      </c>
      <c r="AH4" s="39" t="s">
        <v>9</v>
      </c>
      <c r="AI4" s="39" t="s">
        <v>10</v>
      </c>
      <c r="AJ4" s="63" t="s">
        <v>11</v>
      </c>
      <c r="AK4" s="68" t="s">
        <v>4</v>
      </c>
      <c r="AL4" s="39" t="s">
        <v>5</v>
      </c>
      <c r="AM4" s="39" t="s">
        <v>6</v>
      </c>
      <c r="AN4" s="39" t="s">
        <v>7</v>
      </c>
      <c r="AO4" s="39" t="s">
        <v>8</v>
      </c>
      <c r="AP4" s="39" t="s">
        <v>9</v>
      </c>
      <c r="AQ4" s="39" t="s">
        <v>10</v>
      </c>
      <c r="AR4" s="63" t="s">
        <v>11</v>
      </c>
      <c r="AS4" s="68" t="s">
        <v>4</v>
      </c>
      <c r="AT4" s="39" t="s">
        <v>5</v>
      </c>
      <c r="AU4" s="39" t="s">
        <v>6</v>
      </c>
      <c r="AV4" s="39" t="s">
        <v>7</v>
      </c>
      <c r="AW4" s="39" t="s">
        <v>8</v>
      </c>
      <c r="AX4" s="39" t="s">
        <v>9</v>
      </c>
      <c r="AY4" s="39" t="s">
        <v>10</v>
      </c>
      <c r="AZ4" s="63" t="s">
        <v>11</v>
      </c>
    </row>
    <row r="5" spans="1:52" x14ac:dyDescent="0.25">
      <c r="A5" s="37" t="s">
        <v>591</v>
      </c>
      <c r="B5" s="80">
        <f>SUM(ConfrontoOracolo!B4:B271)</f>
        <v>109</v>
      </c>
      <c r="C5" s="41">
        <f>SUM(ConfrontoOracolo!C4:C271)</f>
        <v>102</v>
      </c>
      <c r="D5" s="80">
        <f>SUM(ConfrontoOracolo!D4:D271)</f>
        <v>39</v>
      </c>
      <c r="E5" s="41">
        <f>SUM(ConfrontoOracolo!E4:E271)</f>
        <v>225</v>
      </c>
      <c r="F5" s="41">
        <f>SUM(ConfrontoOracolo!F4:F271)</f>
        <v>249</v>
      </c>
      <c r="G5" s="41">
        <f>SUM(ConfrontoOracolo!G4:G271)</f>
        <v>257</v>
      </c>
      <c r="H5" s="41">
        <f>SUM(ConfrontoOracolo!H4:H271)</f>
        <v>259</v>
      </c>
      <c r="I5" s="41">
        <f>SUM(ConfrontoOracolo!I4:I271)</f>
        <v>192</v>
      </c>
      <c r="J5" s="41">
        <f>SUM(ConfrontoOracolo!J4:J271)</f>
        <v>197</v>
      </c>
      <c r="K5" s="41">
        <f>SUM(ConfrontoOracolo!K4:K271)</f>
        <v>157</v>
      </c>
      <c r="L5" s="41">
        <f>SUM(ConfrontoOracolo!L4:L271)</f>
        <v>176</v>
      </c>
      <c r="M5" s="69">
        <f>SUM(ConfrontoOracolo!M4:M271)</f>
        <v>211</v>
      </c>
      <c r="N5" s="41">
        <f>SUM(ConfrontoOracolo!N4:N271)</f>
        <v>238</v>
      </c>
      <c r="O5" s="41">
        <f>SUM(ConfrontoOracolo!O4:O271)</f>
        <v>249</v>
      </c>
      <c r="P5" s="41">
        <f>SUM(ConfrontoOracolo!P4:P271)</f>
        <v>216</v>
      </c>
      <c r="Q5" s="41">
        <f>SUM(ConfrontoOracolo!Q4:Q271)</f>
        <v>196</v>
      </c>
      <c r="R5" s="41">
        <f>SUM(ConfrontoOracolo!R4:R271)</f>
        <v>181</v>
      </c>
      <c r="S5" s="41">
        <f>SUM(ConfrontoOracolo!S4:S271)</f>
        <v>148</v>
      </c>
      <c r="T5" s="41">
        <f>SUM(ConfrontoOracolo!T4:T271)</f>
        <v>175</v>
      </c>
      <c r="U5" s="69">
        <f>SUM(ConfrontoOracolo!U4:U271)</f>
        <v>186</v>
      </c>
      <c r="V5" s="41">
        <f>SUM(ConfrontoOracolo!V4:V271)</f>
        <v>224</v>
      </c>
      <c r="W5" s="41">
        <f>SUM(ConfrontoOracolo!W4:W271)</f>
        <v>215</v>
      </c>
      <c r="X5" s="41">
        <f>SUM(ConfrontoOracolo!X4:X271)</f>
        <v>175</v>
      </c>
      <c r="Y5" s="41">
        <f>SUM(ConfrontoOracolo!Y4:Y271)</f>
        <v>196</v>
      </c>
      <c r="Z5" s="41">
        <f>SUM(ConfrontoOracolo!Z4:Z271)</f>
        <v>172</v>
      </c>
      <c r="AA5" s="41">
        <f>SUM(ConfrontoOracolo!AA4:AA271)</f>
        <v>142</v>
      </c>
      <c r="AB5" s="70">
        <f>SUM(ConfrontoOracolo!AB4:AB271)</f>
        <v>172</v>
      </c>
      <c r="AC5" s="69">
        <f>SUM(ConfrontoOracolo!AC4:AC271)</f>
        <v>238</v>
      </c>
      <c r="AD5" s="41">
        <f>SUM(ConfrontoOracolo!AD4:AD271)</f>
        <v>249</v>
      </c>
      <c r="AE5" s="41">
        <f>SUM(ConfrontoOracolo!AE4:AE271)</f>
        <v>260</v>
      </c>
      <c r="AF5" s="41">
        <f>SUM(ConfrontoOracolo!AF4:AF271)</f>
        <v>266</v>
      </c>
      <c r="AG5" s="41">
        <f>SUM(ConfrontoOracolo!AG4:AG271)</f>
        <v>194</v>
      </c>
      <c r="AH5" s="41">
        <f>SUM(ConfrontoOracolo!AH4:AH271)</f>
        <v>196</v>
      </c>
      <c r="AI5" s="41">
        <f>SUM(ConfrontoOracolo!AI4:AI271)</f>
        <v>162</v>
      </c>
      <c r="AJ5" s="70">
        <f>SUM(ConfrontoOracolo!AJ4:AJ271)</f>
        <v>178</v>
      </c>
      <c r="AK5" s="69">
        <f>SUM(ConfrontoOracolo!AK4:AK271)</f>
        <v>245</v>
      </c>
      <c r="AL5" s="41">
        <f>SUM(ConfrontoOracolo!AL4:AL271)</f>
        <v>251</v>
      </c>
      <c r="AM5" s="41">
        <f>SUM(ConfrontoOracolo!AM4:AM271)</f>
        <v>263</v>
      </c>
      <c r="AN5" s="41">
        <f>SUM(ConfrontoOracolo!AN4:AN271)</f>
        <v>268</v>
      </c>
      <c r="AO5" s="41">
        <f>SUM(ConfrontoOracolo!AO4:AO271)</f>
        <v>186</v>
      </c>
      <c r="AP5" s="41">
        <f>SUM(ConfrontoOracolo!AP4:AP271)</f>
        <v>197</v>
      </c>
      <c r="AQ5" s="41">
        <f>SUM(ConfrontoOracolo!AQ4:AQ271)</f>
        <v>164</v>
      </c>
      <c r="AR5" s="70">
        <f>SUM(ConfrontoOracolo!AR4:AR271)</f>
        <v>177</v>
      </c>
      <c r="AS5" s="69">
        <f>SUM(ConfrontoOracolo!AS4:AS271)</f>
        <v>242</v>
      </c>
      <c r="AT5" s="41">
        <f>SUM(ConfrontoOracolo!AT4:AT271)</f>
        <v>251</v>
      </c>
      <c r="AU5" s="41">
        <f>SUM(ConfrontoOracolo!AU4:AU271)</f>
        <v>262</v>
      </c>
      <c r="AV5" s="41">
        <f>SUM(ConfrontoOracolo!AV4:AV271)</f>
        <v>268</v>
      </c>
      <c r="AW5" s="41">
        <f>SUM(ConfrontoOracolo!AW4:AW271)</f>
        <v>191</v>
      </c>
      <c r="AX5" s="41">
        <f>SUM(ConfrontoOracolo!AX4:AX271)</f>
        <v>198</v>
      </c>
      <c r="AY5" s="41">
        <f>SUM(ConfrontoOracolo!AY4:AY271)</f>
        <v>162</v>
      </c>
      <c r="AZ5" s="70">
        <f>SUM(ConfrontoOracolo!AZ4:AZ271)</f>
        <v>177</v>
      </c>
    </row>
    <row r="6" spans="1:52" x14ac:dyDescent="0.25">
      <c r="A6" s="37" t="s">
        <v>592</v>
      </c>
      <c r="B6" s="81">
        <f>COUNTA(ConfrontoOracolo!B4:B271)</f>
        <v>268</v>
      </c>
      <c r="C6" s="37">
        <f>COUNTA(ConfrontoOracolo!C4:C271)</f>
        <v>268</v>
      </c>
      <c r="D6" s="81">
        <f>COUNTA(ConfrontoOracolo!D4:D271)</f>
        <v>268</v>
      </c>
      <c r="E6" s="37">
        <f>COUNTA(ConfrontoOracolo!E4:E271)</f>
        <v>268</v>
      </c>
      <c r="F6" s="37">
        <f>COUNTA(ConfrontoOracolo!F4:F271)</f>
        <v>268</v>
      </c>
      <c r="G6" s="37">
        <f>COUNTA(ConfrontoOracolo!G4:G271)</f>
        <v>268</v>
      </c>
      <c r="H6" s="37">
        <f>COUNTA(ConfrontoOracolo!H4:H271)</f>
        <v>268</v>
      </c>
      <c r="I6" s="37">
        <f>COUNTA(ConfrontoOracolo!I4:I271)</f>
        <v>268</v>
      </c>
      <c r="J6" s="37">
        <f>COUNTA(ConfrontoOracolo!J4:J271)</f>
        <v>268</v>
      </c>
      <c r="K6" s="37">
        <f>COUNTA(ConfrontoOracolo!K4:K271)</f>
        <v>268</v>
      </c>
      <c r="L6" s="37">
        <f>COUNTA(ConfrontoOracolo!L4:L271)</f>
        <v>268</v>
      </c>
      <c r="M6" s="71">
        <f>COUNTA(ConfrontoOracolo!M4:M271)</f>
        <v>268</v>
      </c>
      <c r="N6" s="37">
        <f>COUNTA(ConfrontoOracolo!N4:N271)</f>
        <v>268</v>
      </c>
      <c r="O6" s="37">
        <f>COUNTA(ConfrontoOracolo!O4:O271)</f>
        <v>268</v>
      </c>
      <c r="P6" s="37">
        <f>COUNTA(ConfrontoOracolo!P4:P271)</f>
        <v>268</v>
      </c>
      <c r="Q6" s="37">
        <f>COUNTA(ConfrontoOracolo!Q4:Q271)</f>
        <v>268</v>
      </c>
      <c r="R6" s="37">
        <f>COUNTA(ConfrontoOracolo!R4:R271)</f>
        <v>268</v>
      </c>
      <c r="S6" s="37">
        <f>COUNTA(ConfrontoOracolo!S4:S271)</f>
        <v>268</v>
      </c>
      <c r="T6" s="37">
        <f>COUNTA(ConfrontoOracolo!T4:T271)</f>
        <v>268</v>
      </c>
      <c r="U6" s="71">
        <f>COUNTA(ConfrontoOracolo!U4:U271)</f>
        <v>268</v>
      </c>
      <c r="V6" s="37">
        <f>COUNTA(ConfrontoOracolo!V4:V271)</f>
        <v>268</v>
      </c>
      <c r="W6" s="37">
        <f>COUNTA(ConfrontoOracolo!W4:W271)</f>
        <v>268</v>
      </c>
      <c r="X6" s="37">
        <f>COUNTA(ConfrontoOracolo!X4:X271)</f>
        <v>268</v>
      </c>
      <c r="Y6" s="37">
        <f>COUNTA(ConfrontoOracolo!Y4:Y271)</f>
        <v>268</v>
      </c>
      <c r="Z6" s="37">
        <f>COUNTA(ConfrontoOracolo!Z4:Z271)</f>
        <v>268</v>
      </c>
      <c r="AA6" s="37">
        <f>COUNTA(ConfrontoOracolo!AA4:AA271)</f>
        <v>268</v>
      </c>
      <c r="AB6" s="66">
        <f>COUNTA(ConfrontoOracolo!AB4:AB271)</f>
        <v>268</v>
      </c>
      <c r="AC6" s="71">
        <f>COUNTA(ConfrontoOracolo!AC4:AC271)</f>
        <v>268</v>
      </c>
      <c r="AD6" s="37">
        <f>COUNTA(ConfrontoOracolo!AD4:AD271)</f>
        <v>268</v>
      </c>
      <c r="AE6" s="37">
        <f>COUNTA(ConfrontoOracolo!AE4:AE271)</f>
        <v>268</v>
      </c>
      <c r="AF6" s="37">
        <f>COUNTA(ConfrontoOracolo!AF4:AF271)</f>
        <v>268</v>
      </c>
      <c r="AG6" s="37">
        <f>COUNTA(ConfrontoOracolo!AG4:AG271)</f>
        <v>268</v>
      </c>
      <c r="AH6" s="37">
        <f>COUNTA(ConfrontoOracolo!AH4:AH271)</f>
        <v>268</v>
      </c>
      <c r="AI6" s="37">
        <f>COUNTA(ConfrontoOracolo!AI4:AI271)</f>
        <v>268</v>
      </c>
      <c r="AJ6" s="66">
        <f>COUNTA(ConfrontoOracolo!AJ4:AJ271)</f>
        <v>268</v>
      </c>
      <c r="AK6" s="71">
        <f>COUNTA(ConfrontoOracolo!AK4:AK271)</f>
        <v>268</v>
      </c>
      <c r="AL6" s="37">
        <f>COUNTA(ConfrontoOracolo!AL4:AL271)</f>
        <v>268</v>
      </c>
      <c r="AM6" s="37">
        <f>COUNTA(ConfrontoOracolo!AM4:AM271)</f>
        <v>268</v>
      </c>
      <c r="AN6" s="37">
        <f>COUNTA(ConfrontoOracolo!AN4:AN271)</f>
        <v>268</v>
      </c>
      <c r="AO6" s="37">
        <f>COUNTA(ConfrontoOracolo!AO4:AO271)</f>
        <v>268</v>
      </c>
      <c r="AP6" s="37">
        <f>COUNTA(ConfrontoOracolo!AP4:AP271)</f>
        <v>268</v>
      </c>
      <c r="AQ6" s="37">
        <f>COUNTA(ConfrontoOracolo!AQ4:AQ271)</f>
        <v>268</v>
      </c>
      <c r="AR6" s="66">
        <f>COUNTA(ConfrontoOracolo!AR4:AR271)</f>
        <v>268</v>
      </c>
      <c r="AS6" s="71">
        <f>COUNTA(ConfrontoOracolo!AS4:AS271)</f>
        <v>268</v>
      </c>
      <c r="AT6" s="37">
        <f>COUNTA(ConfrontoOracolo!AT4:AT271)</f>
        <v>268</v>
      </c>
      <c r="AU6" s="37">
        <f>COUNTA(ConfrontoOracolo!AU4:AU271)</f>
        <v>268</v>
      </c>
      <c r="AV6" s="37">
        <f>COUNTA(ConfrontoOracolo!AV4:AV271)</f>
        <v>268</v>
      </c>
      <c r="AW6" s="37">
        <f>COUNTA(ConfrontoOracolo!AW4:AW271)</f>
        <v>268</v>
      </c>
      <c r="AX6" s="37">
        <f>COUNTA(ConfrontoOracolo!AX4:AX271)</f>
        <v>268</v>
      </c>
      <c r="AY6" s="37">
        <f>COUNTA(ConfrontoOracolo!AY4:AY271)</f>
        <v>268</v>
      </c>
      <c r="AZ6" s="66">
        <f>COUNTA(ConfrontoOracolo!AZ4:AZ271)</f>
        <v>268</v>
      </c>
    </row>
    <row r="7" spans="1:52" x14ac:dyDescent="0.25">
      <c r="A7" s="37" t="s">
        <v>286</v>
      </c>
      <c r="B7" s="80">
        <f t="shared" ref="B7:AR7" si="0">B6-B5</f>
        <v>159</v>
      </c>
      <c r="C7" s="41">
        <f t="shared" si="0"/>
        <v>166</v>
      </c>
      <c r="D7" s="80">
        <f t="shared" si="0"/>
        <v>229</v>
      </c>
      <c r="E7" s="41">
        <f t="shared" si="0"/>
        <v>43</v>
      </c>
      <c r="F7" s="41">
        <f t="shared" si="0"/>
        <v>19</v>
      </c>
      <c r="G7" s="41">
        <f t="shared" si="0"/>
        <v>11</v>
      </c>
      <c r="H7" s="41">
        <f t="shared" si="0"/>
        <v>9</v>
      </c>
      <c r="I7" s="41">
        <f t="shared" si="0"/>
        <v>76</v>
      </c>
      <c r="J7" s="41">
        <f t="shared" si="0"/>
        <v>71</v>
      </c>
      <c r="K7" s="41">
        <f t="shared" si="0"/>
        <v>111</v>
      </c>
      <c r="L7" s="41">
        <f t="shared" si="0"/>
        <v>92</v>
      </c>
      <c r="M7" s="69">
        <f t="shared" si="0"/>
        <v>57</v>
      </c>
      <c r="N7" s="41">
        <f t="shared" si="0"/>
        <v>30</v>
      </c>
      <c r="O7" s="41">
        <f t="shared" si="0"/>
        <v>19</v>
      </c>
      <c r="P7" s="41">
        <f t="shared" si="0"/>
        <v>52</v>
      </c>
      <c r="Q7" s="41">
        <f t="shared" si="0"/>
        <v>72</v>
      </c>
      <c r="R7" s="41">
        <f t="shared" si="0"/>
        <v>87</v>
      </c>
      <c r="S7" s="41">
        <f t="shared" si="0"/>
        <v>120</v>
      </c>
      <c r="T7" s="41">
        <f t="shared" si="0"/>
        <v>93</v>
      </c>
      <c r="U7" s="69">
        <f t="shared" si="0"/>
        <v>82</v>
      </c>
      <c r="V7" s="41">
        <f t="shared" si="0"/>
        <v>44</v>
      </c>
      <c r="W7" s="41">
        <f t="shared" si="0"/>
        <v>53</v>
      </c>
      <c r="X7" s="41">
        <f t="shared" si="0"/>
        <v>93</v>
      </c>
      <c r="Y7" s="41">
        <f t="shared" si="0"/>
        <v>72</v>
      </c>
      <c r="Z7" s="41">
        <f t="shared" si="0"/>
        <v>96</v>
      </c>
      <c r="AA7" s="41">
        <f t="shared" si="0"/>
        <v>126</v>
      </c>
      <c r="AB7" s="70">
        <f t="shared" si="0"/>
        <v>96</v>
      </c>
      <c r="AC7" s="69">
        <f t="shared" si="0"/>
        <v>30</v>
      </c>
      <c r="AD7" s="41">
        <f t="shared" si="0"/>
        <v>19</v>
      </c>
      <c r="AE7" s="41">
        <f t="shared" si="0"/>
        <v>8</v>
      </c>
      <c r="AF7" s="41">
        <f t="shared" si="0"/>
        <v>2</v>
      </c>
      <c r="AG7" s="41">
        <f t="shared" si="0"/>
        <v>74</v>
      </c>
      <c r="AH7" s="41">
        <f t="shared" si="0"/>
        <v>72</v>
      </c>
      <c r="AI7" s="41">
        <f t="shared" si="0"/>
        <v>106</v>
      </c>
      <c r="AJ7" s="70">
        <f t="shared" si="0"/>
        <v>90</v>
      </c>
      <c r="AK7" s="69">
        <f t="shared" si="0"/>
        <v>23</v>
      </c>
      <c r="AL7" s="41">
        <f t="shared" si="0"/>
        <v>17</v>
      </c>
      <c r="AM7" s="41">
        <f t="shared" si="0"/>
        <v>5</v>
      </c>
      <c r="AN7" s="41">
        <f t="shared" si="0"/>
        <v>0</v>
      </c>
      <c r="AO7" s="41">
        <f t="shared" si="0"/>
        <v>82</v>
      </c>
      <c r="AP7" s="41">
        <f t="shared" si="0"/>
        <v>71</v>
      </c>
      <c r="AQ7" s="41">
        <f t="shared" si="0"/>
        <v>104</v>
      </c>
      <c r="AR7" s="70">
        <f t="shared" si="0"/>
        <v>91</v>
      </c>
      <c r="AS7" s="69">
        <f t="shared" ref="AS7" si="1">AS6-AS5</f>
        <v>26</v>
      </c>
      <c r="AT7" s="41">
        <f t="shared" ref="AT7" si="2">AT6-AT5</f>
        <v>17</v>
      </c>
      <c r="AU7" s="41">
        <f t="shared" ref="AU7" si="3">AU6-AU5</f>
        <v>6</v>
      </c>
      <c r="AV7" s="41">
        <f t="shared" ref="AV7" si="4">AV6-AV5</f>
        <v>0</v>
      </c>
      <c r="AW7" s="41">
        <f t="shared" ref="AW7" si="5">AW6-AW5</f>
        <v>77</v>
      </c>
      <c r="AX7" s="41">
        <f t="shared" ref="AX7" si="6">AX6-AX5</f>
        <v>70</v>
      </c>
      <c r="AY7" s="41">
        <f t="shared" ref="AY7" si="7">AY6-AY5</f>
        <v>106</v>
      </c>
      <c r="AZ7" s="70">
        <f t="shared" ref="AZ7" si="8">AZ6-AZ5</f>
        <v>91</v>
      </c>
    </row>
    <row r="8" spans="1:52" x14ac:dyDescent="0.25">
      <c r="A8" s="37" t="s">
        <v>593</v>
      </c>
      <c r="B8" s="82">
        <f t="shared" ref="B8:AR8" si="9">B5/B6</f>
        <v>0.40671641791044777</v>
      </c>
      <c r="C8" s="42">
        <f t="shared" si="9"/>
        <v>0.38059701492537312</v>
      </c>
      <c r="D8" s="82">
        <f t="shared" si="9"/>
        <v>0.1455223880597015</v>
      </c>
      <c r="E8" s="42">
        <f t="shared" si="9"/>
        <v>0.83955223880597019</v>
      </c>
      <c r="F8" s="42">
        <f t="shared" si="9"/>
        <v>0.92910447761194026</v>
      </c>
      <c r="G8" s="42">
        <f t="shared" si="9"/>
        <v>0.95895522388059706</v>
      </c>
      <c r="H8" s="42">
        <f t="shared" si="9"/>
        <v>0.96641791044776115</v>
      </c>
      <c r="I8" s="42">
        <f t="shared" si="9"/>
        <v>0.71641791044776115</v>
      </c>
      <c r="J8" s="42">
        <f t="shared" si="9"/>
        <v>0.7350746268656716</v>
      </c>
      <c r="K8" s="42">
        <f t="shared" si="9"/>
        <v>0.58582089552238803</v>
      </c>
      <c r="L8" s="42">
        <f t="shared" si="9"/>
        <v>0.65671641791044777</v>
      </c>
      <c r="M8" s="72">
        <f t="shared" si="9"/>
        <v>0.78731343283582089</v>
      </c>
      <c r="N8" s="42">
        <f t="shared" si="9"/>
        <v>0.88805970149253732</v>
      </c>
      <c r="O8" s="42">
        <f t="shared" si="9"/>
        <v>0.92910447761194026</v>
      </c>
      <c r="P8" s="42">
        <f t="shared" si="9"/>
        <v>0.80597014925373134</v>
      </c>
      <c r="Q8" s="42">
        <f t="shared" si="9"/>
        <v>0.73134328358208955</v>
      </c>
      <c r="R8" s="42">
        <f t="shared" si="9"/>
        <v>0.67537313432835822</v>
      </c>
      <c r="S8" s="42">
        <f t="shared" si="9"/>
        <v>0.55223880597014929</v>
      </c>
      <c r="T8" s="42">
        <f t="shared" si="9"/>
        <v>0.65298507462686572</v>
      </c>
      <c r="U8" s="72">
        <f t="shared" si="9"/>
        <v>0.69402985074626866</v>
      </c>
      <c r="V8" s="42">
        <f t="shared" si="9"/>
        <v>0.83582089552238803</v>
      </c>
      <c r="W8" s="42">
        <f t="shared" si="9"/>
        <v>0.80223880597014929</v>
      </c>
      <c r="X8" s="42">
        <f t="shared" si="9"/>
        <v>0.65298507462686572</v>
      </c>
      <c r="Y8" s="42">
        <f t="shared" si="9"/>
        <v>0.73134328358208955</v>
      </c>
      <c r="Z8" s="42">
        <f t="shared" si="9"/>
        <v>0.64179104477611937</v>
      </c>
      <c r="AA8" s="42">
        <f t="shared" si="9"/>
        <v>0.52985074626865669</v>
      </c>
      <c r="AB8" s="73">
        <f t="shared" si="9"/>
        <v>0.64179104477611937</v>
      </c>
      <c r="AC8" s="72">
        <f t="shared" si="9"/>
        <v>0.88805970149253732</v>
      </c>
      <c r="AD8" s="42">
        <f t="shared" si="9"/>
        <v>0.92910447761194026</v>
      </c>
      <c r="AE8" s="42">
        <f t="shared" si="9"/>
        <v>0.97014925373134331</v>
      </c>
      <c r="AF8" s="42">
        <f t="shared" si="9"/>
        <v>0.9925373134328358</v>
      </c>
      <c r="AG8" s="42">
        <f t="shared" si="9"/>
        <v>0.72388059701492535</v>
      </c>
      <c r="AH8" s="42">
        <f t="shared" si="9"/>
        <v>0.73134328358208955</v>
      </c>
      <c r="AI8" s="42">
        <f t="shared" si="9"/>
        <v>0.60447761194029848</v>
      </c>
      <c r="AJ8" s="73">
        <f t="shared" si="9"/>
        <v>0.66417910447761197</v>
      </c>
      <c r="AK8" s="72">
        <f t="shared" si="9"/>
        <v>0.91417910447761197</v>
      </c>
      <c r="AL8" s="42">
        <f t="shared" si="9"/>
        <v>0.93656716417910446</v>
      </c>
      <c r="AM8" s="42">
        <f t="shared" si="9"/>
        <v>0.98134328358208955</v>
      </c>
      <c r="AN8" s="42">
        <f t="shared" si="9"/>
        <v>1</v>
      </c>
      <c r="AO8" s="42">
        <f t="shared" si="9"/>
        <v>0.69402985074626866</v>
      </c>
      <c r="AP8" s="42">
        <f t="shared" si="9"/>
        <v>0.7350746268656716</v>
      </c>
      <c r="AQ8" s="42">
        <f t="shared" si="9"/>
        <v>0.61194029850746268</v>
      </c>
      <c r="AR8" s="73">
        <f t="shared" si="9"/>
        <v>0.66044776119402981</v>
      </c>
      <c r="AS8" s="72">
        <f t="shared" ref="AS8:AZ8" si="10">AS5/AS6</f>
        <v>0.90298507462686572</v>
      </c>
      <c r="AT8" s="42">
        <f t="shared" si="10"/>
        <v>0.93656716417910446</v>
      </c>
      <c r="AU8" s="42">
        <f t="shared" si="10"/>
        <v>0.97761194029850751</v>
      </c>
      <c r="AV8" s="42">
        <f t="shared" si="10"/>
        <v>1</v>
      </c>
      <c r="AW8" s="42">
        <f t="shared" si="10"/>
        <v>0.71268656716417911</v>
      </c>
      <c r="AX8" s="42">
        <f t="shared" si="10"/>
        <v>0.73880597014925375</v>
      </c>
      <c r="AY8" s="42">
        <f t="shared" si="10"/>
        <v>0.60447761194029848</v>
      </c>
      <c r="AZ8" s="73">
        <f t="shared" si="10"/>
        <v>0.66044776119402981</v>
      </c>
    </row>
    <row r="10" spans="1:52" ht="30" x14ac:dyDescent="0.25">
      <c r="F10" s="40" t="s">
        <v>582</v>
      </c>
      <c r="G10" s="42">
        <f>AVERAGE(E8:L8)</f>
        <v>0.79850746268656714</v>
      </c>
      <c r="N10" s="40" t="s">
        <v>582</v>
      </c>
      <c r="O10" s="42">
        <f>AVERAGE(M8:T8)</f>
        <v>0.75279850746268651</v>
      </c>
      <c r="V10" s="40" t="s">
        <v>582</v>
      </c>
      <c r="W10" s="42">
        <f>AVERAGE(U8:AB8)</f>
        <v>0.69123134328358204</v>
      </c>
      <c r="AD10" s="40" t="s">
        <v>582</v>
      </c>
      <c r="AE10" s="42">
        <f>AVERAGE(AC8:AJ8)</f>
        <v>0.81296641791044766</v>
      </c>
      <c r="AL10" s="40" t="s">
        <v>582</v>
      </c>
      <c r="AM10" s="42">
        <f>AVERAGE(AK8:AR8)</f>
        <v>0.81669776119402993</v>
      </c>
      <c r="AT10" s="40" t="s">
        <v>582</v>
      </c>
      <c r="AU10" s="42">
        <f>AVERAGE(AS8:AZ8)</f>
        <v>0.81669776119402993</v>
      </c>
    </row>
  </sheetData>
  <mergeCells count="11">
    <mergeCell ref="AS3:AZ3"/>
    <mergeCell ref="E1:AZ2"/>
    <mergeCell ref="B2:D2"/>
    <mergeCell ref="B3:B4"/>
    <mergeCell ref="C3:C4"/>
    <mergeCell ref="D3:D4"/>
    <mergeCell ref="E3:L3"/>
    <mergeCell ref="M3:T3"/>
    <mergeCell ref="U3:AB3"/>
    <mergeCell ref="AC3:AJ3"/>
    <mergeCell ref="AK3:AR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9"/>
  <sheetViews>
    <sheetView workbookViewId="0">
      <selection activeCell="B16" sqref="B16"/>
    </sheetView>
  </sheetViews>
  <sheetFormatPr defaultRowHeight="15" x14ac:dyDescent="0.25"/>
  <cols>
    <col min="1" max="1" width="59.85546875" style="35" bestFit="1" customWidth="1"/>
    <col min="2" max="2" width="25.140625" style="36" bestFit="1" customWidth="1"/>
    <col min="3" max="3" width="25.85546875" style="37" bestFit="1" customWidth="1"/>
    <col min="4" max="5" width="31.140625" style="37" customWidth="1"/>
    <col min="6" max="6" width="31.140625" style="18" customWidth="1"/>
    <col min="7" max="7" width="53.7109375" style="35" bestFit="1" customWidth="1"/>
    <col min="8" max="8" width="22.5703125" style="36" bestFit="1" customWidth="1"/>
    <col min="9" max="9" width="22.5703125" style="18" customWidth="1"/>
    <col min="10" max="10" width="15.5703125" bestFit="1" customWidth="1"/>
    <col min="11" max="11" width="21.7109375" bestFit="1" customWidth="1"/>
    <col min="12" max="12" width="16.85546875" bestFit="1" customWidth="1"/>
    <col min="13" max="13" width="14.28515625" bestFit="1" customWidth="1"/>
    <col min="14" max="14" width="13.85546875" bestFit="1" customWidth="1"/>
    <col min="15" max="16" width="17" bestFit="1" customWidth="1"/>
    <col min="17" max="17" width="15.5703125" bestFit="1" customWidth="1"/>
  </cols>
  <sheetData>
    <row r="1" spans="1:17" s="32" customFormat="1" ht="60.75" thickBot="1" x14ac:dyDescent="0.3">
      <c r="A1" s="32" t="s">
        <v>290</v>
      </c>
      <c r="B1" s="33" t="s">
        <v>291</v>
      </c>
      <c r="C1" s="32" t="s">
        <v>292</v>
      </c>
      <c r="D1" s="32" t="s">
        <v>293</v>
      </c>
      <c r="E1" s="32" t="s">
        <v>294</v>
      </c>
      <c r="F1" s="34" t="s">
        <v>295</v>
      </c>
      <c r="G1" s="32" t="s">
        <v>296</v>
      </c>
      <c r="H1" s="33" t="s">
        <v>297</v>
      </c>
      <c r="I1" s="34" t="s">
        <v>298</v>
      </c>
      <c r="J1" s="32" t="s">
        <v>299</v>
      </c>
      <c r="K1" s="32" t="s">
        <v>300</v>
      </c>
      <c r="L1" s="32" t="s">
        <v>301</v>
      </c>
      <c r="M1" s="32" t="s">
        <v>302</v>
      </c>
      <c r="N1" s="32" t="s">
        <v>303</v>
      </c>
      <c r="O1" s="32" t="s">
        <v>304</v>
      </c>
      <c r="P1" s="32" t="s">
        <v>305</v>
      </c>
      <c r="Q1" s="32" t="s">
        <v>306</v>
      </c>
    </row>
    <row r="2" spans="1:17" ht="75.75" thickTop="1" x14ac:dyDescent="0.25">
      <c r="A2" s="35" t="s">
        <v>12</v>
      </c>
      <c r="B2" s="36">
        <v>16.11</v>
      </c>
      <c r="C2" s="37">
        <v>23.12</v>
      </c>
      <c r="D2" s="37">
        <f>IF(OR(ABS(B2-C2)&lt;20,ABS(C2-B2)&lt;20),2,IF(AND(B2&gt;50,B2-C2&gt;50),4,IF(B2&gt;50,3,IF(AND(C2&gt;50,ABS(C2-B2)&gt;50),0,IF(C2&gt;50,1,IF(OR(AND(B2&lt;50,C2&lt;50),AND(B2&gt;50,C2&gt;50)),2,"Problema"))))))</f>
        <v>2</v>
      </c>
      <c r="E2" s="37">
        <f>IF(OR(ABS(B2-C2)&lt;30,ABS(C2-B2)&lt;30),2,IF(AND(B2&gt;50,B2-C2&gt;60),4,IF(B2&gt;50,3,IF(AND(C2&gt;50,ABS(C2-B2)&gt;60),0,IF(C2&gt;50,1,IF(OR(AND(B2&lt;50,C2&lt;50),AND(B2&gt;50,C2&gt;50)),2,"Problema"))))))</f>
        <v>2</v>
      </c>
      <c r="F2" s="18">
        <f>IF(OR(ABS(B2-C2)&lt;10,ABS(C2-B2)&lt;10),2,IF(B2&gt;C2,3, IF(C2&gt;B2,1,"Problema")  ))</f>
        <v>2</v>
      </c>
      <c r="G2" s="35" t="s">
        <v>307</v>
      </c>
      <c r="H2" s="36">
        <v>3</v>
      </c>
      <c r="I2" s="18">
        <f>IF(H2=2,2,IF(H2&gt;2,3,IF(H2&lt;2,1,"Problema")))</f>
        <v>3</v>
      </c>
      <c r="J2">
        <v>4.59</v>
      </c>
      <c r="K2">
        <v>2.81</v>
      </c>
      <c r="L2">
        <v>36.799999999999997</v>
      </c>
      <c r="M2">
        <v>27.93</v>
      </c>
      <c r="N2">
        <v>9.11</v>
      </c>
      <c r="O2">
        <v>9.64</v>
      </c>
      <c r="P2">
        <v>8.7100000000000009</v>
      </c>
      <c r="Q2">
        <v>0.41</v>
      </c>
    </row>
    <row r="3" spans="1:17" ht="75" x14ac:dyDescent="0.25">
      <c r="A3" s="35" t="s">
        <v>15</v>
      </c>
      <c r="B3" s="36">
        <v>86.25</v>
      </c>
      <c r="C3" s="37">
        <v>0.47</v>
      </c>
      <c r="D3" s="37">
        <f t="shared" ref="D3:D66" si="0">IF(OR(ABS(B3-C3)&lt;20,ABS(C3-B3)&lt;20),2,IF(AND(B3&gt;50,B3-C3&gt;50),4,IF(B3&gt;50,3,IF(AND(C3&gt;50,ABS(C3-B3)&gt;50),0,IF(C3&gt;50,1,IF(OR(AND(B3&lt;50,C3&lt;50),AND(B3&gt;50,C3&gt;50)),2,"Problema"))))))</f>
        <v>4</v>
      </c>
      <c r="E3" s="37">
        <f t="shared" ref="E3:E66" si="1">IF(OR(ABS(B3-C3)&lt;30,ABS(C3-B3)&lt;30),2,IF(AND(B3&gt;50,B3-C3&gt;60),4,IF(B3&gt;50,3,IF(AND(C3&gt;50,ABS(C3-B3)&gt;60),0,IF(C3&gt;50,1,IF(OR(AND(B3&lt;50,C3&lt;50),AND(B3&gt;50,C3&gt;50)),2,"Problema"))))))</f>
        <v>4</v>
      </c>
      <c r="F3" s="18">
        <f t="shared" ref="F3:F66" si="2">IF(OR(ABS(B3-C3)&lt;10,ABS(C3-B3)&lt;10),2,IF(B3&gt;C3,3, IF(C3&gt;B3,1,"Problema")  ))</f>
        <v>3</v>
      </c>
      <c r="G3" s="35" t="s">
        <v>308</v>
      </c>
      <c r="H3" s="36">
        <v>4</v>
      </c>
      <c r="I3" s="18">
        <f t="shared" ref="I3:I66" si="3">IF(H3=2,2,IF(H3&gt;2,3,IF(H3&lt;2,1,"Problema")))</f>
        <v>3</v>
      </c>
      <c r="J3">
        <v>6.71</v>
      </c>
      <c r="K3">
        <v>0.79</v>
      </c>
      <c r="L3">
        <v>3.42</v>
      </c>
      <c r="M3">
        <v>13.01</v>
      </c>
      <c r="N3">
        <v>11.48</v>
      </c>
      <c r="O3">
        <v>11.06</v>
      </c>
      <c r="P3">
        <v>53.39</v>
      </c>
      <c r="Q3">
        <v>0.15</v>
      </c>
    </row>
    <row r="4" spans="1:17" ht="150" x14ac:dyDescent="0.25">
      <c r="A4" s="35" t="s">
        <v>16</v>
      </c>
      <c r="B4" s="36">
        <v>26.19</v>
      </c>
      <c r="C4" s="37">
        <v>32.76</v>
      </c>
      <c r="D4" s="37">
        <f t="shared" si="0"/>
        <v>2</v>
      </c>
      <c r="E4" s="37">
        <f t="shared" si="1"/>
        <v>2</v>
      </c>
      <c r="F4" s="18">
        <f t="shared" si="2"/>
        <v>2</v>
      </c>
      <c r="G4" s="35" t="s">
        <v>309</v>
      </c>
      <c r="H4" s="36">
        <v>2</v>
      </c>
      <c r="I4" s="18">
        <f t="shared" si="3"/>
        <v>2</v>
      </c>
      <c r="J4">
        <v>42.89</v>
      </c>
      <c r="K4">
        <v>0.63</v>
      </c>
      <c r="L4">
        <v>16.23</v>
      </c>
      <c r="M4">
        <v>7.67</v>
      </c>
      <c r="N4">
        <v>9.64</v>
      </c>
      <c r="O4">
        <v>16.86</v>
      </c>
      <c r="P4">
        <v>5.41</v>
      </c>
      <c r="Q4">
        <v>0.66</v>
      </c>
    </row>
    <row r="5" spans="1:17" ht="75" x14ac:dyDescent="0.25">
      <c r="A5" s="35" t="s">
        <v>17</v>
      </c>
      <c r="B5" s="36">
        <v>38.47</v>
      </c>
      <c r="C5" s="37">
        <v>5.45</v>
      </c>
      <c r="D5" s="37">
        <f t="shared" si="0"/>
        <v>2</v>
      </c>
      <c r="E5" s="37">
        <f t="shared" si="1"/>
        <v>2</v>
      </c>
      <c r="F5" s="18">
        <f t="shared" si="2"/>
        <v>3</v>
      </c>
      <c r="G5" s="35" t="s">
        <v>310</v>
      </c>
      <c r="H5" s="36">
        <v>3</v>
      </c>
      <c r="I5" s="18">
        <f t="shared" si="3"/>
        <v>3</v>
      </c>
      <c r="J5">
        <v>3.56</v>
      </c>
      <c r="K5">
        <v>4.72</v>
      </c>
      <c r="L5">
        <v>2.02</v>
      </c>
      <c r="M5">
        <v>10.26</v>
      </c>
      <c r="N5">
        <v>60.34</v>
      </c>
      <c r="O5">
        <v>5.49</v>
      </c>
      <c r="P5">
        <v>12.86</v>
      </c>
      <c r="Q5">
        <v>0.76</v>
      </c>
    </row>
    <row r="6" spans="1:17" ht="60" x14ac:dyDescent="0.25">
      <c r="A6" s="35" t="s">
        <v>18</v>
      </c>
      <c r="B6" s="36">
        <v>88.06</v>
      </c>
      <c r="C6" s="37">
        <v>0.23</v>
      </c>
      <c r="D6" s="37">
        <f t="shared" si="0"/>
        <v>4</v>
      </c>
      <c r="E6" s="37">
        <f t="shared" si="1"/>
        <v>4</v>
      </c>
      <c r="F6" s="18">
        <f t="shared" si="2"/>
        <v>3</v>
      </c>
      <c r="G6" s="35" t="s">
        <v>311</v>
      </c>
      <c r="H6" s="36">
        <v>3</v>
      </c>
      <c r="I6" s="18">
        <f t="shared" si="3"/>
        <v>3</v>
      </c>
      <c r="J6">
        <v>0.24</v>
      </c>
      <c r="K6">
        <v>1.47</v>
      </c>
      <c r="L6">
        <v>0.19</v>
      </c>
      <c r="M6">
        <v>0.79</v>
      </c>
      <c r="N6">
        <v>89.37</v>
      </c>
      <c r="O6">
        <v>0.66</v>
      </c>
      <c r="P6">
        <v>7.15</v>
      </c>
      <c r="Q6">
        <v>0.12</v>
      </c>
    </row>
    <row r="7" spans="1:17" ht="120" x14ac:dyDescent="0.25">
      <c r="A7" s="35" t="s">
        <v>19</v>
      </c>
      <c r="B7" s="36">
        <v>99.12</v>
      </c>
      <c r="C7" s="37">
        <v>1.7</v>
      </c>
      <c r="D7" s="37">
        <f t="shared" si="0"/>
        <v>4</v>
      </c>
      <c r="E7" s="37">
        <f t="shared" si="1"/>
        <v>4</v>
      </c>
      <c r="F7" s="18">
        <f t="shared" si="2"/>
        <v>3</v>
      </c>
      <c r="G7" s="35" t="s">
        <v>312</v>
      </c>
      <c r="H7" s="36">
        <v>3</v>
      </c>
      <c r="I7" s="18">
        <f t="shared" si="3"/>
        <v>3</v>
      </c>
      <c r="J7">
        <v>21.25</v>
      </c>
      <c r="K7">
        <v>0.1</v>
      </c>
      <c r="L7">
        <v>52.92</v>
      </c>
      <c r="M7">
        <v>5.93</v>
      </c>
      <c r="N7">
        <v>2.33</v>
      </c>
      <c r="O7">
        <v>15.98</v>
      </c>
      <c r="P7">
        <v>1.31</v>
      </c>
      <c r="Q7">
        <v>0.18</v>
      </c>
    </row>
    <row r="8" spans="1:17" ht="45" x14ac:dyDescent="0.25">
      <c r="A8" s="35" t="s">
        <v>20</v>
      </c>
      <c r="B8" s="36">
        <v>93.99</v>
      </c>
      <c r="C8" s="37">
        <v>0.79</v>
      </c>
      <c r="D8" s="37">
        <f t="shared" si="0"/>
        <v>4</v>
      </c>
      <c r="E8" s="37">
        <f t="shared" si="1"/>
        <v>4</v>
      </c>
      <c r="F8" s="18">
        <f t="shared" si="2"/>
        <v>3</v>
      </c>
      <c r="G8" s="35" t="s">
        <v>313</v>
      </c>
      <c r="H8" s="36">
        <v>3</v>
      </c>
      <c r="I8" s="18">
        <f t="shared" si="3"/>
        <v>3</v>
      </c>
      <c r="J8">
        <v>0.16</v>
      </c>
      <c r="K8">
        <v>0.42</v>
      </c>
      <c r="L8">
        <v>7.0000000000000007E-2</v>
      </c>
      <c r="M8">
        <v>0.18</v>
      </c>
      <c r="N8">
        <v>97.67</v>
      </c>
      <c r="O8">
        <v>0.23</v>
      </c>
      <c r="P8">
        <v>1.01</v>
      </c>
      <c r="Q8">
        <v>0.26</v>
      </c>
    </row>
    <row r="9" spans="1:17" ht="30" x14ac:dyDescent="0.25">
      <c r="A9" s="35" t="s">
        <v>21</v>
      </c>
      <c r="B9" s="36">
        <v>98.83</v>
      </c>
      <c r="C9" s="37">
        <v>3.21</v>
      </c>
      <c r="D9" s="37">
        <f t="shared" si="0"/>
        <v>4</v>
      </c>
      <c r="E9" s="37">
        <f t="shared" si="1"/>
        <v>4</v>
      </c>
      <c r="F9" s="18">
        <f t="shared" si="2"/>
        <v>3</v>
      </c>
      <c r="G9" s="35" t="s">
        <v>314</v>
      </c>
      <c r="H9" s="36">
        <v>4</v>
      </c>
      <c r="I9" s="18">
        <f t="shared" si="3"/>
        <v>3</v>
      </c>
      <c r="J9">
        <v>0.56999999999999995</v>
      </c>
      <c r="K9">
        <v>0.16</v>
      </c>
      <c r="L9">
        <v>1.1499999999999999</v>
      </c>
      <c r="M9">
        <v>6.11</v>
      </c>
      <c r="N9">
        <v>90.28</v>
      </c>
      <c r="O9">
        <v>0.76</v>
      </c>
      <c r="P9">
        <v>0.93</v>
      </c>
      <c r="Q9">
        <v>0.05</v>
      </c>
    </row>
    <row r="10" spans="1:17" ht="60" x14ac:dyDescent="0.25">
      <c r="A10" s="35" t="s">
        <v>22</v>
      </c>
      <c r="B10" s="36">
        <v>94.13</v>
      </c>
      <c r="C10" s="37">
        <v>2.99</v>
      </c>
      <c r="D10" s="37">
        <f t="shared" si="0"/>
        <v>4</v>
      </c>
      <c r="E10" s="37">
        <f t="shared" si="1"/>
        <v>4</v>
      </c>
      <c r="F10" s="18">
        <f t="shared" si="2"/>
        <v>3</v>
      </c>
      <c r="G10" s="35" t="s">
        <v>315</v>
      </c>
      <c r="H10" s="36">
        <v>3</v>
      </c>
      <c r="I10" s="18">
        <f t="shared" si="3"/>
        <v>3</v>
      </c>
      <c r="J10">
        <v>0.74</v>
      </c>
      <c r="K10">
        <v>0.83</v>
      </c>
      <c r="L10">
        <v>0.22</v>
      </c>
      <c r="M10">
        <v>0.69</v>
      </c>
      <c r="N10">
        <v>89.75</v>
      </c>
      <c r="O10">
        <v>0.4</v>
      </c>
      <c r="P10">
        <v>7.29</v>
      </c>
      <c r="Q10">
        <v>0.08</v>
      </c>
    </row>
    <row r="11" spans="1:17" ht="195" x14ac:dyDescent="0.25">
      <c r="A11" s="35" t="s">
        <v>23</v>
      </c>
      <c r="B11" s="36">
        <v>22.53</v>
      </c>
      <c r="C11" s="37">
        <v>23.73</v>
      </c>
      <c r="D11" s="37">
        <f t="shared" si="0"/>
        <v>2</v>
      </c>
      <c r="E11" s="37">
        <f t="shared" si="1"/>
        <v>2</v>
      </c>
      <c r="F11" s="18">
        <f t="shared" si="2"/>
        <v>2</v>
      </c>
      <c r="G11" s="35" t="s">
        <v>316</v>
      </c>
      <c r="H11" s="36">
        <v>2</v>
      </c>
      <c r="I11" s="18">
        <f t="shared" si="3"/>
        <v>2</v>
      </c>
      <c r="J11">
        <v>17.739999999999998</v>
      </c>
      <c r="K11">
        <v>0.39</v>
      </c>
      <c r="L11">
        <v>1.77</v>
      </c>
      <c r="M11">
        <v>1.86</v>
      </c>
      <c r="N11">
        <v>69.81</v>
      </c>
      <c r="O11">
        <v>2.7</v>
      </c>
      <c r="P11">
        <v>5.59</v>
      </c>
      <c r="Q11">
        <v>0.14000000000000001</v>
      </c>
    </row>
    <row r="12" spans="1:17" ht="45" x14ac:dyDescent="0.25">
      <c r="A12" s="35" t="s">
        <v>24</v>
      </c>
      <c r="B12" s="36">
        <v>75.05</v>
      </c>
      <c r="C12" s="37">
        <v>1.75</v>
      </c>
      <c r="D12" s="37">
        <f t="shared" si="0"/>
        <v>4</v>
      </c>
      <c r="E12" s="37">
        <f t="shared" si="1"/>
        <v>4</v>
      </c>
      <c r="F12" s="18">
        <f t="shared" si="2"/>
        <v>3</v>
      </c>
      <c r="G12" s="35" t="s">
        <v>317</v>
      </c>
      <c r="H12" s="36">
        <v>3</v>
      </c>
      <c r="I12" s="18">
        <f t="shared" si="3"/>
        <v>3</v>
      </c>
      <c r="J12">
        <v>2.98</v>
      </c>
      <c r="K12">
        <v>20.81</v>
      </c>
      <c r="L12">
        <v>0.6</v>
      </c>
      <c r="M12">
        <v>15.72</v>
      </c>
      <c r="N12">
        <v>55.46</v>
      </c>
      <c r="O12">
        <v>1.98</v>
      </c>
      <c r="P12">
        <v>2.0699999999999998</v>
      </c>
      <c r="Q12">
        <v>0.37</v>
      </c>
    </row>
    <row r="13" spans="1:17" ht="90" x14ac:dyDescent="0.25">
      <c r="A13" s="35" t="s">
        <v>25</v>
      </c>
      <c r="B13" s="36">
        <v>3.2</v>
      </c>
      <c r="C13" s="37">
        <v>2.1800000000000002</v>
      </c>
      <c r="D13" s="37">
        <f t="shared" si="0"/>
        <v>2</v>
      </c>
      <c r="E13" s="37">
        <f t="shared" si="1"/>
        <v>2</v>
      </c>
      <c r="F13" s="18">
        <f t="shared" si="2"/>
        <v>2</v>
      </c>
      <c r="G13" s="35" t="s">
        <v>318</v>
      </c>
      <c r="H13" s="36">
        <v>3</v>
      </c>
      <c r="I13" s="18">
        <f t="shared" si="3"/>
        <v>3</v>
      </c>
      <c r="J13">
        <v>4.0999999999999996</v>
      </c>
      <c r="K13">
        <v>3.89</v>
      </c>
      <c r="L13">
        <v>2.67</v>
      </c>
      <c r="M13">
        <v>5.67</v>
      </c>
      <c r="N13">
        <v>64.08</v>
      </c>
      <c r="O13">
        <v>4.7699999999999996</v>
      </c>
      <c r="P13">
        <v>7.44</v>
      </c>
      <c r="Q13">
        <v>7.39</v>
      </c>
    </row>
    <row r="14" spans="1:17" ht="90" x14ac:dyDescent="0.25">
      <c r="A14" s="35" t="s">
        <v>26</v>
      </c>
      <c r="B14" s="36">
        <v>7.24</v>
      </c>
      <c r="C14" s="37">
        <v>0.27</v>
      </c>
      <c r="D14" s="37">
        <f t="shared" si="0"/>
        <v>2</v>
      </c>
      <c r="E14" s="37">
        <f t="shared" si="1"/>
        <v>2</v>
      </c>
      <c r="F14" s="18">
        <f t="shared" si="2"/>
        <v>2</v>
      </c>
      <c r="G14" s="35" t="s">
        <v>319</v>
      </c>
      <c r="H14" s="36">
        <v>3</v>
      </c>
      <c r="I14" s="18">
        <f t="shared" si="3"/>
        <v>3</v>
      </c>
      <c r="J14">
        <v>57.48</v>
      </c>
      <c r="K14">
        <v>0.45</v>
      </c>
      <c r="L14">
        <v>6.16</v>
      </c>
      <c r="M14">
        <v>5.83</v>
      </c>
      <c r="N14">
        <v>9.2899999999999991</v>
      </c>
      <c r="O14">
        <v>18.260000000000002</v>
      </c>
      <c r="P14">
        <v>2.0499999999999998</v>
      </c>
      <c r="Q14">
        <v>0.48</v>
      </c>
    </row>
    <row r="15" spans="1:17" ht="60" x14ac:dyDescent="0.25">
      <c r="A15" s="35" t="s">
        <v>27</v>
      </c>
      <c r="B15" s="36">
        <v>0.01</v>
      </c>
      <c r="C15" s="37">
        <v>0.01</v>
      </c>
      <c r="D15" s="37">
        <f t="shared" si="0"/>
        <v>2</v>
      </c>
      <c r="E15" s="37">
        <f t="shared" si="1"/>
        <v>2</v>
      </c>
      <c r="F15" s="18">
        <f t="shared" si="2"/>
        <v>2</v>
      </c>
      <c r="G15" s="35" t="s">
        <v>320</v>
      </c>
      <c r="H15" s="36">
        <v>2</v>
      </c>
      <c r="I15" s="18">
        <f t="shared" si="3"/>
        <v>2</v>
      </c>
      <c r="J15">
        <v>15.34</v>
      </c>
      <c r="K15">
        <v>1.32</v>
      </c>
      <c r="L15">
        <v>6.85</v>
      </c>
      <c r="M15">
        <v>5.99</v>
      </c>
      <c r="N15">
        <v>47.2</v>
      </c>
      <c r="O15">
        <v>12.47</v>
      </c>
      <c r="P15">
        <v>9.4600000000000009</v>
      </c>
      <c r="Q15">
        <v>1.37</v>
      </c>
    </row>
    <row r="16" spans="1:17" ht="90" x14ac:dyDescent="0.25">
      <c r="A16" s="35" t="s">
        <v>28</v>
      </c>
      <c r="B16" s="36">
        <v>96.32</v>
      </c>
      <c r="C16" s="37">
        <v>2.86</v>
      </c>
      <c r="D16" s="37">
        <f t="shared" si="0"/>
        <v>4</v>
      </c>
      <c r="E16" s="37">
        <f t="shared" si="1"/>
        <v>4</v>
      </c>
      <c r="F16" s="18">
        <f t="shared" si="2"/>
        <v>3</v>
      </c>
      <c r="G16" s="35" t="s">
        <v>321</v>
      </c>
      <c r="H16" s="36">
        <v>2</v>
      </c>
      <c r="I16" s="18">
        <f t="shared" si="3"/>
        <v>2</v>
      </c>
      <c r="J16">
        <v>0.55000000000000004</v>
      </c>
      <c r="K16">
        <v>3.03</v>
      </c>
      <c r="L16">
        <v>0.18</v>
      </c>
      <c r="M16">
        <v>0.9</v>
      </c>
      <c r="N16">
        <v>89.51</v>
      </c>
      <c r="O16">
        <v>0.41</v>
      </c>
      <c r="P16">
        <v>5.22</v>
      </c>
      <c r="Q16">
        <v>0.21</v>
      </c>
    </row>
    <row r="17" spans="1:17" ht="225" x14ac:dyDescent="0.25">
      <c r="A17" s="35" t="s">
        <v>29</v>
      </c>
      <c r="B17" s="36">
        <v>76.08</v>
      </c>
      <c r="C17" s="37">
        <v>14.31</v>
      </c>
      <c r="D17" s="37">
        <f t="shared" si="0"/>
        <v>4</v>
      </c>
      <c r="E17" s="37">
        <f t="shared" si="1"/>
        <v>4</v>
      </c>
      <c r="F17" s="18">
        <f t="shared" si="2"/>
        <v>3</v>
      </c>
      <c r="G17" s="35" t="s">
        <v>322</v>
      </c>
      <c r="H17" s="36">
        <v>2</v>
      </c>
      <c r="I17" s="18">
        <f t="shared" si="3"/>
        <v>2</v>
      </c>
      <c r="J17">
        <v>0.78</v>
      </c>
      <c r="K17">
        <v>25.32</v>
      </c>
      <c r="L17">
        <v>0.48</v>
      </c>
      <c r="M17">
        <v>5.73</v>
      </c>
      <c r="N17">
        <v>58.66</v>
      </c>
      <c r="O17">
        <v>2.2799999999999998</v>
      </c>
      <c r="P17">
        <v>6.01</v>
      </c>
      <c r="Q17">
        <v>0.75</v>
      </c>
    </row>
    <row r="18" spans="1:17" ht="45" x14ac:dyDescent="0.25">
      <c r="A18" s="35" t="s">
        <v>30</v>
      </c>
      <c r="B18" s="36">
        <v>0.72</v>
      </c>
      <c r="C18" s="37">
        <v>0.11</v>
      </c>
      <c r="D18" s="37">
        <f t="shared" si="0"/>
        <v>2</v>
      </c>
      <c r="E18" s="37">
        <f t="shared" si="1"/>
        <v>2</v>
      </c>
      <c r="F18" s="18">
        <f t="shared" si="2"/>
        <v>2</v>
      </c>
      <c r="G18" s="35" t="s">
        <v>323</v>
      </c>
      <c r="H18" s="36">
        <v>3</v>
      </c>
      <c r="I18" s="18">
        <f t="shared" si="3"/>
        <v>3</v>
      </c>
      <c r="J18">
        <v>2.39</v>
      </c>
      <c r="K18">
        <v>31.68</v>
      </c>
      <c r="L18">
        <v>1.5</v>
      </c>
      <c r="M18">
        <v>10.8</v>
      </c>
      <c r="N18">
        <v>36.56</v>
      </c>
      <c r="O18">
        <v>5.82</v>
      </c>
      <c r="P18">
        <v>9.56</v>
      </c>
      <c r="Q18">
        <v>1.7</v>
      </c>
    </row>
    <row r="19" spans="1:17" ht="150" x14ac:dyDescent="0.25">
      <c r="A19" s="35" t="s">
        <v>31</v>
      </c>
      <c r="B19" s="36">
        <v>15.26</v>
      </c>
      <c r="C19" s="37">
        <v>7.06</v>
      </c>
      <c r="D19" s="37">
        <f t="shared" si="0"/>
        <v>2</v>
      </c>
      <c r="E19" s="37">
        <f t="shared" si="1"/>
        <v>2</v>
      </c>
      <c r="F19" s="18">
        <f t="shared" si="2"/>
        <v>2</v>
      </c>
      <c r="G19" s="35" t="s">
        <v>324</v>
      </c>
      <c r="H19" s="36">
        <v>2</v>
      </c>
      <c r="I19" s="18">
        <f t="shared" si="3"/>
        <v>2</v>
      </c>
      <c r="J19">
        <v>1.03</v>
      </c>
      <c r="K19">
        <v>0.75</v>
      </c>
      <c r="L19">
        <v>0.84</v>
      </c>
      <c r="M19">
        <v>2.87</v>
      </c>
      <c r="N19">
        <v>79.739999999999995</v>
      </c>
      <c r="O19">
        <v>3.02</v>
      </c>
      <c r="P19">
        <v>2.04</v>
      </c>
      <c r="Q19">
        <v>9.7100000000000009</v>
      </c>
    </row>
    <row r="20" spans="1:17" ht="75" x14ac:dyDescent="0.25">
      <c r="A20" s="35" t="s">
        <v>32</v>
      </c>
      <c r="B20" s="36">
        <v>96.79</v>
      </c>
      <c r="C20" s="37">
        <v>2.33</v>
      </c>
      <c r="D20" s="37">
        <f t="shared" si="0"/>
        <v>4</v>
      </c>
      <c r="E20" s="37">
        <f t="shared" si="1"/>
        <v>4</v>
      </c>
      <c r="F20" s="18">
        <f t="shared" si="2"/>
        <v>3</v>
      </c>
      <c r="G20" s="35" t="s">
        <v>325</v>
      </c>
      <c r="H20" s="36">
        <v>3</v>
      </c>
      <c r="I20" s="18">
        <f t="shared" si="3"/>
        <v>3</v>
      </c>
      <c r="J20">
        <v>4.21</v>
      </c>
      <c r="K20">
        <v>1.86</v>
      </c>
      <c r="L20">
        <v>0.59</v>
      </c>
      <c r="M20">
        <v>1.83</v>
      </c>
      <c r="N20">
        <v>87.03</v>
      </c>
      <c r="O20">
        <v>1.47</v>
      </c>
      <c r="P20">
        <v>2.52</v>
      </c>
      <c r="Q20">
        <v>0.48</v>
      </c>
    </row>
    <row r="21" spans="1:17" ht="45" x14ac:dyDescent="0.25">
      <c r="A21" s="35" t="s">
        <v>33</v>
      </c>
      <c r="B21" s="36">
        <v>53</v>
      </c>
      <c r="C21" s="37">
        <v>3.48</v>
      </c>
      <c r="D21" s="37">
        <f t="shared" si="0"/>
        <v>3</v>
      </c>
      <c r="E21" s="37">
        <f t="shared" si="1"/>
        <v>3</v>
      </c>
      <c r="F21" s="18">
        <f t="shared" si="2"/>
        <v>3</v>
      </c>
      <c r="G21" s="35" t="s">
        <v>326</v>
      </c>
      <c r="H21" s="36">
        <v>3</v>
      </c>
      <c r="I21" s="18">
        <f t="shared" si="3"/>
        <v>3</v>
      </c>
      <c r="J21">
        <v>0.72</v>
      </c>
      <c r="K21">
        <v>0.38</v>
      </c>
      <c r="L21">
        <v>0.47</v>
      </c>
      <c r="M21">
        <v>0.6</v>
      </c>
      <c r="N21">
        <v>93.83</v>
      </c>
      <c r="O21">
        <v>1.25</v>
      </c>
      <c r="P21">
        <v>1.46</v>
      </c>
      <c r="Q21">
        <v>1.29</v>
      </c>
    </row>
    <row r="22" spans="1:17" ht="75" x14ac:dyDescent="0.25">
      <c r="A22" s="35" t="s">
        <v>34</v>
      </c>
      <c r="B22" s="36">
        <v>37.049999999999997</v>
      </c>
      <c r="C22" s="37">
        <v>0.64</v>
      </c>
      <c r="D22" s="37">
        <f t="shared" si="0"/>
        <v>2</v>
      </c>
      <c r="E22" s="37">
        <f t="shared" si="1"/>
        <v>2</v>
      </c>
      <c r="F22" s="18">
        <f t="shared" si="2"/>
        <v>3</v>
      </c>
      <c r="G22" s="35" t="s">
        <v>327</v>
      </c>
      <c r="H22" s="36">
        <v>2</v>
      </c>
      <c r="I22" s="18">
        <f t="shared" si="3"/>
        <v>2</v>
      </c>
      <c r="J22">
        <v>4.6399999999999997</v>
      </c>
      <c r="K22">
        <v>5.07</v>
      </c>
      <c r="L22">
        <v>3</v>
      </c>
      <c r="M22">
        <v>12.84</v>
      </c>
      <c r="N22">
        <v>39.35</v>
      </c>
      <c r="O22">
        <v>7.78</v>
      </c>
      <c r="P22">
        <v>5.16</v>
      </c>
      <c r="Q22">
        <v>22.16</v>
      </c>
    </row>
    <row r="23" spans="1:17" ht="90" x14ac:dyDescent="0.25">
      <c r="A23" s="35" t="s">
        <v>35</v>
      </c>
      <c r="B23" s="36">
        <v>94.28</v>
      </c>
      <c r="C23" s="37">
        <v>2.2999999999999998</v>
      </c>
      <c r="D23" s="37">
        <f t="shared" si="0"/>
        <v>4</v>
      </c>
      <c r="E23" s="37">
        <f t="shared" si="1"/>
        <v>4</v>
      </c>
      <c r="F23" s="18">
        <f t="shared" si="2"/>
        <v>3</v>
      </c>
      <c r="G23" s="35" t="s">
        <v>328</v>
      </c>
      <c r="H23" s="36">
        <v>3</v>
      </c>
      <c r="I23" s="18">
        <f t="shared" si="3"/>
        <v>3</v>
      </c>
      <c r="J23">
        <v>0.69</v>
      </c>
      <c r="K23">
        <v>0.85</v>
      </c>
      <c r="L23">
        <v>0.53</v>
      </c>
      <c r="M23">
        <v>1.29</v>
      </c>
      <c r="N23">
        <v>81.45</v>
      </c>
      <c r="O23">
        <v>1.39</v>
      </c>
      <c r="P23">
        <v>13.59</v>
      </c>
      <c r="Q23">
        <v>0.21</v>
      </c>
    </row>
    <row r="24" spans="1:17" ht="75" x14ac:dyDescent="0.25">
      <c r="A24" s="35" t="s">
        <v>36</v>
      </c>
      <c r="B24" s="36">
        <v>73.75</v>
      </c>
      <c r="C24" s="37">
        <v>3.37</v>
      </c>
      <c r="D24" s="37">
        <f t="shared" si="0"/>
        <v>4</v>
      </c>
      <c r="E24" s="37">
        <f t="shared" si="1"/>
        <v>4</v>
      </c>
      <c r="F24" s="18">
        <f t="shared" si="2"/>
        <v>3</v>
      </c>
      <c r="G24" s="35" t="s">
        <v>329</v>
      </c>
      <c r="H24" s="36">
        <v>2</v>
      </c>
      <c r="I24" s="18">
        <f t="shared" si="3"/>
        <v>2</v>
      </c>
      <c r="J24">
        <v>0.02</v>
      </c>
      <c r="K24">
        <v>0.08</v>
      </c>
      <c r="L24">
        <v>0.01</v>
      </c>
      <c r="M24">
        <v>0.03</v>
      </c>
      <c r="N24">
        <v>99.54</v>
      </c>
      <c r="O24">
        <v>0.04</v>
      </c>
      <c r="P24">
        <v>0.21</v>
      </c>
      <c r="Q24">
        <v>7.0000000000000007E-2</v>
      </c>
    </row>
    <row r="25" spans="1:17" ht="180" x14ac:dyDescent="0.25">
      <c r="A25" s="35" t="s">
        <v>37</v>
      </c>
      <c r="B25" s="36">
        <v>32.21</v>
      </c>
      <c r="C25" s="37">
        <v>63.76</v>
      </c>
      <c r="D25" s="37">
        <f t="shared" si="0"/>
        <v>1</v>
      </c>
      <c r="E25" s="37">
        <f t="shared" si="1"/>
        <v>1</v>
      </c>
      <c r="F25" s="18">
        <f t="shared" si="2"/>
        <v>1</v>
      </c>
      <c r="G25" s="35" t="s">
        <v>330</v>
      </c>
      <c r="H25" s="36">
        <v>2</v>
      </c>
      <c r="I25" s="18">
        <f t="shared" si="3"/>
        <v>2</v>
      </c>
      <c r="J25">
        <v>0.56999999999999995</v>
      </c>
      <c r="K25">
        <v>1.26</v>
      </c>
      <c r="L25">
        <v>0.38</v>
      </c>
      <c r="M25">
        <v>0.83</v>
      </c>
      <c r="N25">
        <v>91.87</v>
      </c>
      <c r="O25">
        <v>0.86</v>
      </c>
      <c r="P25">
        <v>3.48</v>
      </c>
      <c r="Q25">
        <v>0.76</v>
      </c>
    </row>
    <row r="26" spans="1:17" ht="60" x14ac:dyDescent="0.25">
      <c r="A26" s="35" t="s">
        <v>38</v>
      </c>
      <c r="B26" s="36">
        <v>80.239999999999995</v>
      </c>
      <c r="C26" s="37">
        <v>20.99</v>
      </c>
      <c r="D26" s="37">
        <f t="shared" si="0"/>
        <v>4</v>
      </c>
      <c r="E26" s="37">
        <f t="shared" si="1"/>
        <v>3</v>
      </c>
      <c r="F26" s="18">
        <f t="shared" si="2"/>
        <v>3</v>
      </c>
      <c r="G26" s="35" t="s">
        <v>331</v>
      </c>
      <c r="H26" s="36">
        <v>2</v>
      </c>
      <c r="I26" s="18">
        <f t="shared" si="3"/>
        <v>2</v>
      </c>
      <c r="J26">
        <v>5.2</v>
      </c>
      <c r="K26">
        <v>1.1599999999999999</v>
      </c>
      <c r="L26">
        <v>5.56</v>
      </c>
      <c r="M26">
        <v>5.8</v>
      </c>
      <c r="N26">
        <v>55.03</v>
      </c>
      <c r="O26">
        <v>7.17</v>
      </c>
      <c r="P26">
        <v>17.100000000000001</v>
      </c>
      <c r="Q26">
        <v>2.99</v>
      </c>
    </row>
    <row r="27" spans="1:17" ht="405" x14ac:dyDescent="0.25">
      <c r="A27" s="35" t="s">
        <v>39</v>
      </c>
      <c r="B27" s="36">
        <v>7.99</v>
      </c>
      <c r="C27" s="37">
        <v>17.96</v>
      </c>
      <c r="D27" s="37">
        <f t="shared" si="0"/>
        <v>2</v>
      </c>
      <c r="E27" s="37">
        <f t="shared" si="1"/>
        <v>2</v>
      </c>
      <c r="F27" s="18">
        <f t="shared" si="2"/>
        <v>2</v>
      </c>
      <c r="G27" s="35" t="s">
        <v>332</v>
      </c>
      <c r="H27" s="36">
        <v>2</v>
      </c>
      <c r="I27" s="18">
        <f t="shared" si="3"/>
        <v>2</v>
      </c>
      <c r="J27">
        <v>22.72</v>
      </c>
      <c r="K27">
        <v>0.37</v>
      </c>
      <c r="L27">
        <v>31.33</v>
      </c>
      <c r="M27">
        <v>8.24</v>
      </c>
      <c r="N27">
        <v>12.85</v>
      </c>
      <c r="O27">
        <v>10.4</v>
      </c>
      <c r="P27">
        <v>13.83</v>
      </c>
      <c r="Q27">
        <v>0.26</v>
      </c>
    </row>
    <row r="28" spans="1:17" ht="165" x14ac:dyDescent="0.25">
      <c r="A28" s="35" t="s">
        <v>40</v>
      </c>
      <c r="B28" s="36">
        <v>32.729999999999997</v>
      </c>
      <c r="C28" s="37">
        <v>23.95</v>
      </c>
      <c r="D28" s="37">
        <f t="shared" si="0"/>
        <v>2</v>
      </c>
      <c r="E28" s="37">
        <f t="shared" si="1"/>
        <v>2</v>
      </c>
      <c r="F28" s="18">
        <f t="shared" si="2"/>
        <v>2</v>
      </c>
      <c r="G28" s="35" t="s">
        <v>333</v>
      </c>
      <c r="H28" s="36">
        <v>2</v>
      </c>
      <c r="I28" s="18">
        <f t="shared" si="3"/>
        <v>2</v>
      </c>
      <c r="J28">
        <v>34.6</v>
      </c>
      <c r="K28">
        <v>1.47</v>
      </c>
      <c r="L28">
        <v>2.7</v>
      </c>
      <c r="M28">
        <v>10.29</v>
      </c>
      <c r="N28">
        <v>42.6</v>
      </c>
      <c r="O28">
        <v>4.12</v>
      </c>
      <c r="P28">
        <v>3.15</v>
      </c>
      <c r="Q28">
        <v>1.0900000000000001</v>
      </c>
    </row>
    <row r="29" spans="1:17" ht="30" x14ac:dyDescent="0.25">
      <c r="A29" s="35" t="s">
        <v>41</v>
      </c>
      <c r="B29" s="36">
        <v>4.84</v>
      </c>
      <c r="C29" s="37">
        <v>0.09</v>
      </c>
      <c r="D29" s="37">
        <f t="shared" si="0"/>
        <v>2</v>
      </c>
      <c r="E29" s="37">
        <f t="shared" si="1"/>
        <v>2</v>
      </c>
      <c r="F29" s="18">
        <f t="shared" si="2"/>
        <v>2</v>
      </c>
      <c r="G29" s="35" t="s">
        <v>334</v>
      </c>
      <c r="H29" s="36">
        <v>2</v>
      </c>
      <c r="I29" s="18">
        <f t="shared" si="3"/>
        <v>2</v>
      </c>
      <c r="J29">
        <v>0.09</v>
      </c>
      <c r="K29">
        <v>2.98</v>
      </c>
      <c r="L29">
        <v>0.04</v>
      </c>
      <c r="M29">
        <v>0.51</v>
      </c>
      <c r="N29">
        <v>94.81</v>
      </c>
      <c r="O29">
        <v>0.2</v>
      </c>
      <c r="P29">
        <v>1.1599999999999999</v>
      </c>
      <c r="Q29">
        <v>0.21</v>
      </c>
    </row>
    <row r="30" spans="1:17" ht="45" x14ac:dyDescent="0.25">
      <c r="A30" s="35" t="s">
        <v>42</v>
      </c>
      <c r="B30" s="36">
        <v>99.57</v>
      </c>
      <c r="C30" s="37">
        <v>0.57999999999999996</v>
      </c>
      <c r="D30" s="37">
        <f t="shared" si="0"/>
        <v>4</v>
      </c>
      <c r="E30" s="37">
        <f t="shared" si="1"/>
        <v>4</v>
      </c>
      <c r="F30" s="18">
        <f t="shared" si="2"/>
        <v>3</v>
      </c>
      <c r="G30" s="35" t="s">
        <v>335</v>
      </c>
      <c r="H30" s="36">
        <v>4</v>
      </c>
      <c r="I30" s="18">
        <f t="shared" si="3"/>
        <v>3</v>
      </c>
      <c r="J30">
        <v>0.08</v>
      </c>
      <c r="K30">
        <v>1.7</v>
      </c>
      <c r="L30">
        <v>7.0000000000000007E-2</v>
      </c>
      <c r="M30">
        <v>0.44</v>
      </c>
      <c r="N30">
        <v>95.19</v>
      </c>
      <c r="O30">
        <v>0.28999999999999998</v>
      </c>
      <c r="P30">
        <v>1.21</v>
      </c>
      <c r="Q30">
        <v>1.02</v>
      </c>
    </row>
    <row r="31" spans="1:17" ht="105" x14ac:dyDescent="0.25">
      <c r="A31" s="35" t="s">
        <v>43</v>
      </c>
      <c r="B31" s="36">
        <v>1.85</v>
      </c>
      <c r="C31" s="37">
        <v>7.09</v>
      </c>
      <c r="D31" s="37">
        <f t="shared" si="0"/>
        <v>2</v>
      </c>
      <c r="E31" s="37">
        <f t="shared" si="1"/>
        <v>2</v>
      </c>
      <c r="F31" s="18">
        <f t="shared" si="2"/>
        <v>2</v>
      </c>
      <c r="G31" s="35" t="s">
        <v>336</v>
      </c>
      <c r="H31" s="36">
        <v>3</v>
      </c>
      <c r="I31" s="18">
        <f t="shared" si="3"/>
        <v>3</v>
      </c>
      <c r="J31">
        <v>2.82</v>
      </c>
      <c r="K31">
        <v>12.17</v>
      </c>
      <c r="L31">
        <v>1.5</v>
      </c>
      <c r="M31">
        <v>6.69</v>
      </c>
      <c r="N31">
        <v>61.48</v>
      </c>
      <c r="O31">
        <v>3.83</v>
      </c>
      <c r="P31">
        <v>10.23</v>
      </c>
      <c r="Q31">
        <v>1.27</v>
      </c>
    </row>
    <row r="32" spans="1:17" ht="90" x14ac:dyDescent="0.25">
      <c r="A32" s="35" t="s">
        <v>44</v>
      </c>
      <c r="B32" s="36">
        <v>0.04</v>
      </c>
      <c r="C32" s="37">
        <v>0.01</v>
      </c>
      <c r="D32" s="37">
        <f t="shared" si="0"/>
        <v>2</v>
      </c>
      <c r="E32" s="37">
        <f t="shared" si="1"/>
        <v>2</v>
      </c>
      <c r="F32" s="18">
        <f t="shared" si="2"/>
        <v>2</v>
      </c>
      <c r="G32" s="35" t="s">
        <v>337</v>
      </c>
      <c r="H32" s="36">
        <v>3</v>
      </c>
      <c r="I32" s="18">
        <f t="shared" si="3"/>
        <v>3</v>
      </c>
      <c r="J32">
        <v>0.7</v>
      </c>
      <c r="K32">
        <v>0.14000000000000001</v>
      </c>
      <c r="L32">
        <v>0.61</v>
      </c>
      <c r="M32">
        <v>0.69</v>
      </c>
      <c r="N32">
        <v>92.37</v>
      </c>
      <c r="O32">
        <v>2.97</v>
      </c>
      <c r="P32">
        <v>1.94</v>
      </c>
      <c r="Q32">
        <v>0.59</v>
      </c>
    </row>
    <row r="33" spans="1:17" ht="30" x14ac:dyDescent="0.25">
      <c r="A33" s="35" t="s">
        <v>45</v>
      </c>
      <c r="B33" s="36">
        <v>99.26</v>
      </c>
      <c r="C33" s="37">
        <v>0.67</v>
      </c>
      <c r="D33" s="37">
        <f t="shared" si="0"/>
        <v>4</v>
      </c>
      <c r="E33" s="37">
        <f t="shared" si="1"/>
        <v>4</v>
      </c>
      <c r="F33" s="18">
        <f t="shared" si="2"/>
        <v>3</v>
      </c>
      <c r="G33" s="35" t="s">
        <v>338</v>
      </c>
      <c r="H33" s="36">
        <v>4</v>
      </c>
      <c r="I33" s="18">
        <f t="shared" si="3"/>
        <v>3</v>
      </c>
      <c r="J33">
        <v>0.17</v>
      </c>
      <c r="K33">
        <v>0.17</v>
      </c>
      <c r="L33">
        <v>0.03</v>
      </c>
      <c r="M33">
        <v>0.1</v>
      </c>
      <c r="N33">
        <v>99.03</v>
      </c>
      <c r="O33">
        <v>0.08</v>
      </c>
      <c r="P33">
        <v>0.33</v>
      </c>
      <c r="Q33">
        <v>0.1</v>
      </c>
    </row>
    <row r="34" spans="1:17" ht="75" x14ac:dyDescent="0.25">
      <c r="A34" s="35" t="s">
        <v>46</v>
      </c>
      <c r="B34" s="36">
        <v>90.09</v>
      </c>
      <c r="C34" s="37">
        <v>1.1200000000000001</v>
      </c>
      <c r="D34" s="37">
        <f t="shared" si="0"/>
        <v>4</v>
      </c>
      <c r="E34" s="37">
        <f t="shared" si="1"/>
        <v>4</v>
      </c>
      <c r="F34" s="18">
        <f t="shared" si="2"/>
        <v>3</v>
      </c>
      <c r="G34" s="35" t="s">
        <v>339</v>
      </c>
      <c r="H34" s="36">
        <v>3</v>
      </c>
      <c r="I34" s="18">
        <f t="shared" si="3"/>
        <v>3</v>
      </c>
      <c r="J34">
        <v>0.28999999999999998</v>
      </c>
      <c r="K34">
        <v>3.33</v>
      </c>
      <c r="L34">
        <v>0.15</v>
      </c>
      <c r="M34">
        <v>0.86</v>
      </c>
      <c r="N34">
        <v>88.51</v>
      </c>
      <c r="O34">
        <v>0.35</v>
      </c>
      <c r="P34">
        <v>6.34</v>
      </c>
      <c r="Q34">
        <v>0.18</v>
      </c>
    </row>
    <row r="35" spans="1:17" ht="75" x14ac:dyDescent="0.25">
      <c r="A35" s="35" t="s">
        <v>47</v>
      </c>
      <c r="B35" s="36">
        <v>70.59</v>
      </c>
      <c r="C35" s="37">
        <v>0.87</v>
      </c>
      <c r="D35" s="37">
        <f t="shared" si="0"/>
        <v>4</v>
      </c>
      <c r="E35" s="37">
        <f t="shared" si="1"/>
        <v>4</v>
      </c>
      <c r="F35" s="18">
        <f t="shared" si="2"/>
        <v>3</v>
      </c>
      <c r="G35" s="35" t="s">
        <v>340</v>
      </c>
      <c r="H35" s="36">
        <v>3</v>
      </c>
      <c r="I35" s="18">
        <f t="shared" si="3"/>
        <v>3</v>
      </c>
      <c r="J35">
        <v>0.02</v>
      </c>
      <c r="K35">
        <v>0.34</v>
      </c>
      <c r="L35">
        <v>0</v>
      </c>
      <c r="M35">
        <v>0.05</v>
      </c>
      <c r="N35">
        <v>99.22</v>
      </c>
      <c r="O35">
        <v>0.02</v>
      </c>
      <c r="P35">
        <v>0.34</v>
      </c>
      <c r="Q35">
        <v>0.01</v>
      </c>
    </row>
    <row r="36" spans="1:17" ht="75" x14ac:dyDescent="0.25">
      <c r="A36" s="35" t="s">
        <v>48</v>
      </c>
      <c r="B36" s="36">
        <v>0.13</v>
      </c>
      <c r="C36" s="37">
        <v>0.02</v>
      </c>
      <c r="D36" s="37">
        <f t="shared" si="0"/>
        <v>2</v>
      </c>
      <c r="E36" s="37">
        <f t="shared" si="1"/>
        <v>2</v>
      </c>
      <c r="F36" s="18">
        <f t="shared" si="2"/>
        <v>2</v>
      </c>
      <c r="G36" s="35" t="s">
        <v>341</v>
      </c>
      <c r="H36" s="36">
        <v>2</v>
      </c>
      <c r="I36" s="18">
        <f t="shared" si="3"/>
        <v>2</v>
      </c>
      <c r="J36">
        <v>0.47</v>
      </c>
      <c r="K36">
        <v>1.21</v>
      </c>
      <c r="L36">
        <v>0.56000000000000005</v>
      </c>
      <c r="M36">
        <v>1.1000000000000001</v>
      </c>
      <c r="N36">
        <v>89.5</v>
      </c>
      <c r="O36">
        <v>2.04</v>
      </c>
      <c r="P36">
        <v>3.59</v>
      </c>
      <c r="Q36">
        <v>1.54</v>
      </c>
    </row>
    <row r="37" spans="1:17" ht="210" x14ac:dyDescent="0.25">
      <c r="A37" s="35" t="s">
        <v>49</v>
      </c>
      <c r="B37" s="36">
        <v>0.28000000000000003</v>
      </c>
      <c r="C37" s="37">
        <v>0.17</v>
      </c>
      <c r="D37" s="37">
        <f t="shared" si="0"/>
        <v>2</v>
      </c>
      <c r="E37" s="37">
        <f t="shared" si="1"/>
        <v>2</v>
      </c>
      <c r="F37" s="18">
        <f t="shared" si="2"/>
        <v>2</v>
      </c>
      <c r="G37" s="35" t="s">
        <v>342</v>
      </c>
      <c r="H37" s="36">
        <v>2</v>
      </c>
      <c r="I37" s="18">
        <f t="shared" si="3"/>
        <v>2</v>
      </c>
      <c r="J37">
        <v>45.8</v>
      </c>
      <c r="K37">
        <v>0.96</v>
      </c>
      <c r="L37">
        <v>8.58</v>
      </c>
      <c r="M37">
        <v>6.56</v>
      </c>
      <c r="N37">
        <v>16.68</v>
      </c>
      <c r="O37">
        <v>16.48</v>
      </c>
      <c r="P37">
        <v>3.82</v>
      </c>
      <c r="Q37">
        <v>1.1100000000000001</v>
      </c>
    </row>
    <row r="38" spans="1:17" ht="90" x14ac:dyDescent="0.25">
      <c r="A38" s="35" t="s">
        <v>50</v>
      </c>
      <c r="B38" s="36">
        <v>49.17</v>
      </c>
      <c r="C38" s="37">
        <v>2.15</v>
      </c>
      <c r="D38" s="37">
        <f t="shared" si="0"/>
        <v>2</v>
      </c>
      <c r="E38" s="37">
        <f t="shared" si="1"/>
        <v>2</v>
      </c>
      <c r="F38" s="18">
        <f t="shared" si="2"/>
        <v>3</v>
      </c>
      <c r="G38" s="35" t="s">
        <v>343</v>
      </c>
      <c r="H38" s="36">
        <v>4</v>
      </c>
      <c r="I38" s="18">
        <f t="shared" si="3"/>
        <v>3</v>
      </c>
      <c r="J38">
        <v>0.08</v>
      </c>
      <c r="K38">
        <v>0.28999999999999998</v>
      </c>
      <c r="L38">
        <v>0.13</v>
      </c>
      <c r="M38">
        <v>0.53</v>
      </c>
      <c r="N38">
        <v>90.21</v>
      </c>
      <c r="O38">
        <v>0.56000000000000005</v>
      </c>
      <c r="P38">
        <v>0.76</v>
      </c>
      <c r="Q38">
        <v>7.43</v>
      </c>
    </row>
    <row r="39" spans="1:17" ht="60" x14ac:dyDescent="0.25">
      <c r="A39" s="35" t="s">
        <v>51</v>
      </c>
      <c r="B39" s="36">
        <v>24.38</v>
      </c>
      <c r="C39" s="37">
        <v>4.71</v>
      </c>
      <c r="D39" s="37">
        <f t="shared" si="0"/>
        <v>2</v>
      </c>
      <c r="E39" s="37">
        <f t="shared" si="1"/>
        <v>2</v>
      </c>
      <c r="F39" s="18">
        <f t="shared" si="2"/>
        <v>3</v>
      </c>
      <c r="G39" s="35" t="s">
        <v>344</v>
      </c>
      <c r="H39" s="36">
        <v>3</v>
      </c>
      <c r="I39" s="18">
        <f t="shared" si="3"/>
        <v>3</v>
      </c>
      <c r="J39">
        <v>8.6199999999999992</v>
      </c>
      <c r="K39">
        <v>3.13</v>
      </c>
      <c r="L39">
        <v>4.6100000000000003</v>
      </c>
      <c r="M39">
        <v>18.18</v>
      </c>
      <c r="N39">
        <v>25.24</v>
      </c>
      <c r="O39">
        <v>10.130000000000001</v>
      </c>
      <c r="P39">
        <v>29.49</v>
      </c>
      <c r="Q39">
        <v>0.61</v>
      </c>
    </row>
    <row r="40" spans="1:17" ht="105" x14ac:dyDescent="0.25">
      <c r="A40" s="35" t="s">
        <v>52</v>
      </c>
      <c r="B40" s="36">
        <v>53.86</v>
      </c>
      <c r="C40" s="37">
        <v>1.06</v>
      </c>
      <c r="D40" s="37">
        <f t="shared" si="0"/>
        <v>4</v>
      </c>
      <c r="E40" s="37">
        <f t="shared" si="1"/>
        <v>3</v>
      </c>
      <c r="F40" s="18">
        <f t="shared" si="2"/>
        <v>3</v>
      </c>
      <c r="G40" s="35" t="s">
        <v>345</v>
      </c>
      <c r="H40" s="36">
        <v>2</v>
      </c>
      <c r="I40" s="18">
        <f t="shared" si="3"/>
        <v>2</v>
      </c>
      <c r="J40">
        <v>11.1</v>
      </c>
      <c r="K40">
        <v>2.0099999999999998</v>
      </c>
      <c r="L40">
        <v>2.66</v>
      </c>
      <c r="M40">
        <v>3.71</v>
      </c>
      <c r="N40">
        <v>69.739999999999995</v>
      </c>
      <c r="O40">
        <v>4.57</v>
      </c>
      <c r="P40">
        <v>4.8899999999999997</v>
      </c>
      <c r="Q40">
        <v>1.32</v>
      </c>
    </row>
    <row r="41" spans="1:17" ht="105" x14ac:dyDescent="0.25">
      <c r="A41" s="35" t="s">
        <v>53</v>
      </c>
      <c r="B41" s="36">
        <v>75.23</v>
      </c>
      <c r="C41" s="37">
        <v>4.0199999999999996</v>
      </c>
      <c r="D41" s="37">
        <f t="shared" si="0"/>
        <v>4</v>
      </c>
      <c r="E41" s="37">
        <f t="shared" si="1"/>
        <v>4</v>
      </c>
      <c r="F41" s="18">
        <f t="shared" si="2"/>
        <v>3</v>
      </c>
      <c r="G41" s="35" t="s">
        <v>346</v>
      </c>
      <c r="H41" s="36">
        <v>3</v>
      </c>
      <c r="I41" s="18">
        <f t="shared" si="3"/>
        <v>3</v>
      </c>
      <c r="J41">
        <v>0.96</v>
      </c>
      <c r="K41">
        <v>0.77</v>
      </c>
      <c r="L41">
        <v>0.55000000000000004</v>
      </c>
      <c r="M41">
        <v>1.96</v>
      </c>
      <c r="N41">
        <v>59.95</v>
      </c>
      <c r="O41">
        <v>1.18</v>
      </c>
      <c r="P41">
        <v>34.549999999999997</v>
      </c>
      <c r="Q41">
        <v>0.09</v>
      </c>
    </row>
    <row r="42" spans="1:17" ht="75" x14ac:dyDescent="0.25">
      <c r="A42" s="35" t="s">
        <v>54</v>
      </c>
      <c r="B42" s="36">
        <v>19.16</v>
      </c>
      <c r="C42" s="37">
        <v>1.27</v>
      </c>
      <c r="D42" s="37">
        <f t="shared" si="0"/>
        <v>2</v>
      </c>
      <c r="E42" s="37">
        <f t="shared" si="1"/>
        <v>2</v>
      </c>
      <c r="F42" s="18">
        <f t="shared" si="2"/>
        <v>3</v>
      </c>
      <c r="G42" s="35" t="s">
        <v>347</v>
      </c>
      <c r="H42" s="36">
        <v>3</v>
      </c>
      <c r="I42" s="18">
        <f t="shared" si="3"/>
        <v>3</v>
      </c>
      <c r="J42">
        <v>0.82</v>
      </c>
      <c r="K42">
        <v>5.12</v>
      </c>
      <c r="L42">
        <v>0.24</v>
      </c>
      <c r="M42">
        <v>1.6</v>
      </c>
      <c r="N42">
        <v>87.95</v>
      </c>
      <c r="O42">
        <v>0.72</v>
      </c>
      <c r="P42">
        <v>2.65</v>
      </c>
      <c r="Q42">
        <v>0.9</v>
      </c>
    </row>
    <row r="43" spans="1:17" ht="45" x14ac:dyDescent="0.25">
      <c r="A43" s="35" t="s">
        <v>55</v>
      </c>
      <c r="B43" s="36">
        <v>99</v>
      </c>
      <c r="C43" s="37">
        <v>4.24</v>
      </c>
      <c r="D43" s="37">
        <f t="shared" si="0"/>
        <v>4</v>
      </c>
      <c r="E43" s="37">
        <f t="shared" si="1"/>
        <v>4</v>
      </c>
      <c r="F43" s="18">
        <f t="shared" si="2"/>
        <v>3</v>
      </c>
      <c r="G43" s="35" t="s">
        <v>348</v>
      </c>
      <c r="H43" s="36">
        <v>3</v>
      </c>
      <c r="I43" s="18">
        <f t="shared" si="3"/>
        <v>3</v>
      </c>
      <c r="J43">
        <v>0.32</v>
      </c>
      <c r="K43">
        <v>0.79</v>
      </c>
      <c r="L43">
        <v>0.17</v>
      </c>
      <c r="M43">
        <v>0.42</v>
      </c>
      <c r="N43">
        <v>95.52</v>
      </c>
      <c r="O43">
        <v>0.42</v>
      </c>
      <c r="P43">
        <v>1.83</v>
      </c>
      <c r="Q43">
        <v>0.52</v>
      </c>
    </row>
    <row r="44" spans="1:17" ht="60" x14ac:dyDescent="0.25">
      <c r="A44" s="35" t="s">
        <v>56</v>
      </c>
      <c r="B44" s="36">
        <v>71.56</v>
      </c>
      <c r="C44" s="37">
        <v>12</v>
      </c>
      <c r="D44" s="37">
        <f t="shared" si="0"/>
        <v>4</v>
      </c>
      <c r="E44" s="37">
        <f t="shared" si="1"/>
        <v>3</v>
      </c>
      <c r="F44" s="18">
        <f t="shared" si="2"/>
        <v>3</v>
      </c>
      <c r="G44" s="35" t="s">
        <v>349</v>
      </c>
      <c r="H44" s="36">
        <v>3</v>
      </c>
      <c r="I44" s="18">
        <f t="shared" si="3"/>
        <v>3</v>
      </c>
      <c r="J44">
        <v>56.85</v>
      </c>
      <c r="K44">
        <v>0.83</v>
      </c>
      <c r="L44">
        <v>9.07</v>
      </c>
      <c r="M44">
        <v>7.28</v>
      </c>
      <c r="N44">
        <v>9</v>
      </c>
      <c r="O44">
        <v>13.14</v>
      </c>
      <c r="P44">
        <v>3.17</v>
      </c>
      <c r="Q44">
        <v>0.66</v>
      </c>
    </row>
    <row r="45" spans="1:17" ht="60" x14ac:dyDescent="0.25">
      <c r="A45" s="35" t="s">
        <v>57</v>
      </c>
      <c r="B45" s="36">
        <v>3.08</v>
      </c>
      <c r="C45" s="37">
        <v>0.97</v>
      </c>
      <c r="D45" s="37">
        <f t="shared" si="0"/>
        <v>2</v>
      </c>
      <c r="E45" s="37">
        <f t="shared" si="1"/>
        <v>2</v>
      </c>
      <c r="F45" s="18">
        <f t="shared" si="2"/>
        <v>2</v>
      </c>
      <c r="G45" s="35" t="s">
        <v>350</v>
      </c>
      <c r="H45" s="36">
        <v>3</v>
      </c>
      <c r="I45" s="18">
        <f t="shared" si="3"/>
        <v>3</v>
      </c>
      <c r="J45">
        <v>0.97</v>
      </c>
      <c r="K45">
        <v>1.1100000000000001</v>
      </c>
      <c r="L45">
        <v>0.14000000000000001</v>
      </c>
      <c r="M45">
        <v>0.68</v>
      </c>
      <c r="N45">
        <v>93.65</v>
      </c>
      <c r="O45">
        <v>0.32</v>
      </c>
      <c r="P45">
        <v>3.03</v>
      </c>
      <c r="Q45">
        <v>0.1</v>
      </c>
    </row>
    <row r="46" spans="1:17" ht="90" x14ac:dyDescent="0.25">
      <c r="A46" s="35" t="s">
        <v>58</v>
      </c>
      <c r="B46" s="36">
        <v>98.39</v>
      </c>
      <c r="C46" s="37">
        <v>2.14</v>
      </c>
      <c r="D46" s="37">
        <f t="shared" si="0"/>
        <v>4</v>
      </c>
      <c r="E46" s="37">
        <f t="shared" si="1"/>
        <v>4</v>
      </c>
      <c r="F46" s="18">
        <f t="shared" si="2"/>
        <v>3</v>
      </c>
      <c r="G46" s="35" t="s">
        <v>351</v>
      </c>
      <c r="H46" s="36">
        <v>2</v>
      </c>
      <c r="I46" s="18">
        <f t="shared" si="3"/>
        <v>2</v>
      </c>
      <c r="J46">
        <v>7.23</v>
      </c>
      <c r="K46">
        <v>0.34</v>
      </c>
      <c r="L46">
        <v>4.99</v>
      </c>
      <c r="M46">
        <v>10.86</v>
      </c>
      <c r="N46">
        <v>8.59</v>
      </c>
      <c r="O46">
        <v>9.5299999999999994</v>
      </c>
      <c r="P46">
        <v>58.4</v>
      </c>
      <c r="Q46">
        <v>0.06</v>
      </c>
    </row>
    <row r="47" spans="1:17" ht="45" x14ac:dyDescent="0.25">
      <c r="A47" s="35" t="s">
        <v>59</v>
      </c>
      <c r="B47" s="36">
        <v>13.03</v>
      </c>
      <c r="C47" s="37">
        <v>0.31</v>
      </c>
      <c r="D47" s="37">
        <f t="shared" si="0"/>
        <v>2</v>
      </c>
      <c r="E47" s="37">
        <f t="shared" si="1"/>
        <v>2</v>
      </c>
      <c r="F47" s="18">
        <f t="shared" si="2"/>
        <v>3</v>
      </c>
      <c r="G47" s="35" t="s">
        <v>352</v>
      </c>
      <c r="H47" s="36">
        <v>3</v>
      </c>
      <c r="I47" s="18">
        <f t="shared" si="3"/>
        <v>3</v>
      </c>
      <c r="J47">
        <v>5.91</v>
      </c>
      <c r="K47">
        <v>0.69</v>
      </c>
      <c r="L47">
        <v>5.83</v>
      </c>
      <c r="M47">
        <v>8.84</v>
      </c>
      <c r="N47">
        <v>11.81</v>
      </c>
      <c r="O47">
        <v>17.57</v>
      </c>
      <c r="P47">
        <v>49.07</v>
      </c>
      <c r="Q47">
        <v>0.28000000000000003</v>
      </c>
    </row>
    <row r="48" spans="1:17" ht="60" x14ac:dyDescent="0.25">
      <c r="A48" s="35" t="s">
        <v>60</v>
      </c>
      <c r="B48" s="36">
        <v>1</v>
      </c>
      <c r="C48" s="37">
        <v>0.09</v>
      </c>
      <c r="D48" s="37">
        <f t="shared" si="0"/>
        <v>2</v>
      </c>
      <c r="E48" s="37">
        <f t="shared" si="1"/>
        <v>2</v>
      </c>
      <c r="F48" s="18">
        <f t="shared" si="2"/>
        <v>2</v>
      </c>
      <c r="G48" s="35" t="s">
        <v>353</v>
      </c>
      <c r="H48" s="36">
        <v>3</v>
      </c>
      <c r="I48" s="18">
        <f t="shared" si="3"/>
        <v>3</v>
      </c>
      <c r="J48">
        <v>0.77</v>
      </c>
      <c r="K48">
        <v>1.65</v>
      </c>
      <c r="L48">
        <v>0.43</v>
      </c>
      <c r="M48">
        <v>1.38</v>
      </c>
      <c r="N48">
        <v>88.63</v>
      </c>
      <c r="O48">
        <v>1.36</v>
      </c>
      <c r="P48">
        <v>5.4</v>
      </c>
      <c r="Q48">
        <v>0.38</v>
      </c>
    </row>
    <row r="49" spans="1:17" ht="60" x14ac:dyDescent="0.25">
      <c r="A49" s="35" t="s">
        <v>354</v>
      </c>
      <c r="B49" s="36">
        <v>93.32</v>
      </c>
      <c r="C49" s="37">
        <v>1.24</v>
      </c>
      <c r="D49" s="37">
        <f t="shared" si="0"/>
        <v>4</v>
      </c>
      <c r="E49" s="37">
        <f t="shared" si="1"/>
        <v>4</v>
      </c>
      <c r="F49" s="18">
        <f t="shared" si="2"/>
        <v>3</v>
      </c>
      <c r="G49" s="35" t="s">
        <v>355</v>
      </c>
      <c r="H49" s="36">
        <v>3</v>
      </c>
      <c r="I49" s="18">
        <f t="shared" si="3"/>
        <v>3</v>
      </c>
      <c r="J49">
        <v>0.32</v>
      </c>
      <c r="K49">
        <v>0.24</v>
      </c>
      <c r="L49">
        <v>0.08</v>
      </c>
      <c r="M49">
        <v>0.24</v>
      </c>
      <c r="N49">
        <v>95.49</v>
      </c>
      <c r="O49">
        <v>0.15</v>
      </c>
      <c r="P49">
        <v>3.46</v>
      </c>
      <c r="Q49">
        <v>0.03</v>
      </c>
    </row>
    <row r="50" spans="1:17" ht="45" x14ac:dyDescent="0.25">
      <c r="A50" s="35" t="s">
        <v>62</v>
      </c>
      <c r="B50" s="36">
        <v>99.23</v>
      </c>
      <c r="C50" s="37">
        <v>0.43</v>
      </c>
      <c r="D50" s="37">
        <f t="shared" si="0"/>
        <v>4</v>
      </c>
      <c r="E50" s="37">
        <f t="shared" si="1"/>
        <v>4</v>
      </c>
      <c r="F50" s="18">
        <f t="shared" si="2"/>
        <v>3</v>
      </c>
      <c r="G50" s="35" t="s">
        <v>356</v>
      </c>
      <c r="H50" s="36">
        <v>3</v>
      </c>
      <c r="I50" s="18">
        <f t="shared" si="3"/>
        <v>3</v>
      </c>
      <c r="J50">
        <v>0.09</v>
      </c>
      <c r="K50">
        <v>0.5</v>
      </c>
      <c r="L50">
        <v>0.05</v>
      </c>
      <c r="M50">
        <v>0.21</v>
      </c>
      <c r="N50">
        <v>96.39</v>
      </c>
      <c r="O50">
        <v>0.17</v>
      </c>
      <c r="P50">
        <v>2.4700000000000002</v>
      </c>
      <c r="Q50">
        <v>0.11</v>
      </c>
    </row>
    <row r="51" spans="1:17" ht="105" x14ac:dyDescent="0.25">
      <c r="A51" s="35" t="s">
        <v>63</v>
      </c>
      <c r="B51" s="36">
        <v>58.34</v>
      </c>
      <c r="C51" s="37">
        <v>1.87</v>
      </c>
      <c r="D51" s="37">
        <f t="shared" si="0"/>
        <v>4</v>
      </c>
      <c r="E51" s="37">
        <f t="shared" si="1"/>
        <v>3</v>
      </c>
      <c r="F51" s="18">
        <f t="shared" si="2"/>
        <v>3</v>
      </c>
      <c r="G51" s="35" t="s">
        <v>357</v>
      </c>
      <c r="H51" s="36">
        <v>2</v>
      </c>
      <c r="I51" s="18">
        <f t="shared" si="3"/>
        <v>2</v>
      </c>
      <c r="J51">
        <v>8.8000000000000007</v>
      </c>
      <c r="K51">
        <v>3.51</v>
      </c>
      <c r="L51">
        <v>5.16</v>
      </c>
      <c r="M51">
        <v>8.8699999999999992</v>
      </c>
      <c r="N51">
        <v>46.98</v>
      </c>
      <c r="O51">
        <v>8.32</v>
      </c>
      <c r="P51">
        <v>11.65</v>
      </c>
      <c r="Q51">
        <v>6.71</v>
      </c>
    </row>
    <row r="52" spans="1:17" ht="60" x14ac:dyDescent="0.25">
      <c r="A52" s="35" t="s">
        <v>64</v>
      </c>
      <c r="B52" s="36">
        <v>41.69</v>
      </c>
      <c r="C52" s="37">
        <v>0.06</v>
      </c>
      <c r="D52" s="37">
        <f t="shared" si="0"/>
        <v>2</v>
      </c>
      <c r="E52" s="37">
        <f t="shared" si="1"/>
        <v>2</v>
      </c>
      <c r="F52" s="18">
        <f t="shared" si="2"/>
        <v>3</v>
      </c>
      <c r="G52" s="35" t="s">
        <v>358</v>
      </c>
      <c r="H52" s="36">
        <v>2</v>
      </c>
      <c r="I52" s="18">
        <f t="shared" si="3"/>
        <v>2</v>
      </c>
      <c r="J52">
        <v>21.69</v>
      </c>
      <c r="K52">
        <v>0.12</v>
      </c>
      <c r="L52">
        <v>48.5</v>
      </c>
      <c r="M52">
        <v>6.66</v>
      </c>
      <c r="N52">
        <v>4.76</v>
      </c>
      <c r="O52">
        <v>14.17</v>
      </c>
      <c r="P52">
        <v>3.96</v>
      </c>
      <c r="Q52">
        <v>0.14000000000000001</v>
      </c>
    </row>
    <row r="53" spans="1:17" ht="60" x14ac:dyDescent="0.25">
      <c r="A53" s="35" t="s">
        <v>65</v>
      </c>
      <c r="B53" s="36">
        <v>54.72</v>
      </c>
      <c r="C53" s="37">
        <v>32.07</v>
      </c>
      <c r="D53" s="37">
        <f t="shared" si="0"/>
        <v>3</v>
      </c>
      <c r="E53" s="37">
        <f t="shared" si="1"/>
        <v>2</v>
      </c>
      <c r="F53" s="18">
        <f t="shared" si="2"/>
        <v>3</v>
      </c>
      <c r="G53" s="35" t="s">
        <v>359</v>
      </c>
      <c r="H53" s="36">
        <v>3</v>
      </c>
      <c r="I53" s="18">
        <f t="shared" si="3"/>
        <v>3</v>
      </c>
      <c r="J53">
        <v>31.08</v>
      </c>
      <c r="K53">
        <v>1.08</v>
      </c>
      <c r="L53">
        <v>21.16</v>
      </c>
      <c r="M53">
        <v>12.15</v>
      </c>
      <c r="N53">
        <v>8.06</v>
      </c>
      <c r="O53">
        <v>20.53</v>
      </c>
      <c r="P53">
        <v>4.8899999999999997</v>
      </c>
      <c r="Q53">
        <v>1.05</v>
      </c>
    </row>
    <row r="54" spans="1:17" ht="45" x14ac:dyDescent="0.25">
      <c r="A54" s="35" t="s">
        <v>66</v>
      </c>
      <c r="B54" s="36">
        <v>55.22</v>
      </c>
      <c r="C54" s="37">
        <v>0.65</v>
      </c>
      <c r="D54" s="37">
        <f t="shared" si="0"/>
        <v>4</v>
      </c>
      <c r="E54" s="37">
        <f t="shared" si="1"/>
        <v>3</v>
      </c>
      <c r="F54" s="18">
        <f t="shared" si="2"/>
        <v>3</v>
      </c>
      <c r="G54" s="35" t="s">
        <v>360</v>
      </c>
      <c r="H54" s="36">
        <v>2</v>
      </c>
      <c r="I54" s="18">
        <f t="shared" si="3"/>
        <v>2</v>
      </c>
      <c r="J54">
        <v>68.19</v>
      </c>
      <c r="K54">
        <v>0.1</v>
      </c>
      <c r="L54">
        <v>8.43</v>
      </c>
      <c r="M54">
        <v>4.1900000000000004</v>
      </c>
      <c r="N54">
        <v>3.1</v>
      </c>
      <c r="O54">
        <v>14.52</v>
      </c>
      <c r="P54">
        <v>1.33</v>
      </c>
      <c r="Q54">
        <v>0.13</v>
      </c>
    </row>
    <row r="55" spans="1:17" ht="45" x14ac:dyDescent="0.25">
      <c r="A55" s="35" t="s">
        <v>67</v>
      </c>
      <c r="B55" s="36">
        <v>88.28</v>
      </c>
      <c r="C55" s="37">
        <v>3.94</v>
      </c>
      <c r="D55" s="37">
        <f t="shared" si="0"/>
        <v>4</v>
      </c>
      <c r="E55" s="37">
        <f t="shared" si="1"/>
        <v>4</v>
      </c>
      <c r="F55" s="18">
        <f t="shared" si="2"/>
        <v>3</v>
      </c>
      <c r="G55" s="35" t="s">
        <v>361</v>
      </c>
      <c r="H55" s="36">
        <v>4</v>
      </c>
      <c r="I55" s="18">
        <f t="shared" si="3"/>
        <v>3</v>
      </c>
      <c r="J55">
        <v>10.87</v>
      </c>
      <c r="K55">
        <v>0.11</v>
      </c>
      <c r="L55">
        <v>9.67</v>
      </c>
      <c r="M55">
        <v>3</v>
      </c>
      <c r="N55">
        <v>50.29</v>
      </c>
      <c r="O55">
        <v>15.12</v>
      </c>
      <c r="P55">
        <v>10.47</v>
      </c>
      <c r="Q55">
        <v>0.48</v>
      </c>
    </row>
    <row r="56" spans="1:17" ht="105" x14ac:dyDescent="0.25">
      <c r="A56" s="35" t="s">
        <v>68</v>
      </c>
      <c r="B56" s="36">
        <v>6.56</v>
      </c>
      <c r="C56" s="37">
        <v>2.14</v>
      </c>
      <c r="D56" s="37">
        <f t="shared" si="0"/>
        <v>2</v>
      </c>
      <c r="E56" s="37">
        <f t="shared" si="1"/>
        <v>2</v>
      </c>
      <c r="F56" s="18">
        <f t="shared" si="2"/>
        <v>2</v>
      </c>
      <c r="G56" s="35" t="s">
        <v>362</v>
      </c>
      <c r="H56" s="36">
        <v>3</v>
      </c>
      <c r="I56" s="18">
        <f t="shared" si="3"/>
        <v>3</v>
      </c>
      <c r="J56">
        <v>1.35</v>
      </c>
      <c r="K56">
        <v>1.54</v>
      </c>
      <c r="L56">
        <v>0.74</v>
      </c>
      <c r="M56">
        <v>1.79</v>
      </c>
      <c r="N56">
        <v>86.58</v>
      </c>
      <c r="O56">
        <v>2.38</v>
      </c>
      <c r="P56">
        <v>4.8899999999999997</v>
      </c>
      <c r="Q56">
        <v>0.72</v>
      </c>
    </row>
    <row r="57" spans="1:17" ht="45" x14ac:dyDescent="0.25">
      <c r="A57" s="35" t="s">
        <v>69</v>
      </c>
      <c r="B57" s="36">
        <v>19.98</v>
      </c>
      <c r="C57" s="37">
        <v>9.7200000000000006</v>
      </c>
      <c r="D57" s="37">
        <f t="shared" si="0"/>
        <v>2</v>
      </c>
      <c r="E57" s="37">
        <f t="shared" si="1"/>
        <v>2</v>
      </c>
      <c r="F57" s="18">
        <f t="shared" si="2"/>
        <v>3</v>
      </c>
      <c r="G57" s="35" t="s">
        <v>363</v>
      </c>
      <c r="H57" s="36">
        <v>2</v>
      </c>
      <c r="I57" s="18">
        <f t="shared" si="3"/>
        <v>2</v>
      </c>
      <c r="J57">
        <v>7.65</v>
      </c>
      <c r="K57">
        <v>1.81</v>
      </c>
      <c r="L57">
        <v>7.61</v>
      </c>
      <c r="M57">
        <v>11.66</v>
      </c>
      <c r="N57">
        <v>25.64</v>
      </c>
      <c r="O57">
        <v>11.04</v>
      </c>
      <c r="P57">
        <v>33.869999999999997</v>
      </c>
      <c r="Q57">
        <v>0.71</v>
      </c>
    </row>
    <row r="58" spans="1:17" ht="105" x14ac:dyDescent="0.25">
      <c r="A58" s="35" t="s">
        <v>70</v>
      </c>
      <c r="B58" s="36">
        <v>67.400000000000006</v>
      </c>
      <c r="C58" s="37">
        <v>5.46</v>
      </c>
      <c r="D58" s="37">
        <f t="shared" si="0"/>
        <v>4</v>
      </c>
      <c r="E58" s="37">
        <f t="shared" si="1"/>
        <v>4</v>
      </c>
      <c r="F58" s="18">
        <f t="shared" si="2"/>
        <v>3</v>
      </c>
      <c r="G58" s="35" t="s">
        <v>364</v>
      </c>
      <c r="H58" s="36">
        <v>2</v>
      </c>
      <c r="I58" s="18">
        <f t="shared" si="3"/>
        <v>2</v>
      </c>
      <c r="J58">
        <v>0</v>
      </c>
      <c r="K58">
        <v>0.11</v>
      </c>
      <c r="L58">
        <v>0</v>
      </c>
      <c r="M58">
        <v>0.01</v>
      </c>
      <c r="N58">
        <v>99.73</v>
      </c>
      <c r="O58">
        <v>0.01</v>
      </c>
      <c r="P58">
        <v>0.11</v>
      </c>
      <c r="Q58">
        <v>0.02</v>
      </c>
    </row>
    <row r="59" spans="1:17" ht="45" x14ac:dyDescent="0.25">
      <c r="A59" s="35" t="s">
        <v>71</v>
      </c>
      <c r="B59" s="36">
        <v>51.72</v>
      </c>
      <c r="C59" s="37">
        <v>4.09</v>
      </c>
      <c r="D59" s="37">
        <f t="shared" si="0"/>
        <v>3</v>
      </c>
      <c r="E59" s="37">
        <f t="shared" si="1"/>
        <v>3</v>
      </c>
      <c r="F59" s="18">
        <f t="shared" si="2"/>
        <v>3</v>
      </c>
      <c r="G59" s="35" t="s">
        <v>365</v>
      </c>
      <c r="H59" s="36">
        <v>1</v>
      </c>
      <c r="I59" s="18">
        <f t="shared" si="3"/>
        <v>1</v>
      </c>
      <c r="J59">
        <v>0.01</v>
      </c>
      <c r="K59">
        <v>0.02</v>
      </c>
      <c r="L59">
        <v>0.01</v>
      </c>
      <c r="M59">
        <v>0.02</v>
      </c>
      <c r="N59">
        <v>99.49</v>
      </c>
      <c r="O59">
        <v>0.09</v>
      </c>
      <c r="P59">
        <v>0.16</v>
      </c>
      <c r="Q59">
        <v>0.18</v>
      </c>
    </row>
    <row r="60" spans="1:17" ht="210" x14ac:dyDescent="0.25">
      <c r="A60" s="35" t="s">
        <v>72</v>
      </c>
      <c r="B60" s="36">
        <v>57.55</v>
      </c>
      <c r="C60" s="37">
        <v>14.5</v>
      </c>
      <c r="D60" s="37">
        <f t="shared" si="0"/>
        <v>3</v>
      </c>
      <c r="E60" s="37">
        <f t="shared" si="1"/>
        <v>3</v>
      </c>
      <c r="F60" s="18">
        <f t="shared" si="2"/>
        <v>3</v>
      </c>
      <c r="G60" s="35" t="s">
        <v>366</v>
      </c>
      <c r="H60" s="36">
        <v>2</v>
      </c>
      <c r="I60" s="18">
        <f t="shared" si="3"/>
        <v>2</v>
      </c>
      <c r="J60">
        <v>4.33</v>
      </c>
      <c r="K60">
        <v>4.2300000000000004</v>
      </c>
      <c r="L60">
        <v>0.98</v>
      </c>
      <c r="M60">
        <v>3.58</v>
      </c>
      <c r="N60">
        <v>80.09</v>
      </c>
      <c r="O60">
        <v>2.3199999999999998</v>
      </c>
      <c r="P60">
        <v>3.48</v>
      </c>
      <c r="Q60">
        <v>1</v>
      </c>
    </row>
    <row r="61" spans="1:17" ht="60" x14ac:dyDescent="0.25">
      <c r="A61" s="35" t="s">
        <v>73</v>
      </c>
      <c r="B61" s="36">
        <v>81.22</v>
      </c>
      <c r="C61" s="37">
        <v>3.07</v>
      </c>
      <c r="D61" s="37">
        <f t="shared" si="0"/>
        <v>4</v>
      </c>
      <c r="E61" s="37">
        <f t="shared" si="1"/>
        <v>4</v>
      </c>
      <c r="F61" s="18">
        <f t="shared" si="2"/>
        <v>3</v>
      </c>
      <c r="G61" s="35" t="s">
        <v>367</v>
      </c>
      <c r="H61" s="36">
        <v>2</v>
      </c>
      <c r="I61" s="18">
        <f t="shared" si="3"/>
        <v>2</v>
      </c>
      <c r="J61">
        <v>7.47</v>
      </c>
      <c r="K61">
        <v>4.5599999999999996</v>
      </c>
      <c r="L61">
        <v>4.09</v>
      </c>
      <c r="M61">
        <v>9.19</v>
      </c>
      <c r="N61">
        <v>52.74</v>
      </c>
      <c r="O61">
        <v>7.72</v>
      </c>
      <c r="P61">
        <v>12.75</v>
      </c>
      <c r="Q61">
        <v>1.48</v>
      </c>
    </row>
    <row r="62" spans="1:17" ht="120" x14ac:dyDescent="0.25">
      <c r="A62" s="35" t="s">
        <v>74</v>
      </c>
      <c r="B62" s="36">
        <v>25.68</v>
      </c>
      <c r="C62" s="37">
        <v>19.53</v>
      </c>
      <c r="D62" s="37">
        <f t="shared" si="0"/>
        <v>2</v>
      </c>
      <c r="E62" s="37">
        <f t="shared" si="1"/>
        <v>2</v>
      </c>
      <c r="F62" s="18">
        <f t="shared" si="2"/>
        <v>2</v>
      </c>
      <c r="G62" s="35" t="s">
        <v>368</v>
      </c>
      <c r="H62" s="36">
        <v>2</v>
      </c>
      <c r="I62" s="18">
        <f t="shared" si="3"/>
        <v>2</v>
      </c>
      <c r="J62">
        <v>4.8899999999999997</v>
      </c>
      <c r="K62">
        <v>1.36</v>
      </c>
      <c r="L62">
        <v>3.07</v>
      </c>
      <c r="M62">
        <v>9.77</v>
      </c>
      <c r="N62">
        <v>46.84</v>
      </c>
      <c r="O62">
        <v>10.64</v>
      </c>
      <c r="P62">
        <v>22.95</v>
      </c>
      <c r="Q62">
        <v>0.48</v>
      </c>
    </row>
    <row r="63" spans="1:17" ht="30" x14ac:dyDescent="0.25">
      <c r="A63" s="35" t="s">
        <v>75</v>
      </c>
      <c r="B63" s="36">
        <v>98.39</v>
      </c>
      <c r="C63" s="37">
        <v>1.24</v>
      </c>
      <c r="D63" s="37">
        <f t="shared" si="0"/>
        <v>4</v>
      </c>
      <c r="E63" s="37">
        <f t="shared" si="1"/>
        <v>4</v>
      </c>
      <c r="F63" s="18">
        <f t="shared" si="2"/>
        <v>3</v>
      </c>
      <c r="G63" s="35" t="s">
        <v>369</v>
      </c>
      <c r="H63" s="36">
        <v>4</v>
      </c>
      <c r="I63" s="18">
        <f t="shared" si="3"/>
        <v>3</v>
      </c>
      <c r="J63">
        <v>0.06</v>
      </c>
      <c r="K63">
        <v>0.13</v>
      </c>
      <c r="L63">
        <v>0.06</v>
      </c>
      <c r="M63">
        <v>0.1</v>
      </c>
      <c r="N63">
        <v>98.42</v>
      </c>
      <c r="O63">
        <v>0.26</v>
      </c>
      <c r="P63">
        <v>0.5</v>
      </c>
      <c r="Q63">
        <v>0.46</v>
      </c>
    </row>
    <row r="64" spans="1:17" ht="90" x14ac:dyDescent="0.25">
      <c r="A64" s="35" t="s">
        <v>76</v>
      </c>
      <c r="B64" s="36">
        <v>6.81</v>
      </c>
      <c r="C64" s="37">
        <v>34.86</v>
      </c>
      <c r="D64" s="37">
        <f t="shared" si="0"/>
        <v>2</v>
      </c>
      <c r="E64" s="37">
        <f t="shared" si="1"/>
        <v>2</v>
      </c>
      <c r="F64" s="18">
        <f t="shared" si="2"/>
        <v>1</v>
      </c>
      <c r="G64" s="35" t="s">
        <v>370</v>
      </c>
      <c r="H64" s="36">
        <v>1</v>
      </c>
      <c r="I64" s="18">
        <f t="shared" si="3"/>
        <v>1</v>
      </c>
      <c r="J64">
        <v>9.5399999999999991</v>
      </c>
      <c r="K64">
        <v>0.68</v>
      </c>
      <c r="L64">
        <v>3.95</v>
      </c>
      <c r="M64">
        <v>4.2300000000000004</v>
      </c>
      <c r="N64">
        <v>57.4</v>
      </c>
      <c r="O64">
        <v>18.61</v>
      </c>
      <c r="P64">
        <v>3.3</v>
      </c>
      <c r="Q64">
        <v>2.29</v>
      </c>
    </row>
    <row r="65" spans="1:17" ht="75" x14ac:dyDescent="0.25">
      <c r="A65" s="35" t="s">
        <v>77</v>
      </c>
      <c r="B65" s="36">
        <v>3.73</v>
      </c>
      <c r="C65" s="37">
        <v>4.9800000000000004</v>
      </c>
      <c r="D65" s="37">
        <f t="shared" si="0"/>
        <v>2</v>
      </c>
      <c r="E65" s="37">
        <f t="shared" si="1"/>
        <v>2</v>
      </c>
      <c r="F65" s="18">
        <f t="shared" si="2"/>
        <v>2</v>
      </c>
      <c r="G65" s="35" t="s">
        <v>371</v>
      </c>
      <c r="H65" s="36">
        <v>2</v>
      </c>
      <c r="I65" s="18">
        <f t="shared" si="3"/>
        <v>2</v>
      </c>
      <c r="J65">
        <v>33.71</v>
      </c>
      <c r="K65">
        <v>0.39</v>
      </c>
      <c r="L65">
        <v>16.309999999999999</v>
      </c>
      <c r="M65">
        <v>5.98</v>
      </c>
      <c r="N65">
        <v>12.42</v>
      </c>
      <c r="O65">
        <v>26.69</v>
      </c>
      <c r="P65">
        <v>3.28</v>
      </c>
      <c r="Q65">
        <v>1.2</v>
      </c>
    </row>
    <row r="66" spans="1:17" ht="90" x14ac:dyDescent="0.25">
      <c r="A66" s="35" t="s">
        <v>372</v>
      </c>
      <c r="B66" s="36">
        <v>0.08</v>
      </c>
      <c r="C66" s="37">
        <v>0.05</v>
      </c>
      <c r="D66" s="37">
        <f t="shared" si="0"/>
        <v>2</v>
      </c>
      <c r="E66" s="37">
        <f t="shared" si="1"/>
        <v>2</v>
      </c>
      <c r="F66" s="18">
        <f t="shared" si="2"/>
        <v>2</v>
      </c>
      <c r="G66" s="35" t="s">
        <v>373</v>
      </c>
      <c r="H66" s="36">
        <v>2</v>
      </c>
      <c r="I66" s="18">
        <f t="shared" si="3"/>
        <v>2</v>
      </c>
      <c r="J66">
        <v>18.399999999999999</v>
      </c>
      <c r="K66">
        <v>2.83</v>
      </c>
      <c r="L66">
        <v>14.37</v>
      </c>
      <c r="M66">
        <v>13.45</v>
      </c>
      <c r="N66">
        <v>17.45</v>
      </c>
      <c r="O66">
        <v>15.67</v>
      </c>
      <c r="P66">
        <v>16.010000000000002</v>
      </c>
      <c r="Q66">
        <v>1.82</v>
      </c>
    </row>
    <row r="67" spans="1:17" ht="30" x14ac:dyDescent="0.25">
      <c r="A67" s="35" t="s">
        <v>79</v>
      </c>
      <c r="B67" s="36">
        <v>99.34</v>
      </c>
      <c r="C67" s="37">
        <v>0.83</v>
      </c>
      <c r="D67" s="37">
        <f t="shared" ref="D67:D130" si="4">IF(OR(ABS(B67-C67)&lt;20,ABS(C67-B67)&lt;20),2,IF(AND(B67&gt;50,B67-C67&gt;50),4,IF(B67&gt;50,3,IF(AND(C67&gt;50,ABS(C67-B67)&gt;50),0,IF(C67&gt;50,1,IF(OR(AND(B67&lt;50,C67&lt;50),AND(B67&gt;50,C67&gt;50)),2,"Problema"))))))</f>
        <v>4</v>
      </c>
      <c r="E67" s="37">
        <f t="shared" ref="E67:E130" si="5">IF(OR(ABS(B67-C67)&lt;30,ABS(C67-B67)&lt;30),2,IF(AND(B67&gt;50,B67-C67&gt;60),4,IF(B67&gt;50,3,IF(AND(C67&gt;50,ABS(C67-B67)&gt;60),0,IF(C67&gt;50,1,IF(OR(AND(B67&lt;50,C67&lt;50),AND(B67&gt;50,C67&gt;50)),2,"Problema"))))))</f>
        <v>4</v>
      </c>
      <c r="F67" s="18">
        <f t="shared" ref="F67:F130" si="6">IF(OR(ABS(B67-C67)&lt;10,ABS(C67-B67)&lt;10),2,IF(B67&gt;C67,3, IF(C67&gt;B67,1,"Problema")  ))</f>
        <v>3</v>
      </c>
      <c r="G67" s="35" t="s">
        <v>374</v>
      </c>
      <c r="H67" s="36">
        <v>3</v>
      </c>
      <c r="I67" s="18">
        <f t="shared" ref="I67:I130" si="7">IF(H67=2,2,IF(H67&gt;2,3,IF(H67&lt;2,1,"Problema")))</f>
        <v>3</v>
      </c>
      <c r="J67">
        <v>9.9700000000000006</v>
      </c>
      <c r="K67">
        <v>4.7300000000000004</v>
      </c>
      <c r="L67">
        <v>5.09</v>
      </c>
      <c r="M67">
        <v>21.38</v>
      </c>
      <c r="N67">
        <v>31.03</v>
      </c>
      <c r="O67">
        <v>11.85</v>
      </c>
      <c r="P67">
        <v>14.88</v>
      </c>
      <c r="Q67">
        <v>1.06</v>
      </c>
    </row>
    <row r="68" spans="1:17" ht="60" x14ac:dyDescent="0.25">
      <c r="A68" s="35" t="s">
        <v>80</v>
      </c>
      <c r="B68" s="36">
        <v>97</v>
      </c>
      <c r="C68" s="37">
        <v>0.57999999999999996</v>
      </c>
      <c r="D68" s="37">
        <f t="shared" si="4"/>
        <v>4</v>
      </c>
      <c r="E68" s="37">
        <f t="shared" si="5"/>
        <v>4</v>
      </c>
      <c r="F68" s="18">
        <f t="shared" si="6"/>
        <v>3</v>
      </c>
      <c r="G68" s="35" t="s">
        <v>375</v>
      </c>
      <c r="H68" s="36">
        <v>2</v>
      </c>
      <c r="I68" s="18">
        <f t="shared" si="7"/>
        <v>2</v>
      </c>
      <c r="J68">
        <v>0.06</v>
      </c>
      <c r="K68">
        <v>0.39</v>
      </c>
      <c r="L68">
        <v>0.05</v>
      </c>
      <c r="M68">
        <v>0.16</v>
      </c>
      <c r="N68">
        <v>97.22</v>
      </c>
      <c r="O68">
        <v>0.17</v>
      </c>
      <c r="P68">
        <v>1.86</v>
      </c>
      <c r="Q68">
        <v>0.09</v>
      </c>
    </row>
    <row r="69" spans="1:17" ht="105" x14ac:dyDescent="0.25">
      <c r="A69" s="35" t="s">
        <v>81</v>
      </c>
      <c r="B69" s="36">
        <v>98.14</v>
      </c>
      <c r="C69" s="37">
        <v>4.07</v>
      </c>
      <c r="D69" s="37">
        <f t="shared" si="4"/>
        <v>4</v>
      </c>
      <c r="E69" s="37">
        <f t="shared" si="5"/>
        <v>4</v>
      </c>
      <c r="F69" s="18">
        <f t="shared" si="6"/>
        <v>3</v>
      </c>
      <c r="G69" s="35" t="s">
        <v>376</v>
      </c>
      <c r="H69" s="36">
        <v>2</v>
      </c>
      <c r="I69" s="18">
        <f t="shared" si="7"/>
        <v>2</v>
      </c>
      <c r="J69">
        <v>2.17</v>
      </c>
      <c r="K69">
        <v>1.38</v>
      </c>
      <c r="L69">
        <v>1.56</v>
      </c>
      <c r="M69">
        <v>2.1800000000000002</v>
      </c>
      <c r="N69">
        <v>81.62</v>
      </c>
      <c r="O69">
        <v>3.39</v>
      </c>
      <c r="P69">
        <v>6.55</v>
      </c>
      <c r="Q69">
        <v>1.1499999999999999</v>
      </c>
    </row>
    <row r="70" spans="1:17" ht="30" x14ac:dyDescent="0.25">
      <c r="A70" s="35" t="s">
        <v>82</v>
      </c>
      <c r="B70" s="36">
        <v>11.37</v>
      </c>
      <c r="C70" s="37">
        <v>8.5399999999999991</v>
      </c>
      <c r="D70" s="37">
        <f t="shared" si="4"/>
        <v>2</v>
      </c>
      <c r="E70" s="37">
        <f t="shared" si="5"/>
        <v>2</v>
      </c>
      <c r="F70" s="18">
        <f t="shared" si="6"/>
        <v>2</v>
      </c>
      <c r="G70" s="35" t="s">
        <v>377</v>
      </c>
      <c r="H70" s="36">
        <v>2</v>
      </c>
      <c r="I70" s="18">
        <f t="shared" si="7"/>
        <v>2</v>
      </c>
      <c r="J70">
        <v>1.5</v>
      </c>
      <c r="K70">
        <v>0.98</v>
      </c>
      <c r="L70">
        <v>1.28</v>
      </c>
      <c r="M70">
        <v>3.64</v>
      </c>
      <c r="N70">
        <v>47.12</v>
      </c>
      <c r="O70">
        <v>2.96</v>
      </c>
      <c r="P70">
        <v>42.31</v>
      </c>
      <c r="Q70">
        <v>0.2</v>
      </c>
    </row>
    <row r="71" spans="1:17" ht="165" x14ac:dyDescent="0.25">
      <c r="A71" s="35" t="s">
        <v>83</v>
      </c>
      <c r="B71" s="36">
        <v>1.81</v>
      </c>
      <c r="C71" s="37">
        <v>3.58</v>
      </c>
      <c r="D71" s="37">
        <f t="shared" si="4"/>
        <v>2</v>
      </c>
      <c r="E71" s="37">
        <f t="shared" si="5"/>
        <v>2</v>
      </c>
      <c r="F71" s="18">
        <f t="shared" si="6"/>
        <v>2</v>
      </c>
      <c r="G71" s="35" t="s">
        <v>378</v>
      </c>
      <c r="H71" s="36">
        <v>2</v>
      </c>
      <c r="I71" s="18">
        <f t="shared" si="7"/>
        <v>2</v>
      </c>
      <c r="J71">
        <v>5.68</v>
      </c>
      <c r="K71">
        <v>0.1</v>
      </c>
      <c r="L71">
        <v>1.69</v>
      </c>
      <c r="M71">
        <v>0.99</v>
      </c>
      <c r="N71">
        <v>85.24</v>
      </c>
      <c r="O71">
        <v>4</v>
      </c>
      <c r="P71">
        <v>1.43</v>
      </c>
      <c r="Q71">
        <v>0.88</v>
      </c>
    </row>
    <row r="72" spans="1:17" ht="90" x14ac:dyDescent="0.25">
      <c r="A72" s="35" t="s">
        <v>84</v>
      </c>
      <c r="B72" s="36">
        <v>0</v>
      </c>
      <c r="C72" s="37">
        <v>0</v>
      </c>
      <c r="D72" s="37">
        <f t="shared" si="4"/>
        <v>2</v>
      </c>
      <c r="E72" s="37">
        <f t="shared" si="5"/>
        <v>2</v>
      </c>
      <c r="F72" s="18">
        <f t="shared" si="6"/>
        <v>2</v>
      </c>
      <c r="G72" s="35" t="s">
        <v>379</v>
      </c>
      <c r="H72" s="36">
        <v>3</v>
      </c>
      <c r="I72" s="18">
        <f t="shared" si="7"/>
        <v>3</v>
      </c>
      <c r="J72">
        <v>16.86</v>
      </c>
      <c r="K72">
        <v>3.63</v>
      </c>
      <c r="L72">
        <v>6.27</v>
      </c>
      <c r="M72">
        <v>10.32</v>
      </c>
      <c r="N72">
        <v>38.909999999999997</v>
      </c>
      <c r="O72">
        <v>10.48</v>
      </c>
      <c r="P72">
        <v>8.4499999999999993</v>
      </c>
      <c r="Q72">
        <v>5.07</v>
      </c>
    </row>
    <row r="73" spans="1:17" ht="60" x14ac:dyDescent="0.25">
      <c r="A73" s="35" t="s">
        <v>85</v>
      </c>
      <c r="B73" s="36">
        <v>74.45</v>
      </c>
      <c r="C73" s="37">
        <v>1.07</v>
      </c>
      <c r="D73" s="37">
        <f t="shared" si="4"/>
        <v>4</v>
      </c>
      <c r="E73" s="37">
        <f t="shared" si="5"/>
        <v>4</v>
      </c>
      <c r="F73" s="18">
        <f t="shared" si="6"/>
        <v>3</v>
      </c>
      <c r="G73" s="35" t="s">
        <v>380</v>
      </c>
      <c r="H73" s="36">
        <v>3</v>
      </c>
      <c r="I73" s="18">
        <f t="shared" si="7"/>
        <v>3</v>
      </c>
      <c r="J73">
        <v>0.16</v>
      </c>
      <c r="K73">
        <v>0.11</v>
      </c>
      <c r="L73">
        <v>0.11</v>
      </c>
      <c r="M73">
        <v>0.2</v>
      </c>
      <c r="N73">
        <v>97.03</v>
      </c>
      <c r="O73">
        <v>0.47</v>
      </c>
      <c r="P73">
        <v>1.82</v>
      </c>
      <c r="Q73">
        <v>0.09</v>
      </c>
    </row>
    <row r="74" spans="1:17" ht="120" x14ac:dyDescent="0.25">
      <c r="A74" s="35" t="s">
        <v>86</v>
      </c>
      <c r="B74" s="36">
        <v>94.49</v>
      </c>
      <c r="C74" s="37">
        <v>1.96</v>
      </c>
      <c r="D74" s="37">
        <f t="shared" si="4"/>
        <v>4</v>
      </c>
      <c r="E74" s="37">
        <f t="shared" si="5"/>
        <v>4</v>
      </c>
      <c r="F74" s="18">
        <f t="shared" si="6"/>
        <v>3</v>
      </c>
      <c r="G74" s="35" t="s">
        <v>381</v>
      </c>
      <c r="H74" s="36">
        <v>2</v>
      </c>
      <c r="I74" s="18">
        <f t="shared" si="7"/>
        <v>2</v>
      </c>
      <c r="J74">
        <v>31.68</v>
      </c>
      <c r="K74">
        <v>3.26</v>
      </c>
      <c r="L74">
        <v>4.28</v>
      </c>
      <c r="M74">
        <v>12.48</v>
      </c>
      <c r="N74">
        <v>33</v>
      </c>
      <c r="O74">
        <v>7.55</v>
      </c>
      <c r="P74">
        <v>7.02</v>
      </c>
      <c r="Q74">
        <v>0.73</v>
      </c>
    </row>
    <row r="75" spans="1:17" ht="45" x14ac:dyDescent="0.25">
      <c r="A75" s="35" t="s">
        <v>87</v>
      </c>
      <c r="B75" s="36">
        <v>98.82</v>
      </c>
      <c r="C75" s="37">
        <v>1.1000000000000001</v>
      </c>
      <c r="D75" s="37">
        <f t="shared" si="4"/>
        <v>4</v>
      </c>
      <c r="E75" s="37">
        <f t="shared" si="5"/>
        <v>4</v>
      </c>
      <c r="F75" s="18">
        <f t="shared" si="6"/>
        <v>3</v>
      </c>
      <c r="G75" s="35" t="s">
        <v>382</v>
      </c>
      <c r="H75" s="36">
        <v>3</v>
      </c>
      <c r="I75" s="18">
        <f t="shared" si="7"/>
        <v>3</v>
      </c>
      <c r="J75">
        <v>7.0000000000000007E-2</v>
      </c>
      <c r="K75">
        <v>0.5</v>
      </c>
      <c r="L75">
        <v>0.02</v>
      </c>
      <c r="M75">
        <v>0.26</v>
      </c>
      <c r="N75">
        <v>78.7</v>
      </c>
      <c r="O75">
        <v>0.04</v>
      </c>
      <c r="P75">
        <v>20.399999999999999</v>
      </c>
      <c r="Q75">
        <v>0</v>
      </c>
    </row>
    <row r="76" spans="1:17" ht="165" x14ac:dyDescent="0.25">
      <c r="A76" s="35" t="s">
        <v>88</v>
      </c>
      <c r="B76" s="36">
        <v>22.51</v>
      </c>
      <c r="C76" s="37">
        <v>2.87</v>
      </c>
      <c r="D76" s="37">
        <f t="shared" si="4"/>
        <v>2</v>
      </c>
      <c r="E76" s="37">
        <f t="shared" si="5"/>
        <v>2</v>
      </c>
      <c r="F76" s="18">
        <f t="shared" si="6"/>
        <v>3</v>
      </c>
      <c r="G76" s="35" t="s">
        <v>383</v>
      </c>
      <c r="H76" s="36">
        <v>2</v>
      </c>
      <c r="I76" s="18">
        <f t="shared" si="7"/>
        <v>2</v>
      </c>
      <c r="J76">
        <v>0.56999999999999995</v>
      </c>
      <c r="K76">
        <v>1.23</v>
      </c>
      <c r="L76">
        <v>0.6</v>
      </c>
      <c r="M76">
        <v>1.57</v>
      </c>
      <c r="N76">
        <v>79.5</v>
      </c>
      <c r="O76">
        <v>1.8</v>
      </c>
      <c r="P76">
        <v>14.51</v>
      </c>
      <c r="Q76">
        <v>0.22</v>
      </c>
    </row>
    <row r="77" spans="1:17" ht="30" x14ac:dyDescent="0.25">
      <c r="A77" s="35" t="s">
        <v>89</v>
      </c>
      <c r="B77" s="36">
        <v>99.59</v>
      </c>
      <c r="C77" s="37">
        <v>0.69</v>
      </c>
      <c r="D77" s="37">
        <f t="shared" si="4"/>
        <v>4</v>
      </c>
      <c r="E77" s="37">
        <f t="shared" si="5"/>
        <v>4</v>
      </c>
      <c r="F77" s="18">
        <f t="shared" si="6"/>
        <v>3</v>
      </c>
      <c r="G77" s="35" t="s">
        <v>384</v>
      </c>
      <c r="H77" s="36">
        <v>3</v>
      </c>
      <c r="I77" s="18">
        <f t="shared" si="7"/>
        <v>3</v>
      </c>
      <c r="J77">
        <v>1.73</v>
      </c>
      <c r="K77">
        <v>2.91</v>
      </c>
      <c r="L77">
        <v>0.09</v>
      </c>
      <c r="M77">
        <v>1.71</v>
      </c>
      <c r="N77">
        <v>92.47</v>
      </c>
      <c r="O77">
        <v>0.26</v>
      </c>
      <c r="P77">
        <v>0.81</v>
      </c>
      <c r="Q77">
        <v>0.03</v>
      </c>
    </row>
    <row r="78" spans="1:17" ht="45" x14ac:dyDescent="0.25">
      <c r="A78" s="35" t="s">
        <v>90</v>
      </c>
      <c r="B78" s="36">
        <v>0.41</v>
      </c>
      <c r="C78" s="37">
        <v>0.3</v>
      </c>
      <c r="D78" s="37">
        <f t="shared" si="4"/>
        <v>2</v>
      </c>
      <c r="E78" s="37">
        <f t="shared" si="5"/>
        <v>2</v>
      </c>
      <c r="F78" s="18">
        <f t="shared" si="6"/>
        <v>2</v>
      </c>
      <c r="G78" s="35" t="s">
        <v>385</v>
      </c>
      <c r="H78" s="36">
        <v>3</v>
      </c>
      <c r="I78" s="18">
        <f t="shared" si="7"/>
        <v>3</v>
      </c>
      <c r="J78">
        <v>26.19</v>
      </c>
      <c r="K78">
        <v>1.92</v>
      </c>
      <c r="L78">
        <v>12.44</v>
      </c>
      <c r="M78">
        <v>9.4499999999999993</v>
      </c>
      <c r="N78">
        <v>20.82</v>
      </c>
      <c r="O78">
        <v>17.96</v>
      </c>
      <c r="P78">
        <v>8.61</v>
      </c>
      <c r="Q78">
        <v>2.62</v>
      </c>
    </row>
    <row r="79" spans="1:17" ht="45" x14ac:dyDescent="0.25">
      <c r="A79" s="35" t="s">
        <v>91</v>
      </c>
      <c r="B79" s="36">
        <v>68.42</v>
      </c>
      <c r="C79" s="37">
        <v>5.59</v>
      </c>
      <c r="D79" s="37">
        <f t="shared" si="4"/>
        <v>4</v>
      </c>
      <c r="E79" s="37">
        <f t="shared" si="5"/>
        <v>4</v>
      </c>
      <c r="F79" s="18">
        <f t="shared" si="6"/>
        <v>3</v>
      </c>
      <c r="G79" s="35" t="s">
        <v>386</v>
      </c>
      <c r="H79" s="36">
        <v>3</v>
      </c>
      <c r="I79" s="18">
        <f t="shared" si="7"/>
        <v>3</v>
      </c>
      <c r="J79">
        <v>1.64</v>
      </c>
      <c r="K79">
        <v>0.53</v>
      </c>
      <c r="L79">
        <v>0.86</v>
      </c>
      <c r="M79">
        <v>2.09</v>
      </c>
      <c r="N79">
        <v>85.16</v>
      </c>
      <c r="O79">
        <v>2.64</v>
      </c>
      <c r="P79">
        <v>1.73</v>
      </c>
      <c r="Q79">
        <v>5.33</v>
      </c>
    </row>
    <row r="80" spans="1:17" ht="45" x14ac:dyDescent="0.25">
      <c r="A80" s="35" t="s">
        <v>92</v>
      </c>
      <c r="B80" s="36">
        <v>2.29</v>
      </c>
      <c r="C80" s="37">
        <v>1.93</v>
      </c>
      <c r="D80" s="37">
        <f t="shared" si="4"/>
        <v>2</v>
      </c>
      <c r="E80" s="37">
        <f t="shared" si="5"/>
        <v>2</v>
      </c>
      <c r="F80" s="18">
        <f t="shared" si="6"/>
        <v>2</v>
      </c>
      <c r="G80" s="35" t="s">
        <v>387</v>
      </c>
      <c r="H80" s="36">
        <v>2</v>
      </c>
      <c r="I80" s="18">
        <f t="shared" si="7"/>
        <v>2</v>
      </c>
      <c r="J80">
        <v>0.32</v>
      </c>
      <c r="K80">
        <v>0.17</v>
      </c>
      <c r="L80">
        <v>0.24</v>
      </c>
      <c r="M80">
        <v>0.41</v>
      </c>
      <c r="N80">
        <v>91.3</v>
      </c>
      <c r="O80">
        <v>0.72</v>
      </c>
      <c r="P80">
        <v>6.77</v>
      </c>
      <c r="Q80">
        <v>0.08</v>
      </c>
    </row>
    <row r="81" spans="1:17" ht="60" x14ac:dyDescent="0.25">
      <c r="A81" s="35" t="s">
        <v>93</v>
      </c>
      <c r="B81" s="36">
        <v>0.04</v>
      </c>
      <c r="C81" s="37">
        <v>0.01</v>
      </c>
      <c r="D81" s="37">
        <f t="shared" si="4"/>
        <v>2</v>
      </c>
      <c r="E81" s="37">
        <f t="shared" si="5"/>
        <v>2</v>
      </c>
      <c r="F81" s="18">
        <f t="shared" si="6"/>
        <v>2</v>
      </c>
      <c r="G81" s="35" t="s">
        <v>388</v>
      </c>
      <c r="H81" s="36">
        <v>2</v>
      </c>
      <c r="I81" s="18">
        <f t="shared" si="7"/>
        <v>2</v>
      </c>
      <c r="J81">
        <v>6.72</v>
      </c>
      <c r="K81">
        <v>13.33</v>
      </c>
      <c r="L81">
        <v>3.27</v>
      </c>
      <c r="M81">
        <v>18.2</v>
      </c>
      <c r="N81">
        <v>39.01</v>
      </c>
      <c r="O81">
        <v>7.12</v>
      </c>
      <c r="P81">
        <v>9.1199999999999992</v>
      </c>
      <c r="Q81">
        <v>3.23</v>
      </c>
    </row>
    <row r="82" spans="1:17" ht="180" x14ac:dyDescent="0.25">
      <c r="A82" s="35" t="s">
        <v>94</v>
      </c>
      <c r="B82" s="36">
        <v>44.22</v>
      </c>
      <c r="C82" s="37">
        <v>0.45</v>
      </c>
      <c r="D82" s="37">
        <f t="shared" si="4"/>
        <v>2</v>
      </c>
      <c r="E82" s="37">
        <f t="shared" si="5"/>
        <v>2</v>
      </c>
      <c r="F82" s="18">
        <f t="shared" si="6"/>
        <v>3</v>
      </c>
      <c r="G82" s="35" t="s">
        <v>389</v>
      </c>
      <c r="H82" s="36">
        <v>3</v>
      </c>
      <c r="I82" s="18">
        <f t="shared" si="7"/>
        <v>3</v>
      </c>
      <c r="J82">
        <v>14.09</v>
      </c>
      <c r="K82">
        <v>0.39</v>
      </c>
      <c r="L82">
        <v>28.08</v>
      </c>
      <c r="M82">
        <v>19.21</v>
      </c>
      <c r="N82">
        <v>3.72</v>
      </c>
      <c r="O82">
        <v>30.1</v>
      </c>
      <c r="P82">
        <v>4.0599999999999996</v>
      </c>
      <c r="Q82">
        <v>0.35</v>
      </c>
    </row>
    <row r="83" spans="1:17" ht="45" x14ac:dyDescent="0.25">
      <c r="A83" s="35" t="s">
        <v>95</v>
      </c>
      <c r="B83" s="36">
        <v>21.16</v>
      </c>
      <c r="C83" s="37">
        <v>0.26</v>
      </c>
      <c r="D83" s="37">
        <f t="shared" si="4"/>
        <v>2</v>
      </c>
      <c r="E83" s="37">
        <f t="shared" si="5"/>
        <v>2</v>
      </c>
      <c r="F83" s="18">
        <f t="shared" si="6"/>
        <v>3</v>
      </c>
      <c r="G83" s="35" t="s">
        <v>390</v>
      </c>
      <c r="H83" s="36">
        <v>2</v>
      </c>
      <c r="I83" s="18">
        <f t="shared" si="7"/>
        <v>2</v>
      </c>
      <c r="J83">
        <v>0.11</v>
      </c>
      <c r="K83">
        <v>0.21</v>
      </c>
      <c r="L83">
        <v>7.0000000000000007E-2</v>
      </c>
      <c r="M83">
        <v>0.14000000000000001</v>
      </c>
      <c r="N83">
        <v>97.71</v>
      </c>
      <c r="O83">
        <v>0.21</v>
      </c>
      <c r="P83">
        <v>1.4</v>
      </c>
      <c r="Q83">
        <v>0.16</v>
      </c>
    </row>
    <row r="84" spans="1:17" ht="90" x14ac:dyDescent="0.25">
      <c r="A84" s="35" t="s">
        <v>96</v>
      </c>
      <c r="B84" s="36">
        <v>0.06</v>
      </c>
      <c r="C84" s="37">
        <v>0.01</v>
      </c>
      <c r="D84" s="37">
        <f t="shared" si="4"/>
        <v>2</v>
      </c>
      <c r="E84" s="37">
        <f t="shared" si="5"/>
        <v>2</v>
      </c>
      <c r="F84" s="18">
        <f t="shared" si="6"/>
        <v>2</v>
      </c>
      <c r="G84" s="35" t="s">
        <v>391</v>
      </c>
      <c r="H84" s="36">
        <v>2</v>
      </c>
      <c r="I84" s="18">
        <f t="shared" si="7"/>
        <v>2</v>
      </c>
      <c r="J84">
        <v>0.78</v>
      </c>
      <c r="K84">
        <v>4.62</v>
      </c>
      <c r="L84">
        <v>1.08</v>
      </c>
      <c r="M84">
        <v>6.63</v>
      </c>
      <c r="N84">
        <v>77.010000000000005</v>
      </c>
      <c r="O84">
        <v>3.69</v>
      </c>
      <c r="P84">
        <v>5.58</v>
      </c>
      <c r="Q84">
        <v>0.61</v>
      </c>
    </row>
    <row r="85" spans="1:17" ht="75" x14ac:dyDescent="0.25">
      <c r="A85" s="35" t="s">
        <v>97</v>
      </c>
      <c r="B85" s="36">
        <v>29.95</v>
      </c>
      <c r="C85" s="37">
        <v>6.27</v>
      </c>
      <c r="D85" s="37">
        <f t="shared" si="4"/>
        <v>2</v>
      </c>
      <c r="E85" s="37">
        <f t="shared" si="5"/>
        <v>2</v>
      </c>
      <c r="F85" s="18">
        <f t="shared" si="6"/>
        <v>3</v>
      </c>
      <c r="G85" s="35" t="s">
        <v>392</v>
      </c>
      <c r="H85" s="36">
        <v>2</v>
      </c>
      <c r="I85" s="18">
        <f t="shared" si="7"/>
        <v>2</v>
      </c>
      <c r="J85">
        <v>0.25</v>
      </c>
      <c r="K85">
        <v>0.81</v>
      </c>
      <c r="L85">
        <v>7.0000000000000007E-2</v>
      </c>
      <c r="M85">
        <v>0.33</v>
      </c>
      <c r="N85">
        <v>96.03</v>
      </c>
      <c r="O85">
        <v>0.18</v>
      </c>
      <c r="P85">
        <v>2.23</v>
      </c>
      <c r="Q85">
        <v>0.09</v>
      </c>
    </row>
    <row r="86" spans="1:17" ht="90" x14ac:dyDescent="0.25">
      <c r="A86" s="35" t="s">
        <v>98</v>
      </c>
      <c r="B86" s="36">
        <v>4.6399999999999997</v>
      </c>
      <c r="C86" s="37">
        <v>0.51</v>
      </c>
      <c r="D86" s="37">
        <f t="shared" si="4"/>
        <v>2</v>
      </c>
      <c r="E86" s="37">
        <f t="shared" si="5"/>
        <v>2</v>
      </c>
      <c r="F86" s="18">
        <f t="shared" si="6"/>
        <v>2</v>
      </c>
      <c r="G86" s="35" t="s">
        <v>393</v>
      </c>
      <c r="H86" s="36">
        <v>2</v>
      </c>
      <c r="I86" s="18">
        <f t="shared" si="7"/>
        <v>2</v>
      </c>
      <c r="J86">
        <v>1.25</v>
      </c>
      <c r="K86">
        <v>2.73</v>
      </c>
      <c r="L86">
        <v>0.83</v>
      </c>
      <c r="M86">
        <v>3.57</v>
      </c>
      <c r="N86">
        <v>52.69</v>
      </c>
      <c r="O86">
        <v>1.56</v>
      </c>
      <c r="P86">
        <v>37.21</v>
      </c>
      <c r="Q86">
        <v>0.15</v>
      </c>
    </row>
    <row r="87" spans="1:17" ht="135" x14ac:dyDescent="0.25">
      <c r="A87" s="35" t="s">
        <v>99</v>
      </c>
      <c r="B87" s="36">
        <v>11.25</v>
      </c>
      <c r="C87" s="37">
        <v>4.8099999999999996</v>
      </c>
      <c r="D87" s="37">
        <f t="shared" si="4"/>
        <v>2</v>
      </c>
      <c r="E87" s="37">
        <f t="shared" si="5"/>
        <v>2</v>
      </c>
      <c r="F87" s="18">
        <f t="shared" si="6"/>
        <v>2</v>
      </c>
      <c r="G87" s="35" t="s">
        <v>394</v>
      </c>
      <c r="H87" s="36">
        <v>3</v>
      </c>
      <c r="I87" s="18">
        <f t="shared" si="7"/>
        <v>3</v>
      </c>
      <c r="J87">
        <v>15.13</v>
      </c>
      <c r="K87">
        <v>1.36</v>
      </c>
      <c r="L87">
        <v>2.23</v>
      </c>
      <c r="M87">
        <v>4.97</v>
      </c>
      <c r="N87">
        <v>60.46</v>
      </c>
      <c r="O87">
        <v>2.5</v>
      </c>
      <c r="P87">
        <v>13.16</v>
      </c>
      <c r="Q87">
        <v>0.19</v>
      </c>
    </row>
    <row r="88" spans="1:17" ht="75" x14ac:dyDescent="0.25">
      <c r="A88" s="35" t="s">
        <v>100</v>
      </c>
      <c r="B88" s="36">
        <v>15.33</v>
      </c>
      <c r="C88" s="37">
        <v>1.89</v>
      </c>
      <c r="D88" s="37">
        <f t="shared" si="4"/>
        <v>2</v>
      </c>
      <c r="E88" s="37">
        <f t="shared" si="5"/>
        <v>2</v>
      </c>
      <c r="F88" s="18">
        <f t="shared" si="6"/>
        <v>3</v>
      </c>
      <c r="G88" s="35" t="s">
        <v>395</v>
      </c>
      <c r="H88" s="36">
        <v>3</v>
      </c>
      <c r="I88" s="18">
        <f t="shared" si="7"/>
        <v>3</v>
      </c>
      <c r="J88">
        <v>5.16</v>
      </c>
      <c r="K88">
        <v>32.97</v>
      </c>
      <c r="L88">
        <v>0.75</v>
      </c>
      <c r="M88">
        <v>9.41</v>
      </c>
      <c r="N88">
        <v>44.96</v>
      </c>
      <c r="O88">
        <v>2.13</v>
      </c>
      <c r="P88">
        <v>4.18</v>
      </c>
      <c r="Q88">
        <v>0.42</v>
      </c>
    </row>
    <row r="89" spans="1:17" ht="150" x14ac:dyDescent="0.25">
      <c r="A89" s="35" t="s">
        <v>101</v>
      </c>
      <c r="B89" s="36">
        <v>1.98</v>
      </c>
      <c r="C89" s="37">
        <v>73.77</v>
      </c>
      <c r="D89" s="37">
        <f t="shared" si="4"/>
        <v>0</v>
      </c>
      <c r="E89" s="37">
        <f t="shared" si="5"/>
        <v>0</v>
      </c>
      <c r="F89" s="18">
        <f t="shared" si="6"/>
        <v>1</v>
      </c>
      <c r="G89" s="35" t="s">
        <v>396</v>
      </c>
      <c r="H89" s="36">
        <v>1</v>
      </c>
      <c r="I89" s="18">
        <f t="shared" si="7"/>
        <v>1</v>
      </c>
      <c r="J89">
        <v>17.52</v>
      </c>
      <c r="K89">
        <v>2.4500000000000002</v>
      </c>
      <c r="L89">
        <v>4.6500000000000004</v>
      </c>
      <c r="M89">
        <v>11.27</v>
      </c>
      <c r="N89">
        <v>39.19</v>
      </c>
      <c r="O89">
        <v>8.16</v>
      </c>
      <c r="P89">
        <v>16.149999999999999</v>
      </c>
      <c r="Q89">
        <v>0.61</v>
      </c>
    </row>
    <row r="90" spans="1:17" ht="210" x14ac:dyDescent="0.25">
      <c r="A90" s="35" t="s">
        <v>102</v>
      </c>
      <c r="B90" s="36">
        <v>0.98</v>
      </c>
      <c r="C90" s="37">
        <v>12.72</v>
      </c>
      <c r="D90" s="37">
        <f t="shared" si="4"/>
        <v>2</v>
      </c>
      <c r="E90" s="37">
        <f t="shared" si="5"/>
        <v>2</v>
      </c>
      <c r="F90" s="18">
        <f t="shared" si="6"/>
        <v>1</v>
      </c>
      <c r="G90" s="35" t="s">
        <v>397</v>
      </c>
      <c r="H90" s="36">
        <v>1</v>
      </c>
      <c r="I90" s="18">
        <f t="shared" si="7"/>
        <v>1</v>
      </c>
      <c r="J90">
        <v>48.29</v>
      </c>
      <c r="K90">
        <v>0.05</v>
      </c>
      <c r="L90">
        <v>31.55</v>
      </c>
      <c r="M90">
        <v>3.32</v>
      </c>
      <c r="N90">
        <v>2.25</v>
      </c>
      <c r="O90">
        <v>13.69</v>
      </c>
      <c r="P90">
        <v>0.72</v>
      </c>
      <c r="Q90">
        <v>0.13</v>
      </c>
    </row>
    <row r="91" spans="1:17" ht="210" x14ac:dyDescent="0.25">
      <c r="A91" s="35" t="s">
        <v>103</v>
      </c>
      <c r="B91" s="36">
        <v>32.46</v>
      </c>
      <c r="C91" s="37">
        <v>76.510000000000005</v>
      </c>
      <c r="D91" s="37">
        <f t="shared" si="4"/>
        <v>1</v>
      </c>
      <c r="E91" s="37">
        <f t="shared" si="5"/>
        <v>1</v>
      </c>
      <c r="F91" s="18">
        <f t="shared" si="6"/>
        <v>1</v>
      </c>
      <c r="G91" s="35" t="s">
        <v>398</v>
      </c>
      <c r="H91" s="36">
        <v>2</v>
      </c>
      <c r="I91" s="18">
        <f t="shared" si="7"/>
        <v>2</v>
      </c>
      <c r="J91">
        <v>0.6</v>
      </c>
      <c r="K91">
        <v>2.5099999999999998</v>
      </c>
      <c r="L91">
        <v>0.56999999999999995</v>
      </c>
      <c r="M91">
        <v>2.33</v>
      </c>
      <c r="N91">
        <v>80.900000000000006</v>
      </c>
      <c r="O91">
        <v>2.29</v>
      </c>
      <c r="P91">
        <v>10.45</v>
      </c>
      <c r="Q91">
        <v>0.35</v>
      </c>
    </row>
    <row r="92" spans="1:17" ht="165" x14ac:dyDescent="0.25">
      <c r="A92" s="35" t="s">
        <v>104</v>
      </c>
      <c r="B92" s="36">
        <v>1.06</v>
      </c>
      <c r="C92" s="37">
        <v>13.11</v>
      </c>
      <c r="D92" s="37">
        <f t="shared" si="4"/>
        <v>2</v>
      </c>
      <c r="E92" s="37">
        <f t="shared" si="5"/>
        <v>2</v>
      </c>
      <c r="F92" s="18">
        <f t="shared" si="6"/>
        <v>1</v>
      </c>
      <c r="G92" s="35" t="s">
        <v>399</v>
      </c>
      <c r="H92" s="36">
        <v>1</v>
      </c>
      <c r="I92" s="18">
        <f t="shared" si="7"/>
        <v>1</v>
      </c>
      <c r="J92">
        <v>6.74</v>
      </c>
      <c r="K92">
        <v>0.45</v>
      </c>
      <c r="L92">
        <v>1.68</v>
      </c>
      <c r="M92">
        <v>1.61</v>
      </c>
      <c r="N92">
        <v>77.19</v>
      </c>
      <c r="O92">
        <v>1.89</v>
      </c>
      <c r="P92">
        <v>10.25</v>
      </c>
      <c r="Q92">
        <v>0.18</v>
      </c>
    </row>
    <row r="93" spans="1:17" ht="60" x14ac:dyDescent="0.25">
      <c r="A93" s="35" t="s">
        <v>105</v>
      </c>
      <c r="B93" s="36">
        <v>0.14000000000000001</v>
      </c>
      <c r="C93" s="37">
        <v>0.06</v>
      </c>
      <c r="D93" s="37">
        <f t="shared" si="4"/>
        <v>2</v>
      </c>
      <c r="E93" s="37">
        <f t="shared" si="5"/>
        <v>2</v>
      </c>
      <c r="F93" s="18">
        <f t="shared" si="6"/>
        <v>2</v>
      </c>
      <c r="G93" s="35" t="s">
        <v>400</v>
      </c>
      <c r="H93" s="36">
        <v>3</v>
      </c>
      <c r="I93" s="18">
        <f t="shared" si="7"/>
        <v>3</v>
      </c>
      <c r="J93">
        <v>17.399999999999999</v>
      </c>
      <c r="K93">
        <v>1.07</v>
      </c>
      <c r="L93">
        <v>1.48</v>
      </c>
      <c r="M93">
        <v>2.84</v>
      </c>
      <c r="N93">
        <v>71.25</v>
      </c>
      <c r="O93">
        <v>2.5099999999999998</v>
      </c>
      <c r="P93">
        <v>2.96</v>
      </c>
      <c r="Q93">
        <v>0.51</v>
      </c>
    </row>
    <row r="94" spans="1:17" ht="225" x14ac:dyDescent="0.25">
      <c r="A94" s="35" t="s">
        <v>106</v>
      </c>
      <c r="B94" s="36">
        <v>5.12</v>
      </c>
      <c r="C94" s="37">
        <v>8.59</v>
      </c>
      <c r="D94" s="37">
        <f t="shared" si="4"/>
        <v>2</v>
      </c>
      <c r="E94" s="37">
        <f t="shared" si="5"/>
        <v>2</v>
      </c>
      <c r="F94" s="18">
        <f t="shared" si="6"/>
        <v>2</v>
      </c>
      <c r="G94" s="35" t="s">
        <v>401</v>
      </c>
      <c r="H94" s="36">
        <v>1</v>
      </c>
      <c r="I94" s="18">
        <f t="shared" si="7"/>
        <v>1</v>
      </c>
      <c r="J94">
        <v>8.44</v>
      </c>
      <c r="K94">
        <v>0.75</v>
      </c>
      <c r="L94">
        <v>4.88</v>
      </c>
      <c r="M94">
        <v>3.94</v>
      </c>
      <c r="N94">
        <v>61.7</v>
      </c>
      <c r="O94">
        <v>12.28</v>
      </c>
      <c r="P94">
        <v>6.46</v>
      </c>
      <c r="Q94">
        <v>1.54</v>
      </c>
    </row>
    <row r="95" spans="1:17" ht="30" x14ac:dyDescent="0.25">
      <c r="A95" s="35" t="s">
        <v>107</v>
      </c>
      <c r="B95" s="36">
        <v>28.33</v>
      </c>
      <c r="C95" s="37">
        <v>20.350000000000001</v>
      </c>
      <c r="D95" s="37">
        <f t="shared" si="4"/>
        <v>2</v>
      </c>
      <c r="E95" s="37">
        <f t="shared" si="5"/>
        <v>2</v>
      </c>
      <c r="F95" s="18">
        <f t="shared" si="6"/>
        <v>2</v>
      </c>
      <c r="G95" s="35" t="s">
        <v>402</v>
      </c>
      <c r="H95" s="36">
        <v>2</v>
      </c>
      <c r="I95" s="18">
        <f t="shared" si="7"/>
        <v>2</v>
      </c>
      <c r="J95">
        <v>0.83</v>
      </c>
      <c r="K95">
        <v>0.19</v>
      </c>
      <c r="L95">
        <v>0.11</v>
      </c>
      <c r="M95">
        <v>0.21</v>
      </c>
      <c r="N95">
        <v>96.99</v>
      </c>
      <c r="O95">
        <v>0.22</v>
      </c>
      <c r="P95">
        <v>1.42</v>
      </c>
      <c r="Q95">
        <v>0.04</v>
      </c>
    </row>
    <row r="96" spans="1:17" ht="75" x14ac:dyDescent="0.25">
      <c r="A96" s="35" t="s">
        <v>108</v>
      </c>
      <c r="B96" s="36">
        <v>0.44</v>
      </c>
      <c r="C96" s="37">
        <v>13.58</v>
      </c>
      <c r="D96" s="37">
        <f t="shared" si="4"/>
        <v>2</v>
      </c>
      <c r="E96" s="37">
        <f t="shared" si="5"/>
        <v>2</v>
      </c>
      <c r="F96" s="18">
        <f t="shared" si="6"/>
        <v>1</v>
      </c>
      <c r="G96" s="35" t="s">
        <v>403</v>
      </c>
      <c r="H96" s="36">
        <v>2</v>
      </c>
      <c r="I96" s="18">
        <f t="shared" si="7"/>
        <v>2</v>
      </c>
      <c r="J96">
        <v>5.73</v>
      </c>
      <c r="K96">
        <v>2.73</v>
      </c>
      <c r="L96">
        <v>7.81</v>
      </c>
      <c r="M96">
        <v>13.84</v>
      </c>
      <c r="N96">
        <v>22.48</v>
      </c>
      <c r="O96">
        <v>19.600000000000001</v>
      </c>
      <c r="P96">
        <v>26.57</v>
      </c>
      <c r="Q96">
        <v>1.23</v>
      </c>
    </row>
    <row r="97" spans="1:17" ht="45" x14ac:dyDescent="0.25">
      <c r="A97" s="35" t="s">
        <v>109</v>
      </c>
      <c r="B97" s="36">
        <v>66.13</v>
      </c>
      <c r="C97" s="37">
        <v>65.06</v>
      </c>
      <c r="D97" s="37">
        <f t="shared" si="4"/>
        <v>2</v>
      </c>
      <c r="E97" s="37">
        <f t="shared" si="5"/>
        <v>2</v>
      </c>
      <c r="F97" s="18">
        <f t="shared" si="6"/>
        <v>2</v>
      </c>
      <c r="G97" s="35" t="s">
        <v>404</v>
      </c>
      <c r="H97" s="36">
        <v>3</v>
      </c>
      <c r="I97" s="18">
        <f t="shared" si="7"/>
        <v>3</v>
      </c>
      <c r="J97">
        <v>0.35</v>
      </c>
      <c r="K97">
        <v>0.2</v>
      </c>
      <c r="L97">
        <v>7.0000000000000007E-2</v>
      </c>
      <c r="M97">
        <v>0.19</v>
      </c>
      <c r="N97">
        <v>98.23</v>
      </c>
      <c r="O97">
        <v>0.24</v>
      </c>
      <c r="P97">
        <v>0.56000000000000005</v>
      </c>
      <c r="Q97">
        <v>0.15</v>
      </c>
    </row>
    <row r="98" spans="1:17" ht="30" x14ac:dyDescent="0.25">
      <c r="A98" s="35" t="s">
        <v>110</v>
      </c>
      <c r="B98" s="36">
        <v>79.180000000000007</v>
      </c>
      <c r="C98" s="37">
        <v>11.51</v>
      </c>
      <c r="D98" s="37">
        <f t="shared" si="4"/>
        <v>4</v>
      </c>
      <c r="E98" s="37">
        <f t="shared" si="5"/>
        <v>4</v>
      </c>
      <c r="F98" s="18">
        <f t="shared" si="6"/>
        <v>3</v>
      </c>
      <c r="G98" s="35" t="s">
        <v>405</v>
      </c>
      <c r="H98" s="36">
        <v>2</v>
      </c>
      <c r="I98" s="18">
        <f t="shared" si="7"/>
        <v>2</v>
      </c>
      <c r="J98">
        <v>6.04</v>
      </c>
      <c r="K98">
        <v>3.84</v>
      </c>
      <c r="L98">
        <v>7.28</v>
      </c>
      <c r="M98">
        <v>18.32</v>
      </c>
      <c r="N98">
        <v>14.63</v>
      </c>
      <c r="O98">
        <v>24.96</v>
      </c>
      <c r="P98">
        <v>4.5</v>
      </c>
      <c r="Q98">
        <v>20.43</v>
      </c>
    </row>
    <row r="99" spans="1:17" ht="60" x14ac:dyDescent="0.25">
      <c r="A99" s="35" t="s">
        <v>111</v>
      </c>
      <c r="B99" s="36">
        <v>96.91</v>
      </c>
      <c r="C99" s="37">
        <v>2.2599999999999998</v>
      </c>
      <c r="D99" s="37">
        <f t="shared" si="4"/>
        <v>4</v>
      </c>
      <c r="E99" s="37">
        <f t="shared" si="5"/>
        <v>4</v>
      </c>
      <c r="F99" s="18">
        <f t="shared" si="6"/>
        <v>3</v>
      </c>
      <c r="G99" s="35" t="s">
        <v>406</v>
      </c>
      <c r="H99" s="36">
        <v>3</v>
      </c>
      <c r="I99" s="18">
        <f t="shared" si="7"/>
        <v>3</v>
      </c>
      <c r="J99">
        <v>2.35</v>
      </c>
      <c r="K99">
        <v>0.57999999999999996</v>
      </c>
      <c r="L99">
        <v>1.68</v>
      </c>
      <c r="M99">
        <v>7.94</v>
      </c>
      <c r="N99">
        <v>62.65</v>
      </c>
      <c r="O99">
        <v>4.38</v>
      </c>
      <c r="P99">
        <v>20.29</v>
      </c>
      <c r="Q99">
        <v>0.14000000000000001</v>
      </c>
    </row>
    <row r="100" spans="1:17" ht="165" x14ac:dyDescent="0.25">
      <c r="A100" s="35" t="s">
        <v>112</v>
      </c>
      <c r="B100" s="36">
        <v>72.62</v>
      </c>
      <c r="C100" s="37">
        <v>13.93</v>
      </c>
      <c r="D100" s="37">
        <f t="shared" si="4"/>
        <v>4</v>
      </c>
      <c r="E100" s="37">
        <f t="shared" si="5"/>
        <v>3</v>
      </c>
      <c r="F100" s="18">
        <f t="shared" si="6"/>
        <v>3</v>
      </c>
      <c r="G100" s="35" t="s">
        <v>407</v>
      </c>
      <c r="H100" s="36">
        <v>2</v>
      </c>
      <c r="I100" s="18">
        <f t="shared" si="7"/>
        <v>2</v>
      </c>
      <c r="J100">
        <v>0.68</v>
      </c>
      <c r="K100">
        <v>10.02</v>
      </c>
      <c r="L100">
        <v>0.49</v>
      </c>
      <c r="M100">
        <v>4.08</v>
      </c>
      <c r="N100">
        <v>76.040000000000006</v>
      </c>
      <c r="O100">
        <v>2.12</v>
      </c>
      <c r="P100">
        <v>4.3</v>
      </c>
      <c r="Q100">
        <v>2.2599999999999998</v>
      </c>
    </row>
    <row r="101" spans="1:17" ht="120" x14ac:dyDescent="0.25">
      <c r="A101" s="35" t="s">
        <v>113</v>
      </c>
      <c r="B101" s="36">
        <v>57.97</v>
      </c>
      <c r="C101" s="37">
        <v>11.36</v>
      </c>
      <c r="D101" s="37">
        <f t="shared" si="4"/>
        <v>3</v>
      </c>
      <c r="E101" s="37">
        <f t="shared" si="5"/>
        <v>3</v>
      </c>
      <c r="F101" s="18">
        <f t="shared" si="6"/>
        <v>3</v>
      </c>
      <c r="G101" s="35" t="s">
        <v>408</v>
      </c>
      <c r="H101" s="36">
        <v>3</v>
      </c>
      <c r="I101" s="18">
        <f t="shared" si="7"/>
        <v>3</v>
      </c>
      <c r="J101">
        <v>12.63</v>
      </c>
      <c r="K101">
        <v>1.76</v>
      </c>
      <c r="L101">
        <v>4.0599999999999996</v>
      </c>
      <c r="M101">
        <v>4.87</v>
      </c>
      <c r="N101">
        <v>57.96</v>
      </c>
      <c r="O101">
        <v>6.23</v>
      </c>
      <c r="P101">
        <v>11.68</v>
      </c>
      <c r="Q101">
        <v>0.81</v>
      </c>
    </row>
    <row r="102" spans="1:17" ht="75" x14ac:dyDescent="0.25">
      <c r="A102" s="35" t="s">
        <v>114</v>
      </c>
      <c r="B102" s="36">
        <v>6.48</v>
      </c>
      <c r="C102" s="37">
        <v>0.6</v>
      </c>
      <c r="D102" s="37">
        <f t="shared" si="4"/>
        <v>2</v>
      </c>
      <c r="E102" s="37">
        <f t="shared" si="5"/>
        <v>2</v>
      </c>
      <c r="F102" s="18">
        <f t="shared" si="6"/>
        <v>2</v>
      </c>
      <c r="G102" s="35" t="s">
        <v>409</v>
      </c>
      <c r="H102" s="36">
        <v>2</v>
      </c>
      <c r="I102" s="18">
        <f t="shared" si="7"/>
        <v>2</v>
      </c>
      <c r="J102">
        <v>7.0000000000000007E-2</v>
      </c>
      <c r="K102">
        <v>0.16</v>
      </c>
      <c r="L102">
        <v>0.06</v>
      </c>
      <c r="M102">
        <v>0.11</v>
      </c>
      <c r="N102">
        <v>98.45</v>
      </c>
      <c r="O102">
        <v>0.24</v>
      </c>
      <c r="P102">
        <v>0.6</v>
      </c>
      <c r="Q102">
        <v>0.31</v>
      </c>
    </row>
    <row r="103" spans="1:17" ht="90" x14ac:dyDescent="0.25">
      <c r="A103" s="35" t="s">
        <v>115</v>
      </c>
      <c r="B103" s="36">
        <v>0.14000000000000001</v>
      </c>
      <c r="C103" s="37">
        <v>0.31</v>
      </c>
      <c r="D103" s="37">
        <f t="shared" si="4"/>
        <v>2</v>
      </c>
      <c r="E103" s="37">
        <f t="shared" si="5"/>
        <v>2</v>
      </c>
      <c r="F103" s="18">
        <f t="shared" si="6"/>
        <v>2</v>
      </c>
      <c r="G103" s="35" t="s">
        <v>410</v>
      </c>
      <c r="H103" s="36">
        <v>2</v>
      </c>
      <c r="I103" s="18">
        <f t="shared" si="7"/>
        <v>2</v>
      </c>
      <c r="J103">
        <v>1.57</v>
      </c>
      <c r="K103">
        <v>0.16</v>
      </c>
      <c r="L103">
        <v>0.92</v>
      </c>
      <c r="M103">
        <v>1.01</v>
      </c>
      <c r="N103">
        <v>88.97</v>
      </c>
      <c r="O103">
        <v>4.74</v>
      </c>
      <c r="P103">
        <v>1.42</v>
      </c>
      <c r="Q103">
        <v>1.2</v>
      </c>
    </row>
    <row r="104" spans="1:17" ht="120" x14ac:dyDescent="0.25">
      <c r="A104" s="35" t="s">
        <v>116</v>
      </c>
      <c r="B104" s="36">
        <v>29.23</v>
      </c>
      <c r="C104" s="37">
        <v>6.99</v>
      </c>
      <c r="D104" s="37">
        <f t="shared" si="4"/>
        <v>2</v>
      </c>
      <c r="E104" s="37">
        <f t="shared" si="5"/>
        <v>2</v>
      </c>
      <c r="F104" s="18">
        <f t="shared" si="6"/>
        <v>3</v>
      </c>
      <c r="G104" s="35" t="s">
        <v>411</v>
      </c>
      <c r="H104" s="36">
        <v>2</v>
      </c>
      <c r="I104" s="18">
        <f t="shared" si="7"/>
        <v>2</v>
      </c>
      <c r="J104">
        <v>0.55000000000000004</v>
      </c>
      <c r="K104">
        <v>0.23</v>
      </c>
      <c r="L104">
        <v>0.17</v>
      </c>
      <c r="M104">
        <v>0.61</v>
      </c>
      <c r="N104">
        <v>95.52</v>
      </c>
      <c r="O104">
        <v>0.62</v>
      </c>
      <c r="P104">
        <v>2.11</v>
      </c>
      <c r="Q104">
        <v>0.2</v>
      </c>
    </row>
    <row r="105" spans="1:17" ht="285" x14ac:dyDescent="0.25">
      <c r="A105" s="35" t="s">
        <v>117</v>
      </c>
      <c r="B105" s="36">
        <v>68.680000000000007</v>
      </c>
      <c r="C105" s="37">
        <v>15.53</v>
      </c>
      <c r="D105" s="37">
        <f t="shared" si="4"/>
        <v>4</v>
      </c>
      <c r="E105" s="37">
        <f t="shared" si="5"/>
        <v>3</v>
      </c>
      <c r="F105" s="18">
        <f t="shared" si="6"/>
        <v>3</v>
      </c>
      <c r="G105" s="35" t="s">
        <v>412</v>
      </c>
      <c r="H105" s="36">
        <v>2</v>
      </c>
      <c r="I105" s="18">
        <f t="shared" si="7"/>
        <v>2</v>
      </c>
      <c r="J105">
        <v>0.05</v>
      </c>
      <c r="K105">
        <v>1.23</v>
      </c>
      <c r="L105">
        <v>0.02</v>
      </c>
      <c r="M105">
        <v>0.21</v>
      </c>
      <c r="N105">
        <v>97.08</v>
      </c>
      <c r="O105">
        <v>0.08</v>
      </c>
      <c r="P105">
        <v>1.29</v>
      </c>
      <c r="Q105">
        <v>0.05</v>
      </c>
    </row>
    <row r="106" spans="1:17" ht="45" x14ac:dyDescent="0.25">
      <c r="A106" s="35" t="s">
        <v>118</v>
      </c>
      <c r="B106" s="36">
        <v>0.01</v>
      </c>
      <c r="C106" s="37">
        <v>0.02</v>
      </c>
      <c r="D106" s="37">
        <f t="shared" si="4"/>
        <v>2</v>
      </c>
      <c r="E106" s="37">
        <f t="shared" si="5"/>
        <v>2</v>
      </c>
      <c r="F106" s="18">
        <f t="shared" si="6"/>
        <v>2</v>
      </c>
      <c r="G106" s="35" t="s">
        <v>413</v>
      </c>
      <c r="H106" s="36">
        <v>3</v>
      </c>
      <c r="I106" s="18">
        <f t="shared" si="7"/>
        <v>3</v>
      </c>
      <c r="J106">
        <v>0.1</v>
      </c>
      <c r="K106">
        <v>0.06</v>
      </c>
      <c r="L106">
        <v>0.05</v>
      </c>
      <c r="M106">
        <v>0.17</v>
      </c>
      <c r="N106">
        <v>97.94</v>
      </c>
      <c r="O106">
        <v>0.18</v>
      </c>
      <c r="P106">
        <v>0.28999999999999998</v>
      </c>
      <c r="Q106">
        <v>1.22</v>
      </c>
    </row>
    <row r="107" spans="1:17" ht="45" x14ac:dyDescent="0.25">
      <c r="A107" s="35" t="s">
        <v>119</v>
      </c>
      <c r="B107" s="36">
        <v>93.44</v>
      </c>
      <c r="C107" s="37">
        <v>0.87</v>
      </c>
      <c r="D107" s="37">
        <f t="shared" si="4"/>
        <v>4</v>
      </c>
      <c r="E107" s="37">
        <f t="shared" si="5"/>
        <v>4</v>
      </c>
      <c r="F107" s="18">
        <f t="shared" si="6"/>
        <v>3</v>
      </c>
      <c r="G107" s="35" t="s">
        <v>414</v>
      </c>
      <c r="H107" s="36">
        <v>3</v>
      </c>
      <c r="I107" s="18">
        <f t="shared" si="7"/>
        <v>3</v>
      </c>
      <c r="J107">
        <v>0.04</v>
      </c>
      <c r="K107">
        <v>0.05</v>
      </c>
      <c r="L107">
        <v>0.02</v>
      </c>
      <c r="M107">
        <v>0.05</v>
      </c>
      <c r="N107">
        <v>97.44</v>
      </c>
      <c r="O107">
        <v>7.0000000000000007E-2</v>
      </c>
      <c r="P107">
        <v>2.31</v>
      </c>
      <c r="Q107">
        <v>0.01</v>
      </c>
    </row>
    <row r="108" spans="1:17" ht="60" x14ac:dyDescent="0.25">
      <c r="A108" s="35" t="s">
        <v>120</v>
      </c>
      <c r="B108" s="36">
        <v>59.76</v>
      </c>
      <c r="C108" s="37">
        <v>43.18</v>
      </c>
      <c r="D108" s="37">
        <f t="shared" si="4"/>
        <v>2</v>
      </c>
      <c r="E108" s="37">
        <f t="shared" si="5"/>
        <v>2</v>
      </c>
      <c r="F108" s="18">
        <f t="shared" si="6"/>
        <v>3</v>
      </c>
      <c r="G108" s="35" t="s">
        <v>415</v>
      </c>
      <c r="H108" s="36">
        <v>2</v>
      </c>
      <c r="I108" s="18">
        <f t="shared" si="7"/>
        <v>2</v>
      </c>
      <c r="J108">
        <v>6.87</v>
      </c>
      <c r="K108">
        <v>0.51</v>
      </c>
      <c r="L108">
        <v>1.37</v>
      </c>
      <c r="M108">
        <v>1.35</v>
      </c>
      <c r="N108">
        <v>83.07</v>
      </c>
      <c r="O108">
        <v>3.59</v>
      </c>
      <c r="P108">
        <v>2.72</v>
      </c>
      <c r="Q108">
        <v>0.51</v>
      </c>
    </row>
    <row r="109" spans="1:17" ht="75" x14ac:dyDescent="0.25">
      <c r="A109" s="35" t="s">
        <v>121</v>
      </c>
      <c r="B109" s="36">
        <v>41.58</v>
      </c>
      <c r="C109" s="37">
        <v>3.15</v>
      </c>
      <c r="D109" s="37">
        <f t="shared" si="4"/>
        <v>2</v>
      </c>
      <c r="E109" s="37">
        <f t="shared" si="5"/>
        <v>2</v>
      </c>
      <c r="F109" s="18">
        <f t="shared" si="6"/>
        <v>3</v>
      </c>
      <c r="G109" s="35" t="s">
        <v>416</v>
      </c>
      <c r="H109" s="36">
        <v>3</v>
      </c>
      <c r="I109" s="18">
        <f t="shared" si="7"/>
        <v>3</v>
      </c>
      <c r="J109">
        <v>0.01</v>
      </c>
      <c r="K109">
        <v>0.01</v>
      </c>
      <c r="L109">
        <v>0</v>
      </c>
      <c r="M109">
        <v>0.01</v>
      </c>
      <c r="N109">
        <v>99.66</v>
      </c>
      <c r="O109">
        <v>0.01</v>
      </c>
      <c r="P109">
        <v>0.31</v>
      </c>
      <c r="Q109">
        <v>0</v>
      </c>
    </row>
    <row r="110" spans="1:17" ht="60" x14ac:dyDescent="0.25">
      <c r="A110" s="35" t="s">
        <v>122</v>
      </c>
      <c r="B110" s="36">
        <v>0.94</v>
      </c>
      <c r="C110" s="37">
        <v>0.28999999999999998</v>
      </c>
      <c r="D110" s="37">
        <f t="shared" si="4"/>
        <v>2</v>
      </c>
      <c r="E110" s="37">
        <f t="shared" si="5"/>
        <v>2</v>
      </c>
      <c r="F110" s="18">
        <f t="shared" si="6"/>
        <v>2</v>
      </c>
      <c r="G110" s="35" t="s">
        <v>417</v>
      </c>
      <c r="H110" s="36">
        <v>2</v>
      </c>
      <c r="I110" s="18">
        <f t="shared" si="7"/>
        <v>2</v>
      </c>
      <c r="J110">
        <v>1.02</v>
      </c>
      <c r="K110">
        <v>9.0299999999999994</v>
      </c>
      <c r="L110">
        <v>0.65</v>
      </c>
      <c r="M110">
        <v>4.54</v>
      </c>
      <c r="N110">
        <v>76.63</v>
      </c>
      <c r="O110">
        <v>2.44</v>
      </c>
      <c r="P110">
        <v>4.84</v>
      </c>
      <c r="Q110">
        <v>0.86</v>
      </c>
    </row>
    <row r="111" spans="1:17" ht="120" x14ac:dyDescent="0.25">
      <c r="A111" s="35" t="s">
        <v>123</v>
      </c>
      <c r="B111" s="36">
        <v>43.77</v>
      </c>
      <c r="C111" s="37">
        <v>56.24</v>
      </c>
      <c r="D111" s="37">
        <f t="shared" si="4"/>
        <v>2</v>
      </c>
      <c r="E111" s="37">
        <f t="shared" si="5"/>
        <v>2</v>
      </c>
      <c r="F111" s="18">
        <f t="shared" si="6"/>
        <v>1</v>
      </c>
      <c r="G111" s="35" t="s">
        <v>418</v>
      </c>
      <c r="H111" s="36">
        <v>2</v>
      </c>
      <c r="I111" s="18">
        <f t="shared" si="7"/>
        <v>2</v>
      </c>
      <c r="J111">
        <v>0.01</v>
      </c>
      <c r="K111">
        <v>7.0000000000000007E-2</v>
      </c>
      <c r="L111">
        <v>0.01</v>
      </c>
      <c r="M111">
        <v>0.02</v>
      </c>
      <c r="N111">
        <v>99.53</v>
      </c>
      <c r="O111">
        <v>0.04</v>
      </c>
      <c r="P111">
        <v>0.23</v>
      </c>
      <c r="Q111">
        <v>0.08</v>
      </c>
    </row>
    <row r="112" spans="1:17" ht="45" x14ac:dyDescent="0.25">
      <c r="A112" s="35" t="s">
        <v>124</v>
      </c>
      <c r="B112" s="36">
        <v>88.85</v>
      </c>
      <c r="C112" s="37">
        <v>2.83</v>
      </c>
      <c r="D112" s="37">
        <f t="shared" si="4"/>
        <v>4</v>
      </c>
      <c r="E112" s="37">
        <f t="shared" si="5"/>
        <v>4</v>
      </c>
      <c r="F112" s="18">
        <f t="shared" si="6"/>
        <v>3</v>
      </c>
      <c r="G112" s="35" t="s">
        <v>419</v>
      </c>
      <c r="H112" s="36">
        <v>3</v>
      </c>
      <c r="I112" s="18">
        <f t="shared" si="7"/>
        <v>3</v>
      </c>
      <c r="J112">
        <v>0.01</v>
      </c>
      <c r="K112">
        <v>0.71</v>
      </c>
      <c r="L112">
        <v>0.01</v>
      </c>
      <c r="M112">
        <v>0.09</v>
      </c>
      <c r="N112">
        <v>98.53</v>
      </c>
      <c r="O112">
        <v>7.0000000000000007E-2</v>
      </c>
      <c r="P112">
        <v>0.45</v>
      </c>
      <c r="Q112">
        <v>0.14000000000000001</v>
      </c>
    </row>
    <row r="113" spans="1:17" ht="150" x14ac:dyDescent="0.25">
      <c r="A113" s="35" t="s">
        <v>125</v>
      </c>
      <c r="B113" s="36">
        <v>7.78</v>
      </c>
      <c r="C113" s="37">
        <v>49.59</v>
      </c>
      <c r="D113" s="37">
        <f t="shared" si="4"/>
        <v>2</v>
      </c>
      <c r="E113" s="37">
        <f t="shared" si="5"/>
        <v>2</v>
      </c>
      <c r="F113" s="18">
        <f t="shared" si="6"/>
        <v>1</v>
      </c>
      <c r="G113" s="35" t="s">
        <v>420</v>
      </c>
      <c r="H113" s="36">
        <v>2</v>
      </c>
      <c r="I113" s="18">
        <f t="shared" si="7"/>
        <v>2</v>
      </c>
      <c r="J113">
        <v>4.04</v>
      </c>
      <c r="K113">
        <v>0.56999999999999995</v>
      </c>
      <c r="L113">
        <v>1.58</v>
      </c>
      <c r="M113">
        <v>2.85</v>
      </c>
      <c r="N113">
        <v>78.599999999999994</v>
      </c>
      <c r="O113">
        <v>4.71</v>
      </c>
      <c r="P113">
        <v>2.0099999999999998</v>
      </c>
      <c r="Q113">
        <v>5.64</v>
      </c>
    </row>
    <row r="114" spans="1:17" ht="150" x14ac:dyDescent="0.25">
      <c r="A114" s="35" t="s">
        <v>126</v>
      </c>
      <c r="B114" s="36">
        <v>98.62</v>
      </c>
      <c r="C114" s="37">
        <v>5.78</v>
      </c>
      <c r="D114" s="37">
        <f t="shared" si="4"/>
        <v>4</v>
      </c>
      <c r="E114" s="37">
        <f t="shared" si="5"/>
        <v>4</v>
      </c>
      <c r="F114" s="18">
        <f t="shared" si="6"/>
        <v>3</v>
      </c>
      <c r="G114" s="35" t="s">
        <v>421</v>
      </c>
      <c r="H114" s="36">
        <v>3</v>
      </c>
      <c r="I114" s="18">
        <f t="shared" si="7"/>
        <v>3</v>
      </c>
      <c r="J114">
        <v>3.88</v>
      </c>
      <c r="K114">
        <v>0.51</v>
      </c>
      <c r="L114">
        <v>3.07</v>
      </c>
      <c r="M114">
        <v>2.29</v>
      </c>
      <c r="N114">
        <v>75.83</v>
      </c>
      <c r="O114">
        <v>8.15</v>
      </c>
      <c r="P114">
        <v>4.91</v>
      </c>
      <c r="Q114">
        <v>1.35</v>
      </c>
    </row>
    <row r="115" spans="1:17" ht="60" x14ac:dyDescent="0.25">
      <c r="A115" s="35" t="s">
        <v>127</v>
      </c>
      <c r="B115" s="36">
        <v>0.77</v>
      </c>
      <c r="C115" s="37">
        <v>0.32</v>
      </c>
      <c r="D115" s="37">
        <f t="shared" si="4"/>
        <v>2</v>
      </c>
      <c r="E115" s="37">
        <f t="shared" si="5"/>
        <v>2</v>
      </c>
      <c r="F115" s="18">
        <f t="shared" si="6"/>
        <v>2</v>
      </c>
      <c r="G115" s="35" t="s">
        <v>422</v>
      </c>
      <c r="H115" s="36">
        <v>3</v>
      </c>
      <c r="I115" s="18">
        <f t="shared" si="7"/>
        <v>3</v>
      </c>
      <c r="J115">
        <v>0.51</v>
      </c>
      <c r="K115">
        <v>0.65</v>
      </c>
      <c r="L115">
        <v>0.16</v>
      </c>
      <c r="M115">
        <v>0.43</v>
      </c>
      <c r="N115">
        <v>96.06</v>
      </c>
      <c r="O115">
        <v>0.51</v>
      </c>
      <c r="P115">
        <v>1.44</v>
      </c>
      <c r="Q115">
        <v>0.25</v>
      </c>
    </row>
    <row r="116" spans="1:17" ht="105" x14ac:dyDescent="0.25">
      <c r="A116" s="35" t="s">
        <v>128</v>
      </c>
      <c r="B116" s="36">
        <v>82.57</v>
      </c>
      <c r="C116" s="37">
        <v>0.45</v>
      </c>
      <c r="D116" s="37">
        <f t="shared" si="4"/>
        <v>4</v>
      </c>
      <c r="E116" s="37">
        <f t="shared" si="5"/>
        <v>4</v>
      </c>
      <c r="F116" s="18">
        <f t="shared" si="6"/>
        <v>3</v>
      </c>
      <c r="G116" s="35" t="s">
        <v>423</v>
      </c>
      <c r="H116" s="36">
        <v>3</v>
      </c>
      <c r="I116" s="18">
        <f t="shared" si="7"/>
        <v>3</v>
      </c>
      <c r="J116">
        <v>0.51</v>
      </c>
      <c r="K116">
        <v>0.4</v>
      </c>
      <c r="L116">
        <v>0.17</v>
      </c>
      <c r="M116">
        <v>1.34</v>
      </c>
      <c r="N116">
        <v>52.52</v>
      </c>
      <c r="O116">
        <v>0.27</v>
      </c>
      <c r="P116">
        <v>44.78</v>
      </c>
      <c r="Q116">
        <v>0.01</v>
      </c>
    </row>
    <row r="117" spans="1:17" ht="30" x14ac:dyDescent="0.25">
      <c r="A117" s="35" t="s">
        <v>129</v>
      </c>
      <c r="B117" s="36">
        <v>20.09</v>
      </c>
      <c r="C117" s="37">
        <v>31.47</v>
      </c>
      <c r="D117" s="37">
        <f t="shared" si="4"/>
        <v>2</v>
      </c>
      <c r="E117" s="37">
        <f t="shared" si="5"/>
        <v>2</v>
      </c>
      <c r="F117" s="18">
        <f t="shared" si="6"/>
        <v>1</v>
      </c>
      <c r="G117" s="35" t="s">
        <v>424</v>
      </c>
      <c r="H117" s="36">
        <v>2</v>
      </c>
      <c r="I117" s="18">
        <f t="shared" si="7"/>
        <v>2</v>
      </c>
      <c r="J117">
        <v>5.96</v>
      </c>
      <c r="K117">
        <v>5.18</v>
      </c>
      <c r="L117">
        <v>6.04</v>
      </c>
      <c r="M117">
        <v>10.17</v>
      </c>
      <c r="N117">
        <v>41.03</v>
      </c>
      <c r="O117">
        <v>10.15</v>
      </c>
      <c r="P117">
        <v>11.21</v>
      </c>
      <c r="Q117">
        <v>10.26</v>
      </c>
    </row>
    <row r="118" spans="1:17" ht="105" x14ac:dyDescent="0.25">
      <c r="A118" s="35" t="s">
        <v>130</v>
      </c>
      <c r="B118" s="36">
        <v>85.75</v>
      </c>
      <c r="C118" s="37">
        <v>0.97</v>
      </c>
      <c r="D118" s="37">
        <f t="shared" si="4"/>
        <v>4</v>
      </c>
      <c r="E118" s="37">
        <f t="shared" si="5"/>
        <v>4</v>
      </c>
      <c r="F118" s="18">
        <f t="shared" si="6"/>
        <v>3</v>
      </c>
      <c r="G118" s="35" t="s">
        <v>425</v>
      </c>
      <c r="H118" s="36">
        <v>3</v>
      </c>
      <c r="I118" s="18">
        <f t="shared" si="7"/>
        <v>3</v>
      </c>
      <c r="J118">
        <v>0.04</v>
      </c>
      <c r="K118">
        <v>0.12</v>
      </c>
      <c r="L118">
        <v>0.02</v>
      </c>
      <c r="M118">
        <v>0.11</v>
      </c>
      <c r="N118">
        <v>92.05</v>
      </c>
      <c r="O118">
        <v>0.08</v>
      </c>
      <c r="P118">
        <v>7.59</v>
      </c>
      <c r="Q118">
        <v>0.01</v>
      </c>
    </row>
    <row r="119" spans="1:17" ht="240" x14ac:dyDescent="0.25">
      <c r="A119" s="35" t="s">
        <v>131</v>
      </c>
      <c r="B119" s="36">
        <v>5.31</v>
      </c>
      <c r="C119" s="37">
        <v>43.63</v>
      </c>
      <c r="D119" s="37">
        <f t="shared" si="4"/>
        <v>2</v>
      </c>
      <c r="E119" s="37">
        <f t="shared" si="5"/>
        <v>2</v>
      </c>
      <c r="F119" s="18">
        <f t="shared" si="6"/>
        <v>1</v>
      </c>
      <c r="G119" s="35" t="s">
        <v>426</v>
      </c>
      <c r="H119" s="36">
        <v>2</v>
      </c>
      <c r="I119" s="18">
        <f t="shared" si="7"/>
        <v>2</v>
      </c>
      <c r="J119">
        <v>0.18</v>
      </c>
      <c r="K119">
        <v>0.47</v>
      </c>
      <c r="L119">
        <v>0.17</v>
      </c>
      <c r="M119">
        <v>0.37</v>
      </c>
      <c r="N119">
        <v>93.9</v>
      </c>
      <c r="O119">
        <v>0.56000000000000005</v>
      </c>
      <c r="P119">
        <v>4.16</v>
      </c>
      <c r="Q119">
        <v>0.2</v>
      </c>
    </row>
    <row r="120" spans="1:17" ht="45" x14ac:dyDescent="0.25">
      <c r="A120" s="35" t="s">
        <v>132</v>
      </c>
      <c r="B120" s="36">
        <v>98.21</v>
      </c>
      <c r="C120" s="37">
        <v>8.06</v>
      </c>
      <c r="D120" s="37">
        <f t="shared" si="4"/>
        <v>4</v>
      </c>
      <c r="E120" s="37">
        <f t="shared" si="5"/>
        <v>4</v>
      </c>
      <c r="F120" s="18">
        <f t="shared" si="6"/>
        <v>3</v>
      </c>
      <c r="G120" s="35" t="s">
        <v>427</v>
      </c>
      <c r="H120" s="36">
        <v>2</v>
      </c>
      <c r="I120" s="18">
        <f t="shared" si="7"/>
        <v>2</v>
      </c>
      <c r="J120">
        <v>5.37</v>
      </c>
      <c r="K120">
        <v>1.26</v>
      </c>
      <c r="L120">
        <v>2.41</v>
      </c>
      <c r="M120">
        <v>4.4400000000000004</v>
      </c>
      <c r="N120">
        <v>65.400000000000006</v>
      </c>
      <c r="O120">
        <v>4.6500000000000004</v>
      </c>
      <c r="P120">
        <v>15.99</v>
      </c>
      <c r="Q120">
        <v>0.48</v>
      </c>
    </row>
    <row r="121" spans="1:17" ht="135" x14ac:dyDescent="0.25">
      <c r="A121" s="35" t="s">
        <v>133</v>
      </c>
      <c r="B121" s="36">
        <v>99.06</v>
      </c>
      <c r="C121" s="37">
        <v>1.85</v>
      </c>
      <c r="D121" s="37">
        <f t="shared" si="4"/>
        <v>4</v>
      </c>
      <c r="E121" s="37">
        <f t="shared" si="5"/>
        <v>4</v>
      </c>
      <c r="F121" s="18">
        <f t="shared" si="6"/>
        <v>3</v>
      </c>
      <c r="G121" s="35" t="s">
        <v>428</v>
      </c>
      <c r="H121" s="36">
        <v>2</v>
      </c>
      <c r="I121" s="18">
        <f t="shared" si="7"/>
        <v>2</v>
      </c>
      <c r="J121">
        <v>0.55000000000000004</v>
      </c>
      <c r="K121">
        <v>0.56999999999999995</v>
      </c>
      <c r="L121">
        <v>0.21</v>
      </c>
      <c r="M121">
        <v>0.76</v>
      </c>
      <c r="N121">
        <v>92.69</v>
      </c>
      <c r="O121">
        <v>0.54</v>
      </c>
      <c r="P121">
        <v>4.59</v>
      </c>
      <c r="Q121">
        <v>0.09</v>
      </c>
    </row>
    <row r="122" spans="1:17" ht="45" x14ac:dyDescent="0.25">
      <c r="A122" s="35" t="s">
        <v>134</v>
      </c>
      <c r="B122" s="36">
        <v>98.88</v>
      </c>
      <c r="C122" s="37">
        <v>1.05</v>
      </c>
      <c r="D122" s="37">
        <f t="shared" si="4"/>
        <v>4</v>
      </c>
      <c r="E122" s="37">
        <f t="shared" si="5"/>
        <v>4</v>
      </c>
      <c r="F122" s="18">
        <f t="shared" si="6"/>
        <v>3</v>
      </c>
      <c r="G122" s="35" t="s">
        <v>429</v>
      </c>
      <c r="H122" s="36">
        <v>2</v>
      </c>
      <c r="I122" s="18">
        <f t="shared" si="7"/>
        <v>2</v>
      </c>
      <c r="J122">
        <v>0.01</v>
      </c>
      <c r="K122">
        <v>0.1</v>
      </c>
      <c r="L122">
        <v>0</v>
      </c>
      <c r="M122">
        <v>0.01</v>
      </c>
      <c r="N122">
        <v>99.67</v>
      </c>
      <c r="O122">
        <v>0.02</v>
      </c>
      <c r="P122">
        <v>0.15</v>
      </c>
      <c r="Q122">
        <v>0.04</v>
      </c>
    </row>
    <row r="123" spans="1:17" ht="30" x14ac:dyDescent="0.25">
      <c r="A123" s="35" t="s">
        <v>135</v>
      </c>
      <c r="B123" s="36">
        <v>99.27</v>
      </c>
      <c r="C123" s="37">
        <v>0.45</v>
      </c>
      <c r="D123" s="37">
        <f t="shared" si="4"/>
        <v>4</v>
      </c>
      <c r="E123" s="37">
        <f t="shared" si="5"/>
        <v>4</v>
      </c>
      <c r="F123" s="18">
        <f t="shared" si="6"/>
        <v>3</v>
      </c>
      <c r="G123" s="35" t="s">
        <v>430</v>
      </c>
      <c r="H123" s="36">
        <v>2</v>
      </c>
      <c r="I123" s="18">
        <f t="shared" si="7"/>
        <v>2</v>
      </c>
      <c r="J123">
        <v>0.02</v>
      </c>
      <c r="K123">
        <v>0.19</v>
      </c>
      <c r="L123">
        <v>0.02</v>
      </c>
      <c r="M123">
        <v>7.0000000000000007E-2</v>
      </c>
      <c r="N123">
        <v>98.43</v>
      </c>
      <c r="O123">
        <v>0.08</v>
      </c>
      <c r="P123">
        <v>1.1299999999999999</v>
      </c>
      <c r="Q123">
        <v>0.06</v>
      </c>
    </row>
    <row r="124" spans="1:17" ht="90" x14ac:dyDescent="0.25">
      <c r="A124" s="35" t="s">
        <v>136</v>
      </c>
      <c r="B124" s="36">
        <v>91.93</v>
      </c>
      <c r="C124" s="37">
        <v>59.57</v>
      </c>
      <c r="D124" s="37">
        <f t="shared" si="4"/>
        <v>3</v>
      </c>
      <c r="E124" s="37">
        <f t="shared" si="5"/>
        <v>3</v>
      </c>
      <c r="F124" s="18">
        <f t="shared" si="6"/>
        <v>3</v>
      </c>
      <c r="G124" s="35" t="s">
        <v>431</v>
      </c>
      <c r="H124" s="36">
        <v>2</v>
      </c>
      <c r="I124" s="18">
        <f t="shared" si="7"/>
        <v>2</v>
      </c>
      <c r="J124">
        <v>0.89</v>
      </c>
      <c r="K124">
        <v>0.39</v>
      </c>
      <c r="L124">
        <v>0.31</v>
      </c>
      <c r="M124">
        <v>0.53</v>
      </c>
      <c r="N124">
        <v>94.07</v>
      </c>
      <c r="O124">
        <v>0.74</v>
      </c>
      <c r="P124">
        <v>2.87</v>
      </c>
      <c r="Q124">
        <v>0.21</v>
      </c>
    </row>
    <row r="125" spans="1:17" ht="120" x14ac:dyDescent="0.25">
      <c r="A125" s="35" t="s">
        <v>137</v>
      </c>
      <c r="B125" s="36">
        <v>0</v>
      </c>
      <c r="C125" s="37">
        <v>0.01</v>
      </c>
      <c r="D125" s="37">
        <f t="shared" si="4"/>
        <v>2</v>
      </c>
      <c r="E125" s="37">
        <f t="shared" si="5"/>
        <v>2</v>
      </c>
      <c r="F125" s="18">
        <f t="shared" si="6"/>
        <v>2</v>
      </c>
      <c r="G125" s="35" t="s">
        <v>432</v>
      </c>
      <c r="H125" s="36">
        <v>2</v>
      </c>
      <c r="I125" s="18">
        <f t="shared" si="7"/>
        <v>2</v>
      </c>
      <c r="J125">
        <v>1.34</v>
      </c>
      <c r="K125">
        <v>0.79</v>
      </c>
      <c r="L125">
        <v>0.44</v>
      </c>
      <c r="M125">
        <v>1</v>
      </c>
      <c r="N125">
        <v>89.24</v>
      </c>
      <c r="O125">
        <v>0.95</v>
      </c>
      <c r="P125">
        <v>6.02</v>
      </c>
      <c r="Q125">
        <v>0.21</v>
      </c>
    </row>
    <row r="126" spans="1:17" ht="90" x14ac:dyDescent="0.25">
      <c r="A126" s="35" t="s">
        <v>138</v>
      </c>
      <c r="B126" s="36">
        <v>4.5</v>
      </c>
      <c r="C126" s="37">
        <v>24.67</v>
      </c>
      <c r="D126" s="37">
        <f t="shared" si="4"/>
        <v>2</v>
      </c>
      <c r="E126" s="37">
        <f t="shared" si="5"/>
        <v>2</v>
      </c>
      <c r="F126" s="18">
        <f t="shared" si="6"/>
        <v>1</v>
      </c>
      <c r="G126" s="35" t="s">
        <v>433</v>
      </c>
      <c r="H126" s="36">
        <v>2</v>
      </c>
      <c r="I126" s="18">
        <f t="shared" si="7"/>
        <v>2</v>
      </c>
      <c r="J126">
        <v>23.78</v>
      </c>
      <c r="K126">
        <v>0.86</v>
      </c>
      <c r="L126">
        <v>3.86</v>
      </c>
      <c r="M126">
        <v>4.59</v>
      </c>
      <c r="N126">
        <v>47.05</v>
      </c>
      <c r="O126">
        <v>4.0199999999999996</v>
      </c>
      <c r="P126">
        <v>15.65</v>
      </c>
      <c r="Q126">
        <v>0.19</v>
      </c>
    </row>
    <row r="127" spans="1:17" ht="225" x14ac:dyDescent="0.25">
      <c r="A127" s="35" t="s">
        <v>139</v>
      </c>
      <c r="B127" s="36">
        <v>0.01</v>
      </c>
      <c r="C127" s="37">
        <v>0</v>
      </c>
      <c r="D127" s="37">
        <f t="shared" si="4"/>
        <v>2</v>
      </c>
      <c r="E127" s="37">
        <f t="shared" si="5"/>
        <v>2</v>
      </c>
      <c r="F127" s="18">
        <f t="shared" si="6"/>
        <v>2</v>
      </c>
      <c r="G127" s="35" t="s">
        <v>434</v>
      </c>
      <c r="H127" s="36">
        <v>2</v>
      </c>
      <c r="I127" s="18">
        <f t="shared" si="7"/>
        <v>2</v>
      </c>
      <c r="J127">
        <v>9.4499999999999993</v>
      </c>
      <c r="K127">
        <v>0.84</v>
      </c>
      <c r="L127">
        <v>7.05</v>
      </c>
      <c r="M127">
        <v>10.54</v>
      </c>
      <c r="N127">
        <v>11.57</v>
      </c>
      <c r="O127">
        <v>34.700000000000003</v>
      </c>
      <c r="P127">
        <v>25.5</v>
      </c>
      <c r="Q127">
        <v>0.35</v>
      </c>
    </row>
    <row r="128" spans="1:17" ht="45" x14ac:dyDescent="0.25">
      <c r="A128" s="35" t="s">
        <v>140</v>
      </c>
      <c r="B128" s="36">
        <v>99.82</v>
      </c>
      <c r="C128" s="37">
        <v>1.26</v>
      </c>
      <c r="D128" s="37">
        <f t="shared" si="4"/>
        <v>4</v>
      </c>
      <c r="E128" s="37">
        <f t="shared" si="5"/>
        <v>4</v>
      </c>
      <c r="F128" s="18">
        <f t="shared" si="6"/>
        <v>3</v>
      </c>
      <c r="G128" s="35" t="s">
        <v>435</v>
      </c>
      <c r="H128" s="36">
        <v>3</v>
      </c>
      <c r="I128" s="18">
        <f t="shared" si="7"/>
        <v>3</v>
      </c>
      <c r="J128">
        <v>0.16</v>
      </c>
      <c r="K128">
        <v>0.18</v>
      </c>
      <c r="L128">
        <v>0.08</v>
      </c>
      <c r="M128">
        <v>0.18</v>
      </c>
      <c r="N128">
        <v>97.61</v>
      </c>
      <c r="O128">
        <v>0.25</v>
      </c>
      <c r="P128">
        <v>1.44</v>
      </c>
      <c r="Q128">
        <v>0.11</v>
      </c>
    </row>
    <row r="129" spans="1:17" ht="30" x14ac:dyDescent="0.25">
      <c r="A129" s="35" t="s">
        <v>141</v>
      </c>
      <c r="B129" s="36">
        <v>78.67</v>
      </c>
      <c r="C129" s="37">
        <v>1.26</v>
      </c>
      <c r="D129" s="37">
        <f t="shared" si="4"/>
        <v>4</v>
      </c>
      <c r="E129" s="37">
        <f t="shared" si="5"/>
        <v>4</v>
      </c>
      <c r="F129" s="18">
        <f t="shared" si="6"/>
        <v>3</v>
      </c>
      <c r="G129" s="35" t="s">
        <v>436</v>
      </c>
      <c r="H129" s="36">
        <v>4</v>
      </c>
      <c r="I129" s="18">
        <f t="shared" si="7"/>
        <v>3</v>
      </c>
      <c r="J129">
        <v>0.18</v>
      </c>
      <c r="K129">
        <v>0.09</v>
      </c>
      <c r="L129">
        <v>0.06</v>
      </c>
      <c r="M129">
        <v>0.08</v>
      </c>
      <c r="N129">
        <v>98.83</v>
      </c>
      <c r="O129">
        <v>0.15</v>
      </c>
      <c r="P129">
        <v>0.51</v>
      </c>
      <c r="Q129">
        <v>0.11</v>
      </c>
    </row>
    <row r="130" spans="1:17" ht="30" x14ac:dyDescent="0.25">
      <c r="A130" s="35" t="s">
        <v>142</v>
      </c>
      <c r="B130" s="36">
        <v>87.17</v>
      </c>
      <c r="C130" s="37">
        <v>10.220000000000001</v>
      </c>
      <c r="D130" s="37">
        <f t="shared" si="4"/>
        <v>4</v>
      </c>
      <c r="E130" s="37">
        <f t="shared" si="5"/>
        <v>4</v>
      </c>
      <c r="F130" s="18">
        <f t="shared" si="6"/>
        <v>3</v>
      </c>
      <c r="G130" s="35" t="s">
        <v>437</v>
      </c>
      <c r="H130" s="36">
        <v>3</v>
      </c>
      <c r="I130" s="18">
        <f t="shared" si="7"/>
        <v>3</v>
      </c>
      <c r="J130">
        <v>22.4</v>
      </c>
      <c r="K130">
        <v>5.16</v>
      </c>
      <c r="L130">
        <v>3.56</v>
      </c>
      <c r="M130">
        <v>11.3</v>
      </c>
      <c r="N130">
        <v>43.13</v>
      </c>
      <c r="O130">
        <v>6.72</v>
      </c>
      <c r="P130">
        <v>6.7</v>
      </c>
      <c r="Q130">
        <v>1.02</v>
      </c>
    </row>
    <row r="131" spans="1:17" ht="330" x14ac:dyDescent="0.25">
      <c r="A131" s="35" t="s">
        <v>143</v>
      </c>
      <c r="B131" s="36">
        <v>21.67</v>
      </c>
      <c r="C131" s="37">
        <v>4.84</v>
      </c>
      <c r="D131" s="37">
        <f t="shared" ref="D131:D194" si="8">IF(OR(ABS(B131-C131)&lt;20,ABS(C131-B131)&lt;20),2,IF(AND(B131&gt;50,B131-C131&gt;50),4,IF(B131&gt;50,3,IF(AND(C131&gt;50,ABS(C131-B131)&gt;50),0,IF(C131&gt;50,1,IF(OR(AND(B131&lt;50,C131&lt;50),AND(B131&gt;50,C131&gt;50)),2,"Problema"))))))</f>
        <v>2</v>
      </c>
      <c r="E131" s="37">
        <f t="shared" ref="E131:E194" si="9">IF(OR(ABS(B131-C131)&lt;30,ABS(C131-B131)&lt;30),2,IF(AND(B131&gt;50,B131-C131&gt;60),4,IF(B131&gt;50,3,IF(AND(C131&gt;50,ABS(C131-B131)&gt;60),0,IF(C131&gt;50,1,IF(OR(AND(B131&lt;50,C131&lt;50),AND(B131&gt;50,C131&gt;50)),2,"Problema"))))))</f>
        <v>2</v>
      </c>
      <c r="F131" s="18">
        <f t="shared" ref="F131:F194" si="10">IF(OR(ABS(B131-C131)&lt;10,ABS(C131-B131)&lt;10),2,IF(B131&gt;C131,3, IF(C131&gt;B131,1,"Problema")  ))</f>
        <v>3</v>
      </c>
      <c r="G131" s="35" t="s">
        <v>438</v>
      </c>
      <c r="H131" s="36">
        <v>1</v>
      </c>
      <c r="I131" s="18">
        <f t="shared" ref="I131:I194" si="11">IF(H131=2,2,IF(H131&gt;2,3,IF(H131&lt;2,1,"Problema")))</f>
        <v>1</v>
      </c>
      <c r="J131">
        <v>0.05</v>
      </c>
      <c r="K131">
        <v>0.02</v>
      </c>
      <c r="L131">
        <v>0.01</v>
      </c>
      <c r="M131">
        <v>0.02</v>
      </c>
      <c r="N131">
        <v>99.59</v>
      </c>
      <c r="O131">
        <v>0.03</v>
      </c>
      <c r="P131">
        <v>0.26</v>
      </c>
      <c r="Q131">
        <v>0.02</v>
      </c>
    </row>
    <row r="132" spans="1:17" ht="45" x14ac:dyDescent="0.25">
      <c r="A132" s="35" t="s">
        <v>144</v>
      </c>
      <c r="B132" s="36">
        <v>39.67</v>
      </c>
      <c r="C132" s="37">
        <v>86.05</v>
      </c>
      <c r="D132" s="37">
        <f t="shared" si="8"/>
        <v>1</v>
      </c>
      <c r="E132" s="37">
        <f t="shared" si="9"/>
        <v>1</v>
      </c>
      <c r="F132" s="18">
        <f t="shared" si="10"/>
        <v>1</v>
      </c>
      <c r="G132" s="35" t="s">
        <v>439</v>
      </c>
      <c r="H132" s="36">
        <v>2</v>
      </c>
      <c r="I132" s="18">
        <f t="shared" si="11"/>
        <v>2</v>
      </c>
      <c r="J132">
        <v>1.24</v>
      </c>
      <c r="K132">
        <v>0.38</v>
      </c>
      <c r="L132">
        <v>0.49</v>
      </c>
      <c r="M132">
        <v>0.81</v>
      </c>
      <c r="N132">
        <v>91.65</v>
      </c>
      <c r="O132">
        <v>1.3</v>
      </c>
      <c r="P132">
        <v>3.89</v>
      </c>
      <c r="Q132">
        <v>0.26</v>
      </c>
    </row>
    <row r="133" spans="1:17" ht="75" x14ac:dyDescent="0.25">
      <c r="A133" s="35" t="s">
        <v>145</v>
      </c>
      <c r="B133" s="36">
        <v>97.11</v>
      </c>
      <c r="C133" s="37">
        <v>1.78</v>
      </c>
      <c r="D133" s="37">
        <f t="shared" si="8"/>
        <v>4</v>
      </c>
      <c r="E133" s="37">
        <f t="shared" si="9"/>
        <v>4</v>
      </c>
      <c r="F133" s="18">
        <f t="shared" si="10"/>
        <v>3</v>
      </c>
      <c r="G133" s="35" t="s">
        <v>440</v>
      </c>
      <c r="H133" s="36">
        <v>3</v>
      </c>
      <c r="I133" s="18">
        <f t="shared" si="11"/>
        <v>3</v>
      </c>
      <c r="J133">
        <v>0.69</v>
      </c>
      <c r="K133">
        <v>0.59</v>
      </c>
      <c r="L133">
        <v>0.24</v>
      </c>
      <c r="M133">
        <v>1.1299999999999999</v>
      </c>
      <c r="N133">
        <v>66.959999999999994</v>
      </c>
      <c r="O133">
        <v>0.42</v>
      </c>
      <c r="P133">
        <v>29.94</v>
      </c>
      <c r="Q133">
        <v>0.02</v>
      </c>
    </row>
    <row r="134" spans="1:17" x14ac:dyDescent="0.25">
      <c r="A134" s="35" t="s">
        <v>146</v>
      </c>
      <c r="B134" s="36">
        <v>99.08</v>
      </c>
      <c r="C134" s="37">
        <v>0.25</v>
      </c>
      <c r="D134" s="37">
        <f t="shared" si="8"/>
        <v>4</v>
      </c>
      <c r="E134" s="37">
        <f t="shared" si="9"/>
        <v>4</v>
      </c>
      <c r="F134" s="18">
        <f t="shared" si="10"/>
        <v>3</v>
      </c>
      <c r="G134" s="35" t="s">
        <v>441</v>
      </c>
      <c r="H134" s="36">
        <v>2</v>
      </c>
      <c r="I134" s="18">
        <f t="shared" si="11"/>
        <v>2</v>
      </c>
      <c r="J134">
        <v>0.25</v>
      </c>
      <c r="K134">
        <v>0.56999999999999995</v>
      </c>
      <c r="L134">
        <v>0.09</v>
      </c>
      <c r="M134">
        <v>0.27</v>
      </c>
      <c r="N134">
        <v>96.96</v>
      </c>
      <c r="O134">
        <v>0.24</v>
      </c>
      <c r="P134">
        <v>1.38</v>
      </c>
      <c r="Q134">
        <v>0.25</v>
      </c>
    </row>
    <row r="135" spans="1:17" ht="30" x14ac:dyDescent="0.25">
      <c r="A135" s="35" t="s">
        <v>147</v>
      </c>
      <c r="B135" s="36">
        <v>30.88</v>
      </c>
      <c r="C135" s="37">
        <v>91.66</v>
      </c>
      <c r="D135" s="37">
        <f t="shared" si="8"/>
        <v>0</v>
      </c>
      <c r="E135" s="37">
        <f t="shared" si="9"/>
        <v>0</v>
      </c>
      <c r="F135" s="18">
        <f t="shared" si="10"/>
        <v>1</v>
      </c>
      <c r="G135" s="35" t="s">
        <v>442</v>
      </c>
      <c r="H135" s="36">
        <v>3</v>
      </c>
      <c r="I135" s="18">
        <f t="shared" si="11"/>
        <v>3</v>
      </c>
      <c r="J135">
        <v>0.73</v>
      </c>
      <c r="K135">
        <v>9.67</v>
      </c>
      <c r="L135">
        <v>0.59</v>
      </c>
      <c r="M135">
        <v>3.86</v>
      </c>
      <c r="N135">
        <v>73.37</v>
      </c>
      <c r="O135">
        <v>2.4900000000000002</v>
      </c>
      <c r="P135">
        <v>5.1100000000000003</v>
      </c>
      <c r="Q135">
        <v>4.16</v>
      </c>
    </row>
    <row r="136" spans="1:17" x14ac:dyDescent="0.25">
      <c r="A136" s="35" t="s">
        <v>148</v>
      </c>
      <c r="B136" s="36">
        <v>41.58</v>
      </c>
      <c r="C136" s="37">
        <v>22.43</v>
      </c>
      <c r="D136" s="37">
        <f t="shared" si="8"/>
        <v>2</v>
      </c>
      <c r="E136" s="37">
        <f t="shared" si="9"/>
        <v>2</v>
      </c>
      <c r="F136" s="18">
        <f t="shared" si="10"/>
        <v>3</v>
      </c>
      <c r="G136" s="35" t="s">
        <v>443</v>
      </c>
      <c r="H136" s="36">
        <v>3</v>
      </c>
      <c r="I136" s="18">
        <f t="shared" si="11"/>
        <v>3</v>
      </c>
      <c r="J136">
        <v>2.06</v>
      </c>
      <c r="K136">
        <v>3.45</v>
      </c>
      <c r="L136">
        <v>2.19</v>
      </c>
      <c r="M136">
        <v>11.2</v>
      </c>
      <c r="N136">
        <v>32.29</v>
      </c>
      <c r="O136">
        <v>8.24</v>
      </c>
      <c r="P136">
        <v>2.73</v>
      </c>
      <c r="Q136">
        <v>37.85</v>
      </c>
    </row>
    <row r="137" spans="1:17" ht="45" x14ac:dyDescent="0.25">
      <c r="A137" s="35" t="s">
        <v>149</v>
      </c>
      <c r="B137" s="36">
        <v>99.61</v>
      </c>
      <c r="C137" s="37">
        <v>0.82</v>
      </c>
      <c r="D137" s="37">
        <f t="shared" si="8"/>
        <v>4</v>
      </c>
      <c r="E137" s="37">
        <f t="shared" si="9"/>
        <v>4</v>
      </c>
      <c r="F137" s="18">
        <f t="shared" si="10"/>
        <v>3</v>
      </c>
      <c r="G137" s="35" t="s">
        <v>444</v>
      </c>
      <c r="H137" s="36">
        <v>3</v>
      </c>
      <c r="I137" s="18">
        <f t="shared" si="11"/>
        <v>3</v>
      </c>
      <c r="J137">
        <v>0.02</v>
      </c>
      <c r="K137">
        <v>0.09</v>
      </c>
      <c r="L137">
        <v>0.01</v>
      </c>
      <c r="M137">
        <v>0.03</v>
      </c>
      <c r="N137">
        <v>99.36</v>
      </c>
      <c r="O137">
        <v>0.06</v>
      </c>
      <c r="P137">
        <v>0.25</v>
      </c>
      <c r="Q137">
        <v>0.17</v>
      </c>
    </row>
    <row r="138" spans="1:17" x14ac:dyDescent="0.25">
      <c r="A138" s="35" t="s">
        <v>150</v>
      </c>
      <c r="B138" s="36">
        <v>99.24</v>
      </c>
      <c r="C138" s="37">
        <v>0.51</v>
      </c>
      <c r="D138" s="37">
        <f t="shared" si="8"/>
        <v>4</v>
      </c>
      <c r="E138" s="37">
        <f t="shared" si="9"/>
        <v>4</v>
      </c>
      <c r="F138" s="18">
        <f t="shared" si="10"/>
        <v>3</v>
      </c>
      <c r="G138" s="35" t="s">
        <v>445</v>
      </c>
      <c r="H138" s="36">
        <v>4</v>
      </c>
      <c r="I138" s="18">
        <f t="shared" si="11"/>
        <v>3</v>
      </c>
      <c r="J138">
        <v>0.03</v>
      </c>
      <c r="K138">
        <v>0.02</v>
      </c>
      <c r="L138">
        <v>0.01</v>
      </c>
      <c r="M138">
        <v>0.01</v>
      </c>
      <c r="N138">
        <v>99.75</v>
      </c>
      <c r="O138">
        <v>0.03</v>
      </c>
      <c r="P138">
        <v>0.11</v>
      </c>
      <c r="Q138">
        <v>0.04</v>
      </c>
    </row>
    <row r="139" spans="1:17" ht="30" x14ac:dyDescent="0.25">
      <c r="A139" s="35" t="s">
        <v>151</v>
      </c>
      <c r="B139" s="36">
        <v>98.55</v>
      </c>
      <c r="C139" s="37">
        <v>6.24</v>
      </c>
      <c r="D139" s="37">
        <f t="shared" si="8"/>
        <v>4</v>
      </c>
      <c r="E139" s="37">
        <f t="shared" si="9"/>
        <v>4</v>
      </c>
      <c r="F139" s="18">
        <f t="shared" si="10"/>
        <v>3</v>
      </c>
      <c r="G139" s="35" t="s">
        <v>446</v>
      </c>
      <c r="H139" s="36">
        <v>3</v>
      </c>
      <c r="I139" s="18">
        <f t="shared" si="11"/>
        <v>3</v>
      </c>
      <c r="J139">
        <v>0.53</v>
      </c>
      <c r="K139">
        <v>0.08</v>
      </c>
      <c r="L139">
        <v>0.08</v>
      </c>
      <c r="M139">
        <v>0.19</v>
      </c>
      <c r="N139">
        <v>95.67</v>
      </c>
      <c r="O139">
        <v>0.15</v>
      </c>
      <c r="P139">
        <v>3.29</v>
      </c>
      <c r="Q139">
        <v>0.01</v>
      </c>
    </row>
    <row r="140" spans="1:17" ht="45" x14ac:dyDescent="0.25">
      <c r="A140" s="35" t="s">
        <v>152</v>
      </c>
      <c r="B140" s="36">
        <v>52.17</v>
      </c>
      <c r="C140" s="37">
        <v>31.77</v>
      </c>
      <c r="D140" s="37">
        <f t="shared" si="8"/>
        <v>3</v>
      </c>
      <c r="E140" s="37">
        <f t="shared" si="9"/>
        <v>2</v>
      </c>
      <c r="F140" s="18">
        <f t="shared" si="10"/>
        <v>3</v>
      </c>
      <c r="G140" s="35" t="s">
        <v>447</v>
      </c>
      <c r="H140" s="36">
        <v>2</v>
      </c>
      <c r="I140" s="18">
        <f t="shared" si="11"/>
        <v>2</v>
      </c>
      <c r="J140">
        <v>62.68</v>
      </c>
      <c r="K140">
        <v>0.88</v>
      </c>
      <c r="L140">
        <v>4.96</v>
      </c>
      <c r="M140">
        <v>6.94</v>
      </c>
      <c r="N140">
        <v>13.17</v>
      </c>
      <c r="O140">
        <v>6.98</v>
      </c>
      <c r="P140">
        <v>4.18</v>
      </c>
      <c r="Q140">
        <v>0.23</v>
      </c>
    </row>
    <row r="141" spans="1:17" ht="75" x14ac:dyDescent="0.25">
      <c r="A141" s="35" t="s">
        <v>153</v>
      </c>
      <c r="B141" s="36">
        <v>0.14000000000000001</v>
      </c>
      <c r="C141" s="37">
        <v>0.97</v>
      </c>
      <c r="D141" s="37">
        <f t="shared" si="8"/>
        <v>2</v>
      </c>
      <c r="E141" s="37">
        <f t="shared" si="9"/>
        <v>2</v>
      </c>
      <c r="F141" s="18">
        <f t="shared" si="10"/>
        <v>2</v>
      </c>
      <c r="G141" s="35" t="s">
        <v>448</v>
      </c>
      <c r="H141" s="36">
        <v>2</v>
      </c>
      <c r="I141" s="18">
        <f t="shared" si="11"/>
        <v>2</v>
      </c>
      <c r="J141">
        <v>5.4</v>
      </c>
      <c r="K141">
        <v>0.56999999999999995</v>
      </c>
      <c r="L141">
        <v>4.63</v>
      </c>
      <c r="M141">
        <v>5.29</v>
      </c>
      <c r="N141">
        <v>32.950000000000003</v>
      </c>
      <c r="O141">
        <v>29.01</v>
      </c>
      <c r="P141">
        <v>21.33</v>
      </c>
      <c r="Q141">
        <v>0.83</v>
      </c>
    </row>
    <row r="142" spans="1:17" ht="60" x14ac:dyDescent="0.25">
      <c r="A142" s="35" t="s">
        <v>154</v>
      </c>
      <c r="B142" s="36">
        <v>12.13</v>
      </c>
      <c r="C142" s="37">
        <v>90.01</v>
      </c>
      <c r="D142" s="37">
        <f t="shared" si="8"/>
        <v>0</v>
      </c>
      <c r="E142" s="37">
        <f t="shared" si="9"/>
        <v>0</v>
      </c>
      <c r="F142" s="18">
        <f t="shared" si="10"/>
        <v>1</v>
      </c>
      <c r="G142" s="35" t="s">
        <v>449</v>
      </c>
      <c r="H142" s="36">
        <v>1</v>
      </c>
      <c r="I142" s="18">
        <f t="shared" si="11"/>
        <v>1</v>
      </c>
      <c r="J142">
        <v>5.87</v>
      </c>
      <c r="K142">
        <v>2.0699999999999998</v>
      </c>
      <c r="L142">
        <v>6.17</v>
      </c>
      <c r="M142">
        <v>8.3800000000000008</v>
      </c>
      <c r="N142">
        <v>48.07</v>
      </c>
      <c r="O142">
        <v>16.07</v>
      </c>
      <c r="P142">
        <v>8.58</v>
      </c>
      <c r="Q142">
        <v>4.7699999999999996</v>
      </c>
    </row>
    <row r="143" spans="1:17" ht="90" x14ac:dyDescent="0.25">
      <c r="A143" s="35" t="s">
        <v>155</v>
      </c>
      <c r="B143" s="36">
        <v>22.46</v>
      </c>
      <c r="C143" s="37">
        <v>79.849999999999994</v>
      </c>
      <c r="D143" s="37">
        <f t="shared" si="8"/>
        <v>0</v>
      </c>
      <c r="E143" s="37">
        <f t="shared" si="9"/>
        <v>1</v>
      </c>
      <c r="F143" s="18">
        <f t="shared" si="10"/>
        <v>1</v>
      </c>
      <c r="G143" s="35" t="s">
        <v>450</v>
      </c>
      <c r="H143" s="36">
        <v>2</v>
      </c>
      <c r="I143" s="18">
        <f t="shared" si="11"/>
        <v>2</v>
      </c>
      <c r="J143">
        <v>6.52</v>
      </c>
      <c r="K143">
        <v>12.9</v>
      </c>
      <c r="L143">
        <v>6.69</v>
      </c>
      <c r="M143">
        <v>16.22</v>
      </c>
      <c r="N143">
        <v>21.87</v>
      </c>
      <c r="O143">
        <v>17.440000000000001</v>
      </c>
      <c r="P143">
        <v>15.59</v>
      </c>
      <c r="Q143">
        <v>2.77</v>
      </c>
    </row>
    <row r="144" spans="1:17" ht="165" x14ac:dyDescent="0.25">
      <c r="A144" s="35" t="s">
        <v>156</v>
      </c>
      <c r="B144" s="36">
        <v>2.5</v>
      </c>
      <c r="C144" s="37">
        <v>97.9</v>
      </c>
      <c r="D144" s="37">
        <f t="shared" si="8"/>
        <v>0</v>
      </c>
      <c r="E144" s="37">
        <f t="shared" si="9"/>
        <v>0</v>
      </c>
      <c r="F144" s="18">
        <f t="shared" si="10"/>
        <v>1</v>
      </c>
      <c r="G144" s="35" t="s">
        <v>451</v>
      </c>
      <c r="H144" s="36">
        <v>2</v>
      </c>
      <c r="I144" s="18">
        <f t="shared" si="11"/>
        <v>2</v>
      </c>
      <c r="J144">
        <v>6.4</v>
      </c>
      <c r="K144">
        <v>1.96</v>
      </c>
      <c r="L144">
        <v>3.08</v>
      </c>
      <c r="M144">
        <v>20.78</v>
      </c>
      <c r="N144">
        <v>27.65</v>
      </c>
      <c r="O144">
        <v>8.41</v>
      </c>
      <c r="P144">
        <v>31.37</v>
      </c>
      <c r="Q144">
        <v>0.35</v>
      </c>
    </row>
    <row r="145" spans="1:17" ht="270" x14ac:dyDescent="0.25">
      <c r="A145" s="35" t="s">
        <v>157</v>
      </c>
      <c r="B145" s="36">
        <v>40.64</v>
      </c>
      <c r="C145" s="37">
        <v>52.15</v>
      </c>
      <c r="D145" s="37">
        <f t="shared" si="8"/>
        <v>2</v>
      </c>
      <c r="E145" s="37">
        <f t="shared" si="9"/>
        <v>2</v>
      </c>
      <c r="F145" s="18">
        <f t="shared" si="10"/>
        <v>1</v>
      </c>
      <c r="G145" s="35" t="s">
        <v>452</v>
      </c>
      <c r="H145" s="36">
        <v>1</v>
      </c>
      <c r="I145" s="18">
        <f t="shared" si="11"/>
        <v>1</v>
      </c>
      <c r="J145">
        <v>8.35</v>
      </c>
      <c r="K145">
        <v>3.83</v>
      </c>
      <c r="L145">
        <v>4.97</v>
      </c>
      <c r="M145">
        <v>10.46</v>
      </c>
      <c r="N145">
        <v>38.409999999999997</v>
      </c>
      <c r="O145">
        <v>10.78</v>
      </c>
      <c r="P145">
        <v>21.74</v>
      </c>
      <c r="Q145">
        <v>1.45</v>
      </c>
    </row>
    <row r="146" spans="1:17" ht="150" x14ac:dyDescent="0.25">
      <c r="A146" s="35" t="s">
        <v>158</v>
      </c>
      <c r="B146" s="36">
        <v>37.54</v>
      </c>
      <c r="C146" s="37">
        <v>12.51</v>
      </c>
      <c r="D146" s="37">
        <f t="shared" si="8"/>
        <v>2</v>
      </c>
      <c r="E146" s="37">
        <f t="shared" si="9"/>
        <v>2</v>
      </c>
      <c r="F146" s="18">
        <f t="shared" si="10"/>
        <v>3</v>
      </c>
      <c r="G146" s="35" t="s">
        <v>453</v>
      </c>
      <c r="H146" s="36">
        <v>1</v>
      </c>
      <c r="I146" s="18">
        <f t="shared" si="11"/>
        <v>1</v>
      </c>
      <c r="J146">
        <v>5</v>
      </c>
      <c r="K146">
        <v>18.13</v>
      </c>
      <c r="L146">
        <v>4.18</v>
      </c>
      <c r="M146">
        <v>16.25</v>
      </c>
      <c r="N146">
        <v>29.12</v>
      </c>
      <c r="O146">
        <v>11.97</v>
      </c>
      <c r="P146">
        <v>9.93</v>
      </c>
      <c r="Q146">
        <v>5.43</v>
      </c>
    </row>
    <row r="147" spans="1:17" ht="60" x14ac:dyDescent="0.25">
      <c r="A147" s="35" t="s">
        <v>159</v>
      </c>
      <c r="B147" s="36">
        <v>17.62</v>
      </c>
      <c r="C147" s="37">
        <v>81.349999999999994</v>
      </c>
      <c r="D147" s="37">
        <f t="shared" si="8"/>
        <v>0</v>
      </c>
      <c r="E147" s="37">
        <f t="shared" si="9"/>
        <v>0</v>
      </c>
      <c r="F147" s="18">
        <f t="shared" si="10"/>
        <v>1</v>
      </c>
      <c r="G147" s="35" t="s">
        <v>454</v>
      </c>
      <c r="H147" s="36">
        <v>2</v>
      </c>
      <c r="I147" s="18">
        <f t="shared" si="11"/>
        <v>2</v>
      </c>
      <c r="J147">
        <v>8.11</v>
      </c>
      <c r="K147">
        <v>3.69</v>
      </c>
      <c r="L147">
        <v>5.18</v>
      </c>
      <c r="M147">
        <v>32.28</v>
      </c>
      <c r="N147">
        <v>8.91</v>
      </c>
      <c r="O147">
        <v>30.68</v>
      </c>
      <c r="P147">
        <v>7.24</v>
      </c>
      <c r="Q147">
        <v>3.91</v>
      </c>
    </row>
    <row r="148" spans="1:17" ht="75" x14ac:dyDescent="0.25">
      <c r="A148" s="35" t="s">
        <v>160</v>
      </c>
      <c r="B148" s="36">
        <v>0.76</v>
      </c>
      <c r="C148" s="37">
        <v>15.42</v>
      </c>
      <c r="D148" s="37">
        <f t="shared" si="8"/>
        <v>2</v>
      </c>
      <c r="E148" s="37">
        <f t="shared" si="9"/>
        <v>2</v>
      </c>
      <c r="F148" s="18">
        <f t="shared" si="10"/>
        <v>1</v>
      </c>
      <c r="G148" s="35" t="s">
        <v>455</v>
      </c>
      <c r="H148" s="36">
        <v>1</v>
      </c>
      <c r="I148" s="18">
        <f t="shared" si="11"/>
        <v>1</v>
      </c>
      <c r="J148">
        <v>35.6</v>
      </c>
      <c r="K148">
        <v>0.33</v>
      </c>
      <c r="L148">
        <v>35.75</v>
      </c>
      <c r="M148">
        <v>6.44</v>
      </c>
      <c r="N148">
        <v>5.12</v>
      </c>
      <c r="O148">
        <v>14.16</v>
      </c>
      <c r="P148">
        <v>1.9</v>
      </c>
      <c r="Q148">
        <v>0.69</v>
      </c>
    </row>
    <row r="149" spans="1:17" ht="60" x14ac:dyDescent="0.25">
      <c r="A149" s="35" t="s">
        <v>161</v>
      </c>
      <c r="B149" s="36">
        <v>9.19</v>
      </c>
      <c r="C149" s="37">
        <v>90.83</v>
      </c>
      <c r="D149" s="37">
        <f t="shared" si="8"/>
        <v>0</v>
      </c>
      <c r="E149" s="37">
        <f t="shared" si="9"/>
        <v>0</v>
      </c>
      <c r="F149" s="18">
        <f t="shared" si="10"/>
        <v>1</v>
      </c>
      <c r="G149" s="35" t="s">
        <v>456</v>
      </c>
      <c r="H149" s="36">
        <v>2</v>
      </c>
      <c r="I149" s="18">
        <f t="shared" si="11"/>
        <v>2</v>
      </c>
      <c r="J149">
        <v>8.16</v>
      </c>
      <c r="K149">
        <v>4.54</v>
      </c>
      <c r="L149">
        <v>3.35</v>
      </c>
      <c r="M149">
        <v>16</v>
      </c>
      <c r="N149">
        <v>44.43</v>
      </c>
      <c r="O149">
        <v>8.26</v>
      </c>
      <c r="P149">
        <v>14.42</v>
      </c>
      <c r="Q149">
        <v>0.83</v>
      </c>
    </row>
    <row r="150" spans="1:17" ht="180" x14ac:dyDescent="0.25">
      <c r="A150" s="35" t="s">
        <v>162</v>
      </c>
      <c r="B150" s="36">
        <v>51.43</v>
      </c>
      <c r="C150" s="37">
        <v>10.45</v>
      </c>
      <c r="D150" s="37">
        <f t="shared" si="8"/>
        <v>3</v>
      </c>
      <c r="E150" s="37">
        <f t="shared" si="9"/>
        <v>3</v>
      </c>
      <c r="F150" s="18">
        <f t="shared" si="10"/>
        <v>3</v>
      </c>
      <c r="G150" s="35" t="s">
        <v>457</v>
      </c>
      <c r="H150" s="36">
        <v>2</v>
      </c>
      <c r="I150" s="18">
        <f t="shared" si="11"/>
        <v>2</v>
      </c>
      <c r="J150">
        <v>2.0499999999999998</v>
      </c>
      <c r="K150">
        <v>18.149999999999999</v>
      </c>
      <c r="L150">
        <v>1.72</v>
      </c>
      <c r="M150">
        <v>10.029999999999999</v>
      </c>
      <c r="N150">
        <v>36.46</v>
      </c>
      <c r="O150">
        <v>7.19</v>
      </c>
      <c r="P150">
        <v>23.68</v>
      </c>
      <c r="Q150">
        <v>0.72</v>
      </c>
    </row>
    <row r="151" spans="1:17" ht="60" x14ac:dyDescent="0.25">
      <c r="A151" s="35" t="s">
        <v>163</v>
      </c>
      <c r="B151" s="36">
        <v>84</v>
      </c>
      <c r="C151" s="37">
        <v>2.16</v>
      </c>
      <c r="D151" s="37">
        <f t="shared" si="8"/>
        <v>4</v>
      </c>
      <c r="E151" s="37">
        <f t="shared" si="9"/>
        <v>4</v>
      </c>
      <c r="F151" s="18">
        <f t="shared" si="10"/>
        <v>3</v>
      </c>
      <c r="G151" s="35" t="s">
        <v>458</v>
      </c>
      <c r="H151" s="36">
        <v>1</v>
      </c>
      <c r="I151" s="18">
        <f t="shared" si="11"/>
        <v>1</v>
      </c>
      <c r="J151">
        <v>3.08</v>
      </c>
      <c r="K151">
        <v>0.18</v>
      </c>
      <c r="L151">
        <v>0.88</v>
      </c>
      <c r="M151">
        <v>0.96</v>
      </c>
      <c r="N151">
        <v>87.54</v>
      </c>
      <c r="O151">
        <v>5.14</v>
      </c>
      <c r="P151">
        <v>1.74</v>
      </c>
      <c r="Q151">
        <v>0.48</v>
      </c>
    </row>
    <row r="152" spans="1:17" ht="195" x14ac:dyDescent="0.25">
      <c r="A152" s="35" t="s">
        <v>164</v>
      </c>
      <c r="B152" s="36">
        <v>4.41</v>
      </c>
      <c r="C152" s="37">
        <v>35.03</v>
      </c>
      <c r="D152" s="37">
        <f t="shared" si="8"/>
        <v>2</v>
      </c>
      <c r="E152" s="37">
        <f t="shared" si="9"/>
        <v>2</v>
      </c>
      <c r="F152" s="18">
        <f t="shared" si="10"/>
        <v>1</v>
      </c>
      <c r="G152" s="35" t="s">
        <v>459</v>
      </c>
      <c r="H152" s="36">
        <v>2</v>
      </c>
      <c r="I152" s="18">
        <f t="shared" si="11"/>
        <v>2</v>
      </c>
      <c r="J152">
        <v>14.33</v>
      </c>
      <c r="K152">
        <v>1.1100000000000001</v>
      </c>
      <c r="L152">
        <v>6.6</v>
      </c>
      <c r="M152">
        <v>10.56</v>
      </c>
      <c r="N152">
        <v>16.98</v>
      </c>
      <c r="O152">
        <v>44.04</v>
      </c>
      <c r="P152">
        <v>2.74</v>
      </c>
      <c r="Q152">
        <v>3.64</v>
      </c>
    </row>
    <row r="153" spans="1:17" ht="30" x14ac:dyDescent="0.25">
      <c r="A153" s="35" t="s">
        <v>165</v>
      </c>
      <c r="B153" s="36">
        <v>38.299999999999997</v>
      </c>
      <c r="C153" s="37">
        <v>70.05</v>
      </c>
      <c r="D153" s="37">
        <f t="shared" si="8"/>
        <v>1</v>
      </c>
      <c r="E153" s="37">
        <f t="shared" si="9"/>
        <v>1</v>
      </c>
      <c r="F153" s="18">
        <f t="shared" si="10"/>
        <v>1</v>
      </c>
      <c r="G153" s="35" t="s">
        <v>460</v>
      </c>
      <c r="H153" s="36">
        <v>3</v>
      </c>
      <c r="I153" s="18">
        <f t="shared" si="11"/>
        <v>3</v>
      </c>
      <c r="J153">
        <v>3.15</v>
      </c>
      <c r="K153">
        <v>4.24</v>
      </c>
      <c r="L153">
        <v>2.1800000000000002</v>
      </c>
      <c r="M153">
        <v>9.98</v>
      </c>
      <c r="N153">
        <v>61.12</v>
      </c>
      <c r="O153">
        <v>8.5500000000000007</v>
      </c>
      <c r="P153">
        <v>9.56</v>
      </c>
      <c r="Q153">
        <v>1.22</v>
      </c>
    </row>
    <row r="154" spans="1:17" ht="45" x14ac:dyDescent="0.25">
      <c r="A154" s="35" t="s">
        <v>166</v>
      </c>
      <c r="B154" s="36">
        <v>25.45</v>
      </c>
      <c r="C154" s="37">
        <v>7.61</v>
      </c>
      <c r="D154" s="37">
        <f t="shared" si="8"/>
        <v>2</v>
      </c>
      <c r="E154" s="37">
        <f t="shared" si="9"/>
        <v>2</v>
      </c>
      <c r="F154" s="18">
        <f t="shared" si="10"/>
        <v>3</v>
      </c>
      <c r="G154" s="35" t="s">
        <v>461</v>
      </c>
      <c r="H154" s="36">
        <v>1</v>
      </c>
      <c r="I154" s="18">
        <f t="shared" si="11"/>
        <v>1</v>
      </c>
      <c r="J154">
        <v>0.26</v>
      </c>
      <c r="K154">
        <v>1.76</v>
      </c>
      <c r="L154">
        <v>0.28000000000000003</v>
      </c>
      <c r="M154">
        <v>0.65</v>
      </c>
      <c r="N154">
        <v>91.07</v>
      </c>
      <c r="O154">
        <v>0.8</v>
      </c>
      <c r="P154">
        <v>4.6399999999999997</v>
      </c>
      <c r="Q154">
        <v>0.54</v>
      </c>
    </row>
    <row r="155" spans="1:17" ht="60" x14ac:dyDescent="0.25">
      <c r="A155" s="35" t="s">
        <v>167</v>
      </c>
      <c r="B155" s="36">
        <v>65.790000000000006</v>
      </c>
      <c r="C155" s="37">
        <v>37.96</v>
      </c>
      <c r="D155" s="37">
        <f t="shared" si="8"/>
        <v>3</v>
      </c>
      <c r="E155" s="37">
        <f t="shared" si="9"/>
        <v>2</v>
      </c>
      <c r="F155" s="18">
        <f t="shared" si="10"/>
        <v>3</v>
      </c>
      <c r="G155" s="35" t="s">
        <v>462</v>
      </c>
      <c r="H155" s="36">
        <v>2</v>
      </c>
      <c r="I155" s="18">
        <f t="shared" si="11"/>
        <v>2</v>
      </c>
      <c r="J155">
        <v>1.97</v>
      </c>
      <c r="K155">
        <v>4.47</v>
      </c>
      <c r="L155">
        <v>2.93</v>
      </c>
      <c r="M155">
        <v>7.22</v>
      </c>
      <c r="N155">
        <v>64.5</v>
      </c>
      <c r="O155">
        <v>8.58</v>
      </c>
      <c r="P155">
        <v>8.4</v>
      </c>
      <c r="Q155">
        <v>1.93</v>
      </c>
    </row>
    <row r="156" spans="1:17" ht="60" x14ac:dyDescent="0.25">
      <c r="A156" s="35" t="s">
        <v>168</v>
      </c>
      <c r="B156" s="36">
        <v>0</v>
      </c>
      <c r="C156" s="37">
        <v>0</v>
      </c>
      <c r="D156" s="37">
        <f t="shared" si="8"/>
        <v>2</v>
      </c>
      <c r="E156" s="37">
        <f t="shared" si="9"/>
        <v>2</v>
      </c>
      <c r="F156" s="18">
        <f t="shared" si="10"/>
        <v>2</v>
      </c>
      <c r="G156" s="35" t="s">
        <v>463</v>
      </c>
      <c r="H156" s="36">
        <v>3</v>
      </c>
      <c r="I156" s="18">
        <f t="shared" si="11"/>
        <v>3</v>
      </c>
      <c r="J156">
        <v>1.25</v>
      </c>
      <c r="K156">
        <v>13.14</v>
      </c>
      <c r="L156">
        <v>0.98</v>
      </c>
      <c r="M156">
        <v>4.42</v>
      </c>
      <c r="N156">
        <v>67.25</v>
      </c>
      <c r="O156">
        <v>3.09</v>
      </c>
      <c r="P156">
        <v>8.7100000000000009</v>
      </c>
      <c r="Q156">
        <v>1.1499999999999999</v>
      </c>
    </row>
    <row r="157" spans="1:17" ht="45" x14ac:dyDescent="0.25">
      <c r="A157" s="35" t="s">
        <v>169</v>
      </c>
      <c r="B157" s="36">
        <v>40.57</v>
      </c>
      <c r="C157" s="37">
        <v>0.65</v>
      </c>
      <c r="D157" s="37">
        <f t="shared" si="8"/>
        <v>2</v>
      </c>
      <c r="E157" s="37">
        <f t="shared" si="9"/>
        <v>2</v>
      </c>
      <c r="F157" s="18">
        <f t="shared" si="10"/>
        <v>3</v>
      </c>
      <c r="G157" s="35" t="s">
        <v>464</v>
      </c>
      <c r="H157" s="36">
        <v>3</v>
      </c>
      <c r="I157" s="18">
        <f t="shared" si="11"/>
        <v>3</v>
      </c>
      <c r="J157">
        <v>0.88</v>
      </c>
      <c r="K157">
        <v>51.2</v>
      </c>
      <c r="L157">
        <v>0.63</v>
      </c>
      <c r="M157">
        <v>20.93</v>
      </c>
      <c r="N157">
        <v>17.079999999999998</v>
      </c>
      <c r="O157">
        <v>4.3</v>
      </c>
      <c r="P157">
        <v>4.6100000000000003</v>
      </c>
      <c r="Q157">
        <v>0.37</v>
      </c>
    </row>
    <row r="158" spans="1:17" ht="45" x14ac:dyDescent="0.25">
      <c r="A158" s="35" t="s">
        <v>170</v>
      </c>
      <c r="B158" s="36">
        <v>34.67</v>
      </c>
      <c r="C158" s="37">
        <v>28.95</v>
      </c>
      <c r="D158" s="37">
        <f t="shared" si="8"/>
        <v>2</v>
      </c>
      <c r="E158" s="37">
        <f t="shared" si="9"/>
        <v>2</v>
      </c>
      <c r="F158" s="18">
        <f t="shared" si="10"/>
        <v>2</v>
      </c>
      <c r="G158" s="35" t="s">
        <v>465</v>
      </c>
      <c r="H158" s="36">
        <v>2</v>
      </c>
      <c r="I158" s="18">
        <f t="shared" si="11"/>
        <v>2</v>
      </c>
      <c r="J158">
        <v>1.1100000000000001</v>
      </c>
      <c r="K158">
        <v>3.57</v>
      </c>
      <c r="L158">
        <v>1.45</v>
      </c>
      <c r="M158">
        <v>4.74</v>
      </c>
      <c r="N158">
        <v>65.3</v>
      </c>
      <c r="O158">
        <v>11.68</v>
      </c>
      <c r="P158">
        <v>11.03</v>
      </c>
      <c r="Q158">
        <v>1.1100000000000001</v>
      </c>
    </row>
    <row r="159" spans="1:17" ht="30" x14ac:dyDescent="0.25">
      <c r="A159" s="35" t="s">
        <v>171</v>
      </c>
      <c r="B159" s="36">
        <v>67.58</v>
      </c>
      <c r="C159" s="37">
        <v>16.329999999999998</v>
      </c>
      <c r="D159" s="37">
        <f t="shared" si="8"/>
        <v>4</v>
      </c>
      <c r="E159" s="37">
        <f t="shared" si="9"/>
        <v>3</v>
      </c>
      <c r="F159" s="18">
        <f t="shared" si="10"/>
        <v>3</v>
      </c>
      <c r="G159" s="35" t="s">
        <v>466</v>
      </c>
      <c r="H159" s="36">
        <v>2</v>
      </c>
      <c r="I159" s="18">
        <f t="shared" si="11"/>
        <v>2</v>
      </c>
      <c r="J159">
        <v>22.3</v>
      </c>
      <c r="K159">
        <v>0.54</v>
      </c>
      <c r="L159">
        <v>1.79</v>
      </c>
      <c r="M159">
        <v>2.2999999999999998</v>
      </c>
      <c r="N159">
        <v>66.069999999999993</v>
      </c>
      <c r="O159">
        <v>2.94</v>
      </c>
      <c r="P159">
        <v>3.86</v>
      </c>
      <c r="Q159">
        <v>0.21</v>
      </c>
    </row>
    <row r="160" spans="1:17" ht="60" x14ac:dyDescent="0.25">
      <c r="A160" s="35" t="s">
        <v>172</v>
      </c>
      <c r="B160" s="36">
        <v>18.27</v>
      </c>
      <c r="C160" s="37">
        <v>55.62</v>
      </c>
      <c r="D160" s="37">
        <f t="shared" si="8"/>
        <v>1</v>
      </c>
      <c r="E160" s="37">
        <f t="shared" si="9"/>
        <v>1</v>
      </c>
      <c r="F160" s="18">
        <f t="shared" si="10"/>
        <v>1</v>
      </c>
      <c r="G160" s="35" t="s">
        <v>467</v>
      </c>
      <c r="H160" s="36">
        <v>2</v>
      </c>
      <c r="I160" s="18">
        <f t="shared" si="11"/>
        <v>2</v>
      </c>
      <c r="J160">
        <v>26.9</v>
      </c>
      <c r="K160">
        <v>1.22</v>
      </c>
      <c r="L160">
        <v>27.71</v>
      </c>
      <c r="M160">
        <v>14.65</v>
      </c>
      <c r="N160">
        <v>8.4</v>
      </c>
      <c r="O160">
        <v>12.84</v>
      </c>
      <c r="P160">
        <v>7.59</v>
      </c>
      <c r="Q160">
        <v>0.69</v>
      </c>
    </row>
    <row r="161" spans="1:17" ht="300" x14ac:dyDescent="0.25">
      <c r="A161" s="35" t="s">
        <v>173</v>
      </c>
      <c r="B161" s="36">
        <v>41.6</v>
      </c>
      <c r="C161" s="37">
        <v>25.32</v>
      </c>
      <c r="D161" s="37">
        <f t="shared" si="8"/>
        <v>2</v>
      </c>
      <c r="E161" s="37">
        <f t="shared" si="9"/>
        <v>2</v>
      </c>
      <c r="F161" s="18">
        <f t="shared" si="10"/>
        <v>3</v>
      </c>
      <c r="G161" s="35" t="s">
        <v>468</v>
      </c>
      <c r="H161" s="36">
        <v>2</v>
      </c>
      <c r="I161" s="18">
        <f t="shared" si="11"/>
        <v>2</v>
      </c>
      <c r="J161">
        <v>17.36</v>
      </c>
      <c r="K161">
        <v>1.7</v>
      </c>
      <c r="L161">
        <v>5.52</v>
      </c>
      <c r="M161">
        <v>30.65</v>
      </c>
      <c r="N161">
        <v>12.07</v>
      </c>
      <c r="O161">
        <v>7.58</v>
      </c>
      <c r="P161">
        <v>24.93</v>
      </c>
      <c r="Q161">
        <v>0.2</v>
      </c>
    </row>
    <row r="162" spans="1:17" ht="150" x14ac:dyDescent="0.25">
      <c r="A162" s="35" t="s">
        <v>174</v>
      </c>
      <c r="B162" s="36">
        <v>3.94</v>
      </c>
      <c r="C162" s="37">
        <v>0.21</v>
      </c>
      <c r="D162" s="37">
        <f t="shared" si="8"/>
        <v>2</v>
      </c>
      <c r="E162" s="37">
        <f t="shared" si="9"/>
        <v>2</v>
      </c>
      <c r="F162" s="18">
        <f t="shared" si="10"/>
        <v>2</v>
      </c>
      <c r="G162" s="35" t="s">
        <v>469</v>
      </c>
      <c r="H162" s="36">
        <v>2</v>
      </c>
      <c r="I162" s="18">
        <f t="shared" si="11"/>
        <v>2</v>
      </c>
      <c r="J162">
        <v>9.0500000000000007</v>
      </c>
      <c r="K162">
        <v>0.85</v>
      </c>
      <c r="L162">
        <v>8.31</v>
      </c>
      <c r="M162">
        <v>7</v>
      </c>
      <c r="N162">
        <v>36.119999999999997</v>
      </c>
      <c r="O162">
        <v>19.350000000000001</v>
      </c>
      <c r="P162">
        <v>18.350000000000001</v>
      </c>
      <c r="Q162">
        <v>0.97</v>
      </c>
    </row>
    <row r="163" spans="1:17" ht="105" x14ac:dyDescent="0.25">
      <c r="A163" s="35" t="s">
        <v>175</v>
      </c>
      <c r="B163" s="36">
        <v>98.16</v>
      </c>
      <c r="C163" s="37">
        <v>1.47</v>
      </c>
      <c r="D163" s="37">
        <f t="shared" si="8"/>
        <v>4</v>
      </c>
      <c r="E163" s="37">
        <f t="shared" si="9"/>
        <v>4</v>
      </c>
      <c r="F163" s="18">
        <f t="shared" si="10"/>
        <v>3</v>
      </c>
      <c r="G163" s="35" t="s">
        <v>470</v>
      </c>
      <c r="H163" s="36">
        <v>3</v>
      </c>
      <c r="I163" s="18">
        <f t="shared" si="11"/>
        <v>3</v>
      </c>
      <c r="J163">
        <v>0.99</v>
      </c>
      <c r="K163">
        <v>6.39</v>
      </c>
      <c r="L163">
        <v>0.65</v>
      </c>
      <c r="M163">
        <v>3.14</v>
      </c>
      <c r="N163">
        <v>80.86</v>
      </c>
      <c r="O163">
        <v>2.1800000000000002</v>
      </c>
      <c r="P163">
        <v>4.4800000000000004</v>
      </c>
      <c r="Q163">
        <v>1.31</v>
      </c>
    </row>
    <row r="164" spans="1:17" ht="255" x14ac:dyDescent="0.25">
      <c r="A164" s="35" t="s">
        <v>176</v>
      </c>
      <c r="B164" s="36">
        <v>97.56</v>
      </c>
      <c r="C164" s="37">
        <v>3.67</v>
      </c>
      <c r="D164" s="37">
        <f t="shared" si="8"/>
        <v>4</v>
      </c>
      <c r="E164" s="37">
        <f t="shared" si="9"/>
        <v>4</v>
      </c>
      <c r="F164" s="18">
        <f t="shared" si="10"/>
        <v>3</v>
      </c>
      <c r="G164" s="35" t="s">
        <v>471</v>
      </c>
      <c r="H164" s="36">
        <v>3</v>
      </c>
      <c r="I164" s="18">
        <f t="shared" si="11"/>
        <v>3</v>
      </c>
      <c r="J164">
        <v>0.33</v>
      </c>
      <c r="K164">
        <v>18.3</v>
      </c>
      <c r="L164">
        <v>0.23</v>
      </c>
      <c r="M164">
        <v>2.36</v>
      </c>
      <c r="N164">
        <v>71.02</v>
      </c>
      <c r="O164">
        <v>1.24</v>
      </c>
      <c r="P164">
        <v>6.06</v>
      </c>
      <c r="Q164">
        <v>0.46</v>
      </c>
    </row>
    <row r="165" spans="1:17" ht="90" x14ac:dyDescent="0.25">
      <c r="A165" s="35" t="s">
        <v>177</v>
      </c>
      <c r="B165" s="36">
        <v>0.02</v>
      </c>
      <c r="C165" s="37">
        <v>0.01</v>
      </c>
      <c r="D165" s="37">
        <f t="shared" si="8"/>
        <v>2</v>
      </c>
      <c r="E165" s="37">
        <f t="shared" si="9"/>
        <v>2</v>
      </c>
      <c r="F165" s="18">
        <f t="shared" si="10"/>
        <v>2</v>
      </c>
      <c r="G165" s="35" t="s">
        <v>472</v>
      </c>
      <c r="H165" s="36">
        <v>3</v>
      </c>
      <c r="I165" s="18">
        <f t="shared" si="11"/>
        <v>3</v>
      </c>
      <c r="J165">
        <v>8.07</v>
      </c>
      <c r="K165">
        <v>9.39</v>
      </c>
      <c r="L165">
        <v>5.55</v>
      </c>
      <c r="M165">
        <v>14.29</v>
      </c>
      <c r="N165">
        <v>33.130000000000003</v>
      </c>
      <c r="O165">
        <v>10.81</v>
      </c>
      <c r="P165">
        <v>11.71</v>
      </c>
      <c r="Q165">
        <v>7.05</v>
      </c>
    </row>
    <row r="166" spans="1:17" ht="75" x14ac:dyDescent="0.25">
      <c r="A166" s="35" t="s">
        <v>178</v>
      </c>
      <c r="B166" s="36">
        <v>79.900000000000006</v>
      </c>
      <c r="C166" s="37">
        <v>35.46</v>
      </c>
      <c r="D166" s="37">
        <f t="shared" si="8"/>
        <v>3</v>
      </c>
      <c r="E166" s="37">
        <f t="shared" si="9"/>
        <v>3</v>
      </c>
      <c r="F166" s="18">
        <f t="shared" si="10"/>
        <v>3</v>
      </c>
      <c r="G166" s="35" t="s">
        <v>473</v>
      </c>
      <c r="H166" s="36">
        <v>2</v>
      </c>
      <c r="I166" s="18">
        <f t="shared" si="11"/>
        <v>2</v>
      </c>
      <c r="J166">
        <v>0.25</v>
      </c>
      <c r="K166">
        <v>0.11</v>
      </c>
      <c r="L166">
        <v>0.2</v>
      </c>
      <c r="M166">
        <v>0.38</v>
      </c>
      <c r="N166">
        <v>82.78</v>
      </c>
      <c r="O166">
        <v>0.45</v>
      </c>
      <c r="P166">
        <v>15.81</v>
      </c>
      <c r="Q166">
        <v>0.03</v>
      </c>
    </row>
    <row r="167" spans="1:17" ht="180" x14ac:dyDescent="0.25">
      <c r="A167" s="35" t="s">
        <v>179</v>
      </c>
      <c r="B167" s="36">
        <v>77.38</v>
      </c>
      <c r="C167" s="37">
        <v>4.93</v>
      </c>
      <c r="D167" s="37">
        <f t="shared" si="8"/>
        <v>4</v>
      </c>
      <c r="E167" s="37">
        <f t="shared" si="9"/>
        <v>4</v>
      </c>
      <c r="F167" s="18">
        <f t="shared" si="10"/>
        <v>3</v>
      </c>
      <c r="G167" s="35" t="s">
        <v>474</v>
      </c>
      <c r="H167" s="36">
        <v>2</v>
      </c>
      <c r="I167" s="18">
        <f t="shared" si="11"/>
        <v>2</v>
      </c>
      <c r="J167">
        <v>0.01</v>
      </c>
      <c r="K167">
        <v>0.13</v>
      </c>
      <c r="L167">
        <v>0</v>
      </c>
      <c r="M167">
        <v>0.03</v>
      </c>
      <c r="N167">
        <v>99.58</v>
      </c>
      <c r="O167">
        <v>0.03</v>
      </c>
      <c r="P167">
        <v>0.18</v>
      </c>
      <c r="Q167">
        <v>0.05</v>
      </c>
    </row>
    <row r="168" spans="1:17" ht="195" x14ac:dyDescent="0.25">
      <c r="A168" s="35" t="s">
        <v>180</v>
      </c>
      <c r="B168" s="36">
        <v>99.25</v>
      </c>
      <c r="C168" s="37">
        <v>0.49</v>
      </c>
      <c r="D168" s="37">
        <f t="shared" si="8"/>
        <v>4</v>
      </c>
      <c r="E168" s="37">
        <f t="shared" si="9"/>
        <v>4</v>
      </c>
      <c r="F168" s="18">
        <f t="shared" si="10"/>
        <v>3</v>
      </c>
      <c r="G168" s="35" t="s">
        <v>475</v>
      </c>
      <c r="H168" s="36">
        <v>3</v>
      </c>
      <c r="I168" s="18">
        <f t="shared" si="11"/>
        <v>3</v>
      </c>
      <c r="J168">
        <v>18.100000000000001</v>
      </c>
      <c r="K168">
        <v>0.97</v>
      </c>
      <c r="L168">
        <v>15.83</v>
      </c>
      <c r="M168">
        <v>11.06</v>
      </c>
      <c r="N168">
        <v>12.65</v>
      </c>
      <c r="O168">
        <v>33.94</v>
      </c>
      <c r="P168">
        <v>3.01</v>
      </c>
      <c r="Q168">
        <v>4.4400000000000004</v>
      </c>
    </row>
    <row r="169" spans="1:17" ht="45" x14ac:dyDescent="0.25">
      <c r="A169" s="35" t="s">
        <v>181</v>
      </c>
      <c r="B169" s="36">
        <v>8.81</v>
      </c>
      <c r="C169" s="37">
        <v>56.72</v>
      </c>
      <c r="D169" s="37">
        <f t="shared" si="8"/>
        <v>1</v>
      </c>
      <c r="E169" s="37">
        <f t="shared" si="9"/>
        <v>1</v>
      </c>
      <c r="F169" s="18">
        <f t="shared" si="10"/>
        <v>1</v>
      </c>
      <c r="G169" s="35" t="s">
        <v>476</v>
      </c>
      <c r="H169" s="36">
        <v>3</v>
      </c>
      <c r="I169" s="18">
        <f t="shared" si="11"/>
        <v>3</v>
      </c>
      <c r="J169">
        <v>37.56</v>
      </c>
      <c r="K169">
        <v>1.35</v>
      </c>
      <c r="L169">
        <v>5.47</v>
      </c>
      <c r="M169">
        <v>6.19</v>
      </c>
      <c r="N169">
        <v>30.12</v>
      </c>
      <c r="O169">
        <v>13.82</v>
      </c>
      <c r="P169">
        <v>4.43</v>
      </c>
      <c r="Q169">
        <v>1.07</v>
      </c>
    </row>
    <row r="170" spans="1:17" ht="150" x14ac:dyDescent="0.25">
      <c r="A170" s="35" t="s">
        <v>182</v>
      </c>
      <c r="B170" s="36">
        <v>0.41</v>
      </c>
      <c r="C170" s="37">
        <v>0.43</v>
      </c>
      <c r="D170" s="37">
        <f t="shared" si="8"/>
        <v>2</v>
      </c>
      <c r="E170" s="37">
        <f t="shared" si="9"/>
        <v>2</v>
      </c>
      <c r="F170" s="18">
        <f t="shared" si="10"/>
        <v>2</v>
      </c>
      <c r="G170" s="35" t="s">
        <v>477</v>
      </c>
      <c r="H170" s="36">
        <v>2</v>
      </c>
      <c r="I170" s="18">
        <f t="shared" si="11"/>
        <v>2</v>
      </c>
      <c r="J170">
        <v>27.94</v>
      </c>
      <c r="K170">
        <v>0.86</v>
      </c>
      <c r="L170">
        <v>10.29</v>
      </c>
      <c r="M170">
        <v>5.98</v>
      </c>
      <c r="N170">
        <v>26.99</v>
      </c>
      <c r="O170">
        <v>21.58</v>
      </c>
      <c r="P170">
        <v>3.52</v>
      </c>
      <c r="Q170">
        <v>2.82</v>
      </c>
    </row>
    <row r="171" spans="1:17" ht="45" x14ac:dyDescent="0.25">
      <c r="A171" s="35" t="s">
        <v>183</v>
      </c>
      <c r="B171" s="36">
        <v>59.62</v>
      </c>
      <c r="C171" s="37">
        <v>16.079999999999998</v>
      </c>
      <c r="D171" s="37">
        <f t="shared" si="8"/>
        <v>3</v>
      </c>
      <c r="E171" s="37">
        <f t="shared" si="9"/>
        <v>3</v>
      </c>
      <c r="F171" s="18">
        <f t="shared" si="10"/>
        <v>3</v>
      </c>
      <c r="G171" s="35" t="s">
        <v>478</v>
      </c>
      <c r="H171" s="36">
        <v>1</v>
      </c>
      <c r="I171" s="18">
        <f t="shared" si="11"/>
        <v>1</v>
      </c>
      <c r="J171">
        <v>26.78</v>
      </c>
      <c r="K171">
        <v>4.0999999999999996</v>
      </c>
      <c r="L171">
        <v>5.42</v>
      </c>
      <c r="M171">
        <v>12.66</v>
      </c>
      <c r="N171">
        <v>34.159999999999997</v>
      </c>
      <c r="O171">
        <v>8.01</v>
      </c>
      <c r="P171">
        <v>6.39</v>
      </c>
      <c r="Q171">
        <v>2.48</v>
      </c>
    </row>
    <row r="172" spans="1:17" ht="60" x14ac:dyDescent="0.25">
      <c r="A172" s="35" t="s">
        <v>184</v>
      </c>
      <c r="B172" s="36">
        <v>32.299999999999997</v>
      </c>
      <c r="C172" s="37">
        <v>51.56</v>
      </c>
      <c r="D172" s="37">
        <f t="shared" si="8"/>
        <v>2</v>
      </c>
      <c r="E172" s="37">
        <f t="shared" si="9"/>
        <v>2</v>
      </c>
      <c r="F172" s="18">
        <f t="shared" si="10"/>
        <v>1</v>
      </c>
      <c r="G172" s="35" t="s">
        <v>479</v>
      </c>
      <c r="H172" s="36">
        <v>2</v>
      </c>
      <c r="I172" s="18">
        <f t="shared" si="11"/>
        <v>2</v>
      </c>
      <c r="J172">
        <v>2.84</v>
      </c>
      <c r="K172">
        <v>2.58</v>
      </c>
      <c r="L172">
        <v>1.66</v>
      </c>
      <c r="M172">
        <v>7.74</v>
      </c>
      <c r="N172">
        <v>60.74</v>
      </c>
      <c r="O172">
        <v>4.0199999999999996</v>
      </c>
      <c r="P172">
        <v>20.14</v>
      </c>
      <c r="Q172">
        <v>0.28999999999999998</v>
      </c>
    </row>
    <row r="173" spans="1:17" ht="60" x14ac:dyDescent="0.25">
      <c r="A173" s="35" t="s">
        <v>185</v>
      </c>
      <c r="B173" s="36">
        <v>99.22</v>
      </c>
      <c r="C173" s="37">
        <v>1.05</v>
      </c>
      <c r="D173" s="37">
        <f t="shared" si="8"/>
        <v>4</v>
      </c>
      <c r="E173" s="37">
        <f t="shared" si="9"/>
        <v>4</v>
      </c>
      <c r="F173" s="18">
        <f t="shared" si="10"/>
        <v>3</v>
      </c>
      <c r="G173" s="35" t="s">
        <v>480</v>
      </c>
      <c r="H173" s="36">
        <v>3</v>
      </c>
      <c r="I173" s="18">
        <f t="shared" si="11"/>
        <v>3</v>
      </c>
      <c r="J173">
        <v>3.37</v>
      </c>
      <c r="K173">
        <v>1.23</v>
      </c>
      <c r="L173">
        <v>2.77</v>
      </c>
      <c r="M173">
        <v>4.82</v>
      </c>
      <c r="N173">
        <v>67.86</v>
      </c>
      <c r="O173">
        <v>11.59</v>
      </c>
      <c r="P173">
        <v>4.63</v>
      </c>
      <c r="Q173">
        <v>3.72</v>
      </c>
    </row>
    <row r="174" spans="1:17" ht="30" x14ac:dyDescent="0.25">
      <c r="A174" s="35" t="s">
        <v>186</v>
      </c>
      <c r="B174" s="36">
        <v>22.48</v>
      </c>
      <c r="C174" s="37">
        <v>62.47</v>
      </c>
      <c r="D174" s="37">
        <f t="shared" si="8"/>
        <v>1</v>
      </c>
      <c r="E174" s="37">
        <f t="shared" si="9"/>
        <v>1</v>
      </c>
      <c r="F174" s="18">
        <f t="shared" si="10"/>
        <v>1</v>
      </c>
      <c r="G174" s="35" t="s">
        <v>481</v>
      </c>
      <c r="H174" s="36">
        <v>2</v>
      </c>
      <c r="I174" s="18">
        <f t="shared" si="11"/>
        <v>2</v>
      </c>
      <c r="J174">
        <v>20.66</v>
      </c>
      <c r="K174">
        <v>1.48</v>
      </c>
      <c r="L174">
        <v>8.7799999999999994</v>
      </c>
      <c r="M174">
        <v>7.55</v>
      </c>
      <c r="N174">
        <v>29.68</v>
      </c>
      <c r="O174">
        <v>23.25</v>
      </c>
      <c r="P174">
        <v>6.43</v>
      </c>
      <c r="Q174">
        <v>2.1800000000000002</v>
      </c>
    </row>
    <row r="175" spans="1:17" ht="120" x14ac:dyDescent="0.25">
      <c r="A175" s="35" t="s">
        <v>187</v>
      </c>
      <c r="B175" s="36">
        <v>95.27</v>
      </c>
      <c r="C175" s="37">
        <v>4.74</v>
      </c>
      <c r="D175" s="37">
        <f t="shared" si="8"/>
        <v>4</v>
      </c>
      <c r="E175" s="37">
        <f t="shared" si="9"/>
        <v>4</v>
      </c>
      <c r="F175" s="18">
        <f t="shared" si="10"/>
        <v>3</v>
      </c>
      <c r="G175" s="35" t="s">
        <v>482</v>
      </c>
      <c r="H175" s="36">
        <v>2</v>
      </c>
      <c r="I175" s="18">
        <f t="shared" si="11"/>
        <v>2</v>
      </c>
      <c r="J175">
        <v>3.13</v>
      </c>
      <c r="K175">
        <v>17.170000000000002</v>
      </c>
      <c r="L175">
        <v>2.2200000000000002</v>
      </c>
      <c r="M175">
        <v>10.98</v>
      </c>
      <c r="N175">
        <v>42.47</v>
      </c>
      <c r="O175">
        <v>6.42</v>
      </c>
      <c r="P175">
        <v>8.56</v>
      </c>
      <c r="Q175">
        <v>9.0399999999999991</v>
      </c>
    </row>
    <row r="176" spans="1:17" ht="60" x14ac:dyDescent="0.25">
      <c r="A176" s="35" t="s">
        <v>188</v>
      </c>
      <c r="B176" s="36">
        <v>9.94</v>
      </c>
      <c r="C176" s="37">
        <v>40.369999999999997</v>
      </c>
      <c r="D176" s="37">
        <f t="shared" si="8"/>
        <v>2</v>
      </c>
      <c r="E176" s="37">
        <f t="shared" si="9"/>
        <v>2</v>
      </c>
      <c r="F176" s="18">
        <f t="shared" si="10"/>
        <v>1</v>
      </c>
      <c r="G176" s="35" t="s">
        <v>483</v>
      </c>
      <c r="H176" s="36">
        <v>2</v>
      </c>
      <c r="I176" s="18">
        <f t="shared" si="11"/>
        <v>2</v>
      </c>
      <c r="J176">
        <v>5.54</v>
      </c>
      <c r="K176">
        <v>0.88</v>
      </c>
      <c r="L176">
        <v>3.44</v>
      </c>
      <c r="M176">
        <v>3.49</v>
      </c>
      <c r="N176">
        <v>68.650000000000006</v>
      </c>
      <c r="O176">
        <v>8.9600000000000009</v>
      </c>
      <c r="P176">
        <v>3.85</v>
      </c>
      <c r="Q176">
        <v>5.2</v>
      </c>
    </row>
    <row r="177" spans="1:17" ht="45" x14ac:dyDescent="0.25">
      <c r="A177" s="35" t="s">
        <v>189</v>
      </c>
      <c r="B177" s="36">
        <v>99.3</v>
      </c>
      <c r="C177" s="37">
        <v>1.03</v>
      </c>
      <c r="D177" s="37">
        <f t="shared" si="8"/>
        <v>4</v>
      </c>
      <c r="E177" s="37">
        <f t="shared" si="9"/>
        <v>4</v>
      </c>
      <c r="F177" s="18">
        <f t="shared" si="10"/>
        <v>3</v>
      </c>
      <c r="G177" s="35" t="s">
        <v>484</v>
      </c>
      <c r="H177" s="36">
        <v>4</v>
      </c>
      <c r="I177" s="18">
        <f t="shared" si="11"/>
        <v>3</v>
      </c>
      <c r="J177">
        <v>0.01</v>
      </c>
      <c r="K177">
        <v>0.05</v>
      </c>
      <c r="L177">
        <v>0.01</v>
      </c>
      <c r="M177">
        <v>0.02</v>
      </c>
      <c r="N177">
        <v>99.64</v>
      </c>
      <c r="O177">
        <v>0.03</v>
      </c>
      <c r="P177">
        <v>0.15</v>
      </c>
      <c r="Q177">
        <v>0.1</v>
      </c>
    </row>
    <row r="178" spans="1:17" ht="45" x14ac:dyDescent="0.25">
      <c r="A178" s="35" t="s">
        <v>190</v>
      </c>
      <c r="B178" s="36">
        <v>99.64</v>
      </c>
      <c r="C178" s="37">
        <v>1.69</v>
      </c>
      <c r="D178" s="37">
        <f t="shared" si="8"/>
        <v>4</v>
      </c>
      <c r="E178" s="37">
        <f t="shared" si="9"/>
        <v>4</v>
      </c>
      <c r="F178" s="18">
        <f t="shared" si="10"/>
        <v>3</v>
      </c>
      <c r="G178" s="35" t="s">
        <v>485</v>
      </c>
      <c r="H178" s="36">
        <v>4</v>
      </c>
      <c r="I178" s="18">
        <f t="shared" si="11"/>
        <v>3</v>
      </c>
      <c r="J178">
        <v>0.02</v>
      </c>
      <c r="K178">
        <v>1.26</v>
      </c>
      <c r="L178">
        <v>0.02</v>
      </c>
      <c r="M178">
        <v>0.21</v>
      </c>
      <c r="N178">
        <v>96.64</v>
      </c>
      <c r="O178">
        <v>0.1</v>
      </c>
      <c r="P178">
        <v>1.7</v>
      </c>
      <c r="Q178">
        <v>0.04</v>
      </c>
    </row>
    <row r="179" spans="1:17" ht="210" x14ac:dyDescent="0.25">
      <c r="A179" s="35" t="s">
        <v>191</v>
      </c>
      <c r="B179" s="36">
        <v>99.27</v>
      </c>
      <c r="C179" s="37">
        <v>6.3</v>
      </c>
      <c r="D179" s="37">
        <f t="shared" si="8"/>
        <v>4</v>
      </c>
      <c r="E179" s="37">
        <f t="shared" si="9"/>
        <v>4</v>
      </c>
      <c r="F179" s="18">
        <f t="shared" si="10"/>
        <v>3</v>
      </c>
      <c r="G179" s="35" t="s">
        <v>486</v>
      </c>
      <c r="H179" s="36">
        <v>2</v>
      </c>
      <c r="I179" s="18">
        <f t="shared" si="11"/>
        <v>2</v>
      </c>
      <c r="J179">
        <v>0.02</v>
      </c>
      <c r="K179">
        <v>0.39</v>
      </c>
      <c r="L179">
        <v>0.01</v>
      </c>
      <c r="M179">
        <v>0.06</v>
      </c>
      <c r="N179">
        <v>99.04</v>
      </c>
      <c r="O179">
        <v>0.05</v>
      </c>
      <c r="P179">
        <v>0.36</v>
      </c>
      <c r="Q179">
        <v>7.0000000000000007E-2</v>
      </c>
    </row>
    <row r="180" spans="1:17" ht="75" x14ac:dyDescent="0.25">
      <c r="A180" s="35" t="s">
        <v>192</v>
      </c>
      <c r="B180" s="36">
        <v>98.88</v>
      </c>
      <c r="C180" s="37">
        <v>0.52</v>
      </c>
      <c r="D180" s="37">
        <f t="shared" si="8"/>
        <v>4</v>
      </c>
      <c r="E180" s="37">
        <f t="shared" si="9"/>
        <v>4</v>
      </c>
      <c r="F180" s="18">
        <f t="shared" si="10"/>
        <v>3</v>
      </c>
      <c r="G180" s="35" t="s">
        <v>487</v>
      </c>
      <c r="H180" s="36">
        <v>3</v>
      </c>
      <c r="I180" s="18">
        <f t="shared" si="11"/>
        <v>3</v>
      </c>
      <c r="J180">
        <v>0.06</v>
      </c>
      <c r="K180">
        <v>0.01</v>
      </c>
      <c r="L180">
        <v>0.03</v>
      </c>
      <c r="M180">
        <v>0.04</v>
      </c>
      <c r="N180">
        <v>98.53</v>
      </c>
      <c r="O180">
        <v>0.1</v>
      </c>
      <c r="P180">
        <v>1.22</v>
      </c>
      <c r="Q180">
        <v>0.01</v>
      </c>
    </row>
    <row r="181" spans="1:17" ht="150" x14ac:dyDescent="0.25">
      <c r="A181" s="35" t="s">
        <v>193</v>
      </c>
      <c r="B181" s="36">
        <v>83.92</v>
      </c>
      <c r="C181" s="37">
        <v>55.77</v>
      </c>
      <c r="D181" s="37">
        <f t="shared" si="8"/>
        <v>3</v>
      </c>
      <c r="E181" s="37">
        <f t="shared" si="9"/>
        <v>2</v>
      </c>
      <c r="F181" s="18">
        <f t="shared" si="10"/>
        <v>3</v>
      </c>
      <c r="G181" s="35" t="s">
        <v>488</v>
      </c>
      <c r="H181" s="36">
        <v>2</v>
      </c>
      <c r="I181" s="18">
        <f t="shared" si="11"/>
        <v>2</v>
      </c>
      <c r="J181">
        <v>1.01</v>
      </c>
      <c r="K181">
        <v>0.34</v>
      </c>
      <c r="L181">
        <v>0.37</v>
      </c>
      <c r="M181">
        <v>0.97</v>
      </c>
      <c r="N181">
        <v>87.29</v>
      </c>
      <c r="O181">
        <v>0.9</v>
      </c>
      <c r="P181">
        <v>9.0500000000000007</v>
      </c>
      <c r="Q181">
        <v>0.08</v>
      </c>
    </row>
    <row r="182" spans="1:17" ht="75" x14ac:dyDescent="0.25">
      <c r="A182" s="35" t="s">
        <v>194</v>
      </c>
      <c r="B182" s="36">
        <v>79.92</v>
      </c>
      <c r="C182" s="37">
        <v>28.44</v>
      </c>
      <c r="D182" s="37">
        <f t="shared" si="8"/>
        <v>4</v>
      </c>
      <c r="E182" s="37">
        <f t="shared" si="9"/>
        <v>3</v>
      </c>
      <c r="F182" s="18">
        <f t="shared" si="10"/>
        <v>3</v>
      </c>
      <c r="G182" s="35" t="s">
        <v>489</v>
      </c>
      <c r="H182" s="36">
        <v>3</v>
      </c>
      <c r="I182" s="18">
        <f t="shared" si="11"/>
        <v>3</v>
      </c>
      <c r="J182">
        <v>3.63</v>
      </c>
      <c r="K182">
        <v>0.06</v>
      </c>
      <c r="L182">
        <v>0.2</v>
      </c>
      <c r="M182">
        <v>0.26</v>
      </c>
      <c r="N182">
        <v>94.54</v>
      </c>
      <c r="O182">
        <v>0.37</v>
      </c>
      <c r="P182">
        <v>0.92</v>
      </c>
      <c r="Q182">
        <v>0.03</v>
      </c>
    </row>
    <row r="183" spans="1:17" ht="255" x14ac:dyDescent="0.25">
      <c r="A183" s="35" t="s">
        <v>195</v>
      </c>
      <c r="B183" s="36">
        <v>5.0599999999999996</v>
      </c>
      <c r="C183" s="37">
        <v>7.56</v>
      </c>
      <c r="D183" s="37">
        <f t="shared" si="8"/>
        <v>2</v>
      </c>
      <c r="E183" s="37">
        <f t="shared" si="9"/>
        <v>2</v>
      </c>
      <c r="F183" s="18">
        <f t="shared" si="10"/>
        <v>2</v>
      </c>
      <c r="G183" s="35" t="s">
        <v>490</v>
      </c>
      <c r="H183" s="36">
        <v>2</v>
      </c>
      <c r="I183" s="18">
        <f t="shared" si="11"/>
        <v>2</v>
      </c>
      <c r="J183">
        <v>2.12</v>
      </c>
      <c r="K183">
        <v>4.8499999999999996</v>
      </c>
      <c r="L183">
        <v>0.73</v>
      </c>
      <c r="M183">
        <v>4.05</v>
      </c>
      <c r="N183">
        <v>80.400000000000006</v>
      </c>
      <c r="O183">
        <v>2.2599999999999998</v>
      </c>
      <c r="P183">
        <v>5.01</v>
      </c>
      <c r="Q183">
        <v>0.56999999999999995</v>
      </c>
    </row>
    <row r="184" spans="1:17" ht="105" x14ac:dyDescent="0.25">
      <c r="A184" s="35" t="s">
        <v>196</v>
      </c>
      <c r="B184" s="36">
        <v>90.81</v>
      </c>
      <c r="C184" s="37">
        <v>3.91</v>
      </c>
      <c r="D184" s="37">
        <f t="shared" si="8"/>
        <v>4</v>
      </c>
      <c r="E184" s="37">
        <f t="shared" si="9"/>
        <v>4</v>
      </c>
      <c r="F184" s="18">
        <f t="shared" si="10"/>
        <v>3</v>
      </c>
      <c r="G184" s="35" t="s">
        <v>491</v>
      </c>
      <c r="H184" s="36">
        <v>3</v>
      </c>
      <c r="I184" s="18">
        <f t="shared" si="11"/>
        <v>3</v>
      </c>
      <c r="J184">
        <v>17.79</v>
      </c>
      <c r="K184">
        <v>0.72</v>
      </c>
      <c r="L184">
        <v>5.79</v>
      </c>
      <c r="M184">
        <v>5.48</v>
      </c>
      <c r="N184">
        <v>51.1</v>
      </c>
      <c r="O184">
        <v>12.29</v>
      </c>
      <c r="P184">
        <v>4.54</v>
      </c>
      <c r="Q184">
        <v>2.2999999999999998</v>
      </c>
    </row>
    <row r="185" spans="1:17" ht="360" x14ac:dyDescent="0.25">
      <c r="A185" s="35" t="s">
        <v>197</v>
      </c>
      <c r="B185" s="36">
        <v>0</v>
      </c>
      <c r="C185" s="37">
        <v>0</v>
      </c>
      <c r="D185" s="37">
        <f t="shared" si="8"/>
        <v>2</v>
      </c>
      <c r="E185" s="37">
        <f t="shared" si="9"/>
        <v>2</v>
      </c>
      <c r="F185" s="18">
        <f t="shared" si="10"/>
        <v>2</v>
      </c>
      <c r="G185" s="35" t="s">
        <v>492</v>
      </c>
      <c r="H185" s="36">
        <v>2</v>
      </c>
      <c r="I185" s="18">
        <f t="shared" si="11"/>
        <v>2</v>
      </c>
      <c r="J185">
        <v>0.01</v>
      </c>
      <c r="K185">
        <v>0.04</v>
      </c>
      <c r="L185">
        <v>0.01</v>
      </c>
      <c r="M185">
        <v>0.02</v>
      </c>
      <c r="N185">
        <v>99.48</v>
      </c>
      <c r="O185">
        <v>7.0000000000000007E-2</v>
      </c>
      <c r="P185">
        <v>0.18</v>
      </c>
      <c r="Q185">
        <v>0.19</v>
      </c>
    </row>
    <row r="186" spans="1:17" ht="210" x14ac:dyDescent="0.25">
      <c r="A186" s="35" t="s">
        <v>198</v>
      </c>
      <c r="B186" s="36">
        <v>35.89</v>
      </c>
      <c r="C186" s="37">
        <v>57.39</v>
      </c>
      <c r="D186" s="37">
        <f t="shared" si="8"/>
        <v>1</v>
      </c>
      <c r="E186" s="37">
        <f t="shared" si="9"/>
        <v>2</v>
      </c>
      <c r="F186" s="18">
        <f t="shared" si="10"/>
        <v>1</v>
      </c>
      <c r="G186" s="35" t="s">
        <v>493</v>
      </c>
      <c r="H186" s="36">
        <v>2</v>
      </c>
      <c r="I186" s="18">
        <f t="shared" si="11"/>
        <v>2</v>
      </c>
      <c r="J186">
        <v>0.38</v>
      </c>
      <c r="K186">
        <v>0.98</v>
      </c>
      <c r="L186">
        <v>0.21</v>
      </c>
      <c r="M186">
        <v>1.04</v>
      </c>
      <c r="N186">
        <v>92.33</v>
      </c>
      <c r="O186">
        <v>0.99</v>
      </c>
      <c r="P186">
        <v>3.91</v>
      </c>
      <c r="Q186">
        <v>0.16</v>
      </c>
    </row>
    <row r="187" spans="1:17" ht="135" x14ac:dyDescent="0.25">
      <c r="A187" s="35" t="s">
        <v>199</v>
      </c>
      <c r="B187" s="36">
        <v>6</v>
      </c>
      <c r="C187" s="37">
        <v>6.96</v>
      </c>
      <c r="D187" s="37">
        <f t="shared" si="8"/>
        <v>2</v>
      </c>
      <c r="E187" s="37">
        <f t="shared" si="9"/>
        <v>2</v>
      </c>
      <c r="F187" s="18">
        <f t="shared" si="10"/>
        <v>2</v>
      </c>
      <c r="G187" s="35" t="s">
        <v>494</v>
      </c>
      <c r="H187" s="36">
        <v>2</v>
      </c>
      <c r="I187" s="18">
        <f t="shared" si="11"/>
        <v>2</v>
      </c>
      <c r="J187">
        <v>47.86</v>
      </c>
      <c r="K187">
        <v>3.47</v>
      </c>
      <c r="L187">
        <v>3.34</v>
      </c>
      <c r="M187">
        <v>12.32</v>
      </c>
      <c r="N187">
        <v>21.28</v>
      </c>
      <c r="O187">
        <v>7.39</v>
      </c>
      <c r="P187">
        <v>3.92</v>
      </c>
      <c r="Q187">
        <v>0.41</v>
      </c>
    </row>
    <row r="188" spans="1:17" ht="409.5" x14ac:dyDescent="0.25">
      <c r="A188" s="35" t="s">
        <v>200</v>
      </c>
      <c r="B188" s="36">
        <v>0.08</v>
      </c>
      <c r="C188" s="37">
        <v>0.04</v>
      </c>
      <c r="D188" s="37">
        <f t="shared" si="8"/>
        <v>2</v>
      </c>
      <c r="E188" s="37">
        <f t="shared" si="9"/>
        <v>2</v>
      </c>
      <c r="F188" s="18">
        <f t="shared" si="10"/>
        <v>2</v>
      </c>
      <c r="G188" s="35" t="s">
        <v>495</v>
      </c>
      <c r="H188" s="36">
        <v>2</v>
      </c>
      <c r="I188" s="18">
        <f t="shared" si="11"/>
        <v>2</v>
      </c>
      <c r="J188">
        <v>0.93</v>
      </c>
      <c r="K188">
        <v>0.65</v>
      </c>
      <c r="L188">
        <v>0.42</v>
      </c>
      <c r="M188">
        <v>0.85</v>
      </c>
      <c r="N188">
        <v>90.92</v>
      </c>
      <c r="O188">
        <v>0.99</v>
      </c>
      <c r="P188">
        <v>5</v>
      </c>
      <c r="Q188">
        <v>0.25</v>
      </c>
    </row>
    <row r="189" spans="1:17" ht="135" x14ac:dyDescent="0.25">
      <c r="A189" s="35" t="s">
        <v>201</v>
      </c>
      <c r="B189" s="36">
        <v>11.54</v>
      </c>
      <c r="C189" s="37">
        <v>2.67</v>
      </c>
      <c r="D189" s="37">
        <f t="shared" si="8"/>
        <v>2</v>
      </c>
      <c r="E189" s="37">
        <f t="shared" si="9"/>
        <v>2</v>
      </c>
      <c r="F189" s="18">
        <f t="shared" si="10"/>
        <v>2</v>
      </c>
      <c r="G189" s="35" t="s">
        <v>496</v>
      </c>
      <c r="H189" s="36">
        <v>2</v>
      </c>
      <c r="I189" s="18">
        <f t="shared" si="11"/>
        <v>2</v>
      </c>
      <c r="J189">
        <v>8.81</v>
      </c>
      <c r="K189">
        <v>1.1599999999999999</v>
      </c>
      <c r="L189">
        <v>5.95</v>
      </c>
      <c r="M189">
        <v>6.11</v>
      </c>
      <c r="N189">
        <v>52.65</v>
      </c>
      <c r="O189">
        <v>11.34</v>
      </c>
      <c r="P189">
        <v>12.75</v>
      </c>
      <c r="Q189">
        <v>1.23</v>
      </c>
    </row>
    <row r="190" spans="1:17" ht="45" x14ac:dyDescent="0.25">
      <c r="A190" s="35" t="s">
        <v>202</v>
      </c>
      <c r="B190" s="36">
        <v>86.63</v>
      </c>
      <c r="C190" s="37">
        <v>44.93</v>
      </c>
      <c r="D190" s="37">
        <f t="shared" si="8"/>
        <v>3</v>
      </c>
      <c r="E190" s="37">
        <f t="shared" si="9"/>
        <v>3</v>
      </c>
      <c r="F190" s="18">
        <f t="shared" si="10"/>
        <v>3</v>
      </c>
      <c r="G190" s="35" t="s">
        <v>497</v>
      </c>
      <c r="H190" s="36">
        <v>3</v>
      </c>
      <c r="I190" s="18">
        <f t="shared" si="11"/>
        <v>3</v>
      </c>
      <c r="J190">
        <v>0.61</v>
      </c>
      <c r="K190">
        <v>0.34</v>
      </c>
      <c r="L190">
        <v>0.69</v>
      </c>
      <c r="M190">
        <v>1.42</v>
      </c>
      <c r="N190">
        <v>88.15</v>
      </c>
      <c r="O190">
        <v>3.44</v>
      </c>
      <c r="P190">
        <v>1.83</v>
      </c>
      <c r="Q190">
        <v>3.51</v>
      </c>
    </row>
    <row r="191" spans="1:17" ht="300" x14ac:dyDescent="0.25">
      <c r="A191" s="35" t="s">
        <v>203</v>
      </c>
      <c r="B191" s="36">
        <v>90.41</v>
      </c>
      <c r="C191" s="37">
        <v>5.34</v>
      </c>
      <c r="D191" s="37">
        <f t="shared" si="8"/>
        <v>4</v>
      </c>
      <c r="E191" s="37">
        <f t="shared" si="9"/>
        <v>4</v>
      </c>
      <c r="F191" s="18">
        <f t="shared" si="10"/>
        <v>3</v>
      </c>
      <c r="G191" s="35" t="s">
        <v>498</v>
      </c>
      <c r="H191" s="36">
        <v>3</v>
      </c>
      <c r="I191" s="18">
        <f t="shared" si="11"/>
        <v>3</v>
      </c>
      <c r="J191">
        <v>0.21</v>
      </c>
      <c r="K191">
        <v>1.44</v>
      </c>
      <c r="L191">
        <v>0.13</v>
      </c>
      <c r="M191">
        <v>0.68</v>
      </c>
      <c r="N191">
        <v>93.33</v>
      </c>
      <c r="O191">
        <v>0.52</v>
      </c>
      <c r="P191">
        <v>3.55</v>
      </c>
      <c r="Q191">
        <v>0.15</v>
      </c>
    </row>
    <row r="192" spans="1:17" ht="225" x14ac:dyDescent="0.25">
      <c r="A192" s="35" t="s">
        <v>204</v>
      </c>
      <c r="B192" s="36">
        <v>89.04</v>
      </c>
      <c r="C192" s="37">
        <v>0.61</v>
      </c>
      <c r="D192" s="37">
        <f t="shared" si="8"/>
        <v>4</v>
      </c>
      <c r="E192" s="37">
        <f t="shared" si="9"/>
        <v>4</v>
      </c>
      <c r="F192" s="18">
        <f t="shared" si="10"/>
        <v>3</v>
      </c>
      <c r="G192" s="35" t="s">
        <v>499</v>
      </c>
      <c r="H192" s="36">
        <v>3</v>
      </c>
      <c r="I192" s="18">
        <f t="shared" si="11"/>
        <v>3</v>
      </c>
      <c r="J192">
        <v>47.36</v>
      </c>
      <c r="K192">
        <v>0.82</v>
      </c>
      <c r="L192">
        <v>2.44</v>
      </c>
      <c r="M192">
        <v>3.34</v>
      </c>
      <c r="N192">
        <v>38.89</v>
      </c>
      <c r="O192">
        <v>4.71</v>
      </c>
      <c r="P192">
        <v>2.12</v>
      </c>
      <c r="Q192">
        <v>0.33</v>
      </c>
    </row>
    <row r="193" spans="1:17" ht="225" x14ac:dyDescent="0.25">
      <c r="A193" s="35" t="s">
        <v>205</v>
      </c>
      <c r="B193" s="36">
        <v>83.97</v>
      </c>
      <c r="C193" s="37">
        <v>1.8</v>
      </c>
      <c r="D193" s="37">
        <f t="shared" si="8"/>
        <v>4</v>
      </c>
      <c r="E193" s="37">
        <f t="shared" si="9"/>
        <v>4</v>
      </c>
      <c r="F193" s="18">
        <f t="shared" si="10"/>
        <v>3</v>
      </c>
      <c r="G193" s="35" t="s">
        <v>500</v>
      </c>
      <c r="H193" s="36">
        <v>2</v>
      </c>
      <c r="I193" s="18">
        <f t="shared" si="11"/>
        <v>2</v>
      </c>
      <c r="J193">
        <v>1.6</v>
      </c>
      <c r="K193">
        <v>0.66</v>
      </c>
      <c r="L193">
        <v>0.98</v>
      </c>
      <c r="M193">
        <v>2</v>
      </c>
      <c r="N193">
        <v>85.68</v>
      </c>
      <c r="O193">
        <v>3.04</v>
      </c>
      <c r="P193">
        <v>2.27</v>
      </c>
      <c r="Q193">
        <v>3.78</v>
      </c>
    </row>
    <row r="194" spans="1:17" ht="90" x14ac:dyDescent="0.25">
      <c r="A194" s="35" t="s">
        <v>206</v>
      </c>
      <c r="B194" s="36">
        <v>5.59</v>
      </c>
      <c r="C194" s="37">
        <v>3.29</v>
      </c>
      <c r="D194" s="37">
        <f t="shared" si="8"/>
        <v>2</v>
      </c>
      <c r="E194" s="37">
        <f t="shared" si="9"/>
        <v>2</v>
      </c>
      <c r="F194" s="18">
        <f t="shared" si="10"/>
        <v>2</v>
      </c>
      <c r="G194" s="35" t="s">
        <v>501</v>
      </c>
      <c r="H194" s="36">
        <v>3</v>
      </c>
      <c r="I194" s="18">
        <f t="shared" si="11"/>
        <v>3</v>
      </c>
      <c r="J194">
        <v>0.88</v>
      </c>
      <c r="K194">
        <v>0.49</v>
      </c>
      <c r="L194">
        <v>0.56000000000000005</v>
      </c>
      <c r="M194">
        <v>0.99</v>
      </c>
      <c r="N194">
        <v>89.56</v>
      </c>
      <c r="O194">
        <v>1.64</v>
      </c>
      <c r="P194">
        <v>5.59</v>
      </c>
      <c r="Q194">
        <v>0.3</v>
      </c>
    </row>
    <row r="195" spans="1:17" ht="315" x14ac:dyDescent="0.25">
      <c r="A195" s="35" t="s">
        <v>207</v>
      </c>
      <c r="B195" s="36">
        <v>99.71</v>
      </c>
      <c r="C195" s="37">
        <v>1.83</v>
      </c>
      <c r="D195" s="37">
        <f t="shared" ref="D195:D258" si="12">IF(OR(ABS(B195-C195)&lt;20,ABS(C195-B195)&lt;20),2,IF(AND(B195&gt;50,B195-C195&gt;50),4,IF(B195&gt;50,3,IF(AND(C195&gt;50,ABS(C195-B195)&gt;50),0,IF(C195&gt;50,1,IF(OR(AND(B195&lt;50,C195&lt;50),AND(B195&gt;50,C195&gt;50)),2,"Problema"))))))</f>
        <v>4</v>
      </c>
      <c r="E195" s="37">
        <f t="shared" ref="E195:E258" si="13">IF(OR(ABS(B195-C195)&lt;30,ABS(C195-B195)&lt;30),2,IF(AND(B195&gt;50,B195-C195&gt;60),4,IF(B195&gt;50,3,IF(AND(C195&gt;50,ABS(C195-B195)&gt;60),0,IF(C195&gt;50,1,IF(OR(AND(B195&lt;50,C195&lt;50),AND(B195&gt;50,C195&gt;50)),2,"Problema"))))))</f>
        <v>4</v>
      </c>
      <c r="F195" s="18">
        <f t="shared" ref="F195:F258" si="14">IF(OR(ABS(B195-C195)&lt;10,ABS(C195-B195)&lt;10),2,IF(B195&gt;C195,3, IF(C195&gt;B195,1,"Problema")  ))</f>
        <v>3</v>
      </c>
      <c r="G195" s="35" t="s">
        <v>502</v>
      </c>
      <c r="H195" s="36">
        <v>2</v>
      </c>
      <c r="I195" s="18">
        <f t="shared" ref="I195:I258" si="15">IF(H195=2,2,IF(H195&gt;2,3,IF(H195&lt;2,1,"Problema")))</f>
        <v>2</v>
      </c>
      <c r="J195">
        <v>0.72</v>
      </c>
      <c r="K195">
        <v>0.1</v>
      </c>
      <c r="L195">
        <v>0.59</v>
      </c>
      <c r="M195">
        <v>0.6</v>
      </c>
      <c r="N195">
        <v>92.66</v>
      </c>
      <c r="O195">
        <v>3</v>
      </c>
      <c r="P195">
        <v>1.9</v>
      </c>
      <c r="Q195">
        <v>0.43</v>
      </c>
    </row>
    <row r="196" spans="1:17" ht="210" x14ac:dyDescent="0.25">
      <c r="A196" s="35" t="s">
        <v>208</v>
      </c>
      <c r="B196" s="36">
        <v>48.22</v>
      </c>
      <c r="C196" s="37">
        <v>43.26</v>
      </c>
      <c r="D196" s="37">
        <f t="shared" si="12"/>
        <v>2</v>
      </c>
      <c r="E196" s="37">
        <f t="shared" si="13"/>
        <v>2</v>
      </c>
      <c r="F196" s="18">
        <f t="shared" si="14"/>
        <v>2</v>
      </c>
      <c r="G196" s="35" t="s">
        <v>503</v>
      </c>
      <c r="H196" s="36">
        <v>1</v>
      </c>
      <c r="I196" s="18">
        <f t="shared" si="15"/>
        <v>1</v>
      </c>
      <c r="J196">
        <v>32.270000000000003</v>
      </c>
      <c r="K196">
        <v>0.08</v>
      </c>
      <c r="L196">
        <v>0.91</v>
      </c>
      <c r="M196">
        <v>0.56000000000000005</v>
      </c>
      <c r="N196">
        <v>63.01</v>
      </c>
      <c r="O196">
        <v>2.25</v>
      </c>
      <c r="P196">
        <v>0.86</v>
      </c>
      <c r="Q196">
        <v>0.06</v>
      </c>
    </row>
    <row r="197" spans="1:17" ht="90" x14ac:dyDescent="0.25">
      <c r="A197" s="35" t="s">
        <v>209</v>
      </c>
      <c r="B197" s="36">
        <v>47.39</v>
      </c>
      <c r="C197" s="37">
        <v>0.06</v>
      </c>
      <c r="D197" s="37">
        <f t="shared" si="12"/>
        <v>2</v>
      </c>
      <c r="E197" s="37">
        <f t="shared" si="13"/>
        <v>2</v>
      </c>
      <c r="F197" s="18">
        <f t="shared" si="14"/>
        <v>3</v>
      </c>
      <c r="G197" s="35" t="s">
        <v>504</v>
      </c>
      <c r="H197" s="36">
        <v>4</v>
      </c>
      <c r="I197" s="18">
        <f t="shared" si="15"/>
        <v>3</v>
      </c>
      <c r="J197">
        <v>0.25</v>
      </c>
      <c r="K197">
        <v>1.39</v>
      </c>
      <c r="L197">
        <v>0.13</v>
      </c>
      <c r="M197">
        <v>0.47</v>
      </c>
      <c r="N197">
        <v>95.03</v>
      </c>
      <c r="O197">
        <v>0.42</v>
      </c>
      <c r="P197">
        <v>1.53</v>
      </c>
      <c r="Q197">
        <v>0.79</v>
      </c>
    </row>
    <row r="198" spans="1:17" ht="45" x14ac:dyDescent="0.25">
      <c r="A198" s="35" t="s">
        <v>210</v>
      </c>
      <c r="B198" s="36">
        <v>98.48</v>
      </c>
      <c r="C198" s="37">
        <v>3.33</v>
      </c>
      <c r="D198" s="37">
        <f t="shared" si="12"/>
        <v>4</v>
      </c>
      <c r="E198" s="37">
        <f t="shared" si="13"/>
        <v>4</v>
      </c>
      <c r="F198" s="18">
        <f t="shared" si="14"/>
        <v>3</v>
      </c>
      <c r="G198" s="35" t="s">
        <v>505</v>
      </c>
      <c r="H198" s="36">
        <v>3</v>
      </c>
      <c r="I198" s="18">
        <f t="shared" si="15"/>
        <v>3</v>
      </c>
      <c r="J198">
        <v>2.2000000000000002</v>
      </c>
      <c r="K198">
        <v>0.66</v>
      </c>
      <c r="L198">
        <v>0.81</v>
      </c>
      <c r="M198">
        <v>1.43</v>
      </c>
      <c r="N198">
        <v>86.41</v>
      </c>
      <c r="O198">
        <v>1.77</v>
      </c>
      <c r="P198">
        <v>6.41</v>
      </c>
      <c r="Q198">
        <v>0.31</v>
      </c>
    </row>
    <row r="199" spans="1:17" ht="45" x14ac:dyDescent="0.25">
      <c r="A199" s="35" t="s">
        <v>211</v>
      </c>
      <c r="B199" s="36">
        <v>67.47</v>
      </c>
      <c r="C199" s="37">
        <v>31.5</v>
      </c>
      <c r="D199" s="37">
        <f t="shared" si="12"/>
        <v>3</v>
      </c>
      <c r="E199" s="37">
        <f t="shared" si="13"/>
        <v>3</v>
      </c>
      <c r="F199" s="18">
        <f t="shared" si="14"/>
        <v>3</v>
      </c>
      <c r="G199" s="35" t="s">
        <v>506</v>
      </c>
      <c r="H199" s="36">
        <v>2</v>
      </c>
      <c r="I199" s="18">
        <f t="shared" si="15"/>
        <v>2</v>
      </c>
      <c r="J199">
        <v>3.56</v>
      </c>
      <c r="K199">
        <v>0.87</v>
      </c>
      <c r="L199">
        <v>2.06</v>
      </c>
      <c r="M199">
        <v>1.95</v>
      </c>
      <c r="N199">
        <v>81.67</v>
      </c>
      <c r="O199">
        <v>3.49</v>
      </c>
      <c r="P199">
        <v>5.44</v>
      </c>
      <c r="Q199">
        <v>0.97</v>
      </c>
    </row>
    <row r="200" spans="1:17" ht="90" x14ac:dyDescent="0.25">
      <c r="A200" s="35" t="s">
        <v>212</v>
      </c>
      <c r="B200" s="36">
        <v>9.57</v>
      </c>
      <c r="C200" s="37">
        <v>0.38</v>
      </c>
      <c r="D200" s="37">
        <f t="shared" si="12"/>
        <v>2</v>
      </c>
      <c r="E200" s="37">
        <f t="shared" si="13"/>
        <v>2</v>
      </c>
      <c r="F200" s="18">
        <f t="shared" si="14"/>
        <v>2</v>
      </c>
      <c r="G200" s="35" t="s">
        <v>507</v>
      </c>
      <c r="H200" s="36">
        <v>3</v>
      </c>
      <c r="I200" s="18">
        <f t="shared" si="15"/>
        <v>3</v>
      </c>
      <c r="J200">
        <v>0.04</v>
      </c>
      <c r="K200">
        <v>0.11</v>
      </c>
      <c r="L200">
        <v>0.05</v>
      </c>
      <c r="M200">
        <v>0.1</v>
      </c>
      <c r="N200">
        <v>98.96</v>
      </c>
      <c r="O200">
        <v>0.24</v>
      </c>
      <c r="P200">
        <v>0.34</v>
      </c>
      <c r="Q200">
        <v>0.16</v>
      </c>
    </row>
    <row r="201" spans="1:17" ht="45" x14ac:dyDescent="0.25">
      <c r="A201" s="35" t="s">
        <v>213</v>
      </c>
      <c r="B201" s="36">
        <v>99.75</v>
      </c>
      <c r="C201" s="37">
        <v>2.14</v>
      </c>
      <c r="D201" s="37">
        <f t="shared" si="12"/>
        <v>4</v>
      </c>
      <c r="E201" s="37">
        <f t="shared" si="13"/>
        <v>4</v>
      </c>
      <c r="F201" s="18">
        <f t="shared" si="14"/>
        <v>3</v>
      </c>
      <c r="G201" s="35" t="s">
        <v>508</v>
      </c>
      <c r="H201" s="36">
        <v>4</v>
      </c>
      <c r="I201" s="18">
        <f t="shared" si="15"/>
        <v>3</v>
      </c>
      <c r="J201">
        <v>0.06</v>
      </c>
      <c r="K201">
        <v>0.09</v>
      </c>
      <c r="L201">
        <v>0.03</v>
      </c>
      <c r="M201">
        <v>0.05</v>
      </c>
      <c r="N201">
        <v>99.19</v>
      </c>
      <c r="O201">
        <v>0.11</v>
      </c>
      <c r="P201">
        <v>0.34</v>
      </c>
      <c r="Q201">
        <v>0.14000000000000001</v>
      </c>
    </row>
    <row r="202" spans="1:17" ht="135" x14ac:dyDescent="0.25">
      <c r="A202" s="35" t="s">
        <v>214</v>
      </c>
      <c r="B202" s="36">
        <v>0.02</v>
      </c>
      <c r="C202" s="37">
        <v>0</v>
      </c>
      <c r="D202" s="37">
        <f t="shared" si="12"/>
        <v>2</v>
      </c>
      <c r="E202" s="37">
        <f t="shared" si="13"/>
        <v>2</v>
      </c>
      <c r="F202" s="18">
        <f t="shared" si="14"/>
        <v>2</v>
      </c>
      <c r="G202" s="35" t="s">
        <v>509</v>
      </c>
      <c r="H202" s="36">
        <v>3</v>
      </c>
      <c r="I202" s="18">
        <f t="shared" si="15"/>
        <v>3</v>
      </c>
      <c r="J202">
        <v>5.27</v>
      </c>
      <c r="K202">
        <v>0.79</v>
      </c>
      <c r="L202">
        <v>1.77</v>
      </c>
      <c r="M202">
        <v>1.85</v>
      </c>
      <c r="N202">
        <v>81.08</v>
      </c>
      <c r="O202">
        <v>3.95</v>
      </c>
      <c r="P202">
        <v>4.59</v>
      </c>
      <c r="Q202">
        <v>0.7</v>
      </c>
    </row>
    <row r="203" spans="1:17" ht="270" x14ac:dyDescent="0.25">
      <c r="A203" s="35" t="s">
        <v>215</v>
      </c>
      <c r="B203" s="36">
        <v>68.75</v>
      </c>
      <c r="C203" s="37">
        <v>17.53</v>
      </c>
      <c r="D203" s="37">
        <f t="shared" si="12"/>
        <v>4</v>
      </c>
      <c r="E203" s="37">
        <f t="shared" si="13"/>
        <v>3</v>
      </c>
      <c r="F203" s="18">
        <f t="shared" si="14"/>
        <v>3</v>
      </c>
      <c r="G203" s="35" t="s">
        <v>510</v>
      </c>
      <c r="H203" s="36">
        <v>2</v>
      </c>
      <c r="I203" s="18">
        <f t="shared" si="15"/>
        <v>2</v>
      </c>
      <c r="J203">
        <v>0.56000000000000005</v>
      </c>
      <c r="K203">
        <v>0.17</v>
      </c>
      <c r="L203">
        <v>0.1</v>
      </c>
      <c r="M203">
        <v>0.25</v>
      </c>
      <c r="N203">
        <v>95.23</v>
      </c>
      <c r="O203">
        <v>0.19</v>
      </c>
      <c r="P203">
        <v>3.48</v>
      </c>
      <c r="Q203">
        <v>0.02</v>
      </c>
    </row>
    <row r="204" spans="1:17" ht="60" x14ac:dyDescent="0.25">
      <c r="A204" s="35" t="s">
        <v>216</v>
      </c>
      <c r="B204" s="36">
        <v>0.69</v>
      </c>
      <c r="C204" s="37">
        <v>0.24</v>
      </c>
      <c r="D204" s="37">
        <f t="shared" si="12"/>
        <v>2</v>
      </c>
      <c r="E204" s="37">
        <f t="shared" si="13"/>
        <v>2</v>
      </c>
      <c r="F204" s="18">
        <f t="shared" si="14"/>
        <v>2</v>
      </c>
      <c r="G204" s="35" t="s">
        <v>511</v>
      </c>
      <c r="H204" s="36">
        <v>2</v>
      </c>
      <c r="I204" s="18">
        <f t="shared" si="15"/>
        <v>2</v>
      </c>
      <c r="J204">
        <v>2.42</v>
      </c>
      <c r="K204">
        <v>3.08</v>
      </c>
      <c r="L204">
        <v>0.98</v>
      </c>
      <c r="M204">
        <v>2.7</v>
      </c>
      <c r="N204">
        <v>77.14</v>
      </c>
      <c r="O204">
        <v>1.84</v>
      </c>
      <c r="P204">
        <v>11.33</v>
      </c>
      <c r="Q204">
        <v>0.51</v>
      </c>
    </row>
    <row r="205" spans="1:17" ht="45" x14ac:dyDescent="0.25">
      <c r="A205" s="35" t="s">
        <v>217</v>
      </c>
      <c r="B205" s="36">
        <v>86.01</v>
      </c>
      <c r="C205" s="37">
        <v>3.39</v>
      </c>
      <c r="D205" s="37">
        <f t="shared" si="12"/>
        <v>4</v>
      </c>
      <c r="E205" s="37">
        <f t="shared" si="13"/>
        <v>4</v>
      </c>
      <c r="F205" s="18">
        <f t="shared" si="14"/>
        <v>3</v>
      </c>
      <c r="G205" s="35" t="s">
        <v>512</v>
      </c>
      <c r="H205" s="36">
        <v>4</v>
      </c>
      <c r="I205" s="18">
        <f t="shared" si="15"/>
        <v>3</v>
      </c>
      <c r="J205">
        <v>0.01</v>
      </c>
      <c r="K205">
        <v>0.03</v>
      </c>
      <c r="L205">
        <v>0.01</v>
      </c>
      <c r="M205">
        <v>0.02</v>
      </c>
      <c r="N205">
        <v>99.62</v>
      </c>
      <c r="O205">
        <v>0.05</v>
      </c>
      <c r="P205">
        <v>0.13</v>
      </c>
      <c r="Q205">
        <v>0.13</v>
      </c>
    </row>
    <row r="206" spans="1:17" ht="60" x14ac:dyDescent="0.25">
      <c r="A206" s="35" t="s">
        <v>218</v>
      </c>
      <c r="B206" s="36">
        <v>73.5</v>
      </c>
      <c r="C206" s="37">
        <v>14.34</v>
      </c>
      <c r="D206" s="37">
        <f t="shared" si="12"/>
        <v>4</v>
      </c>
      <c r="E206" s="37">
        <f t="shared" si="13"/>
        <v>3</v>
      </c>
      <c r="F206" s="18">
        <f t="shared" si="14"/>
        <v>3</v>
      </c>
      <c r="G206" s="35" t="s">
        <v>513</v>
      </c>
      <c r="H206" s="36">
        <v>2</v>
      </c>
      <c r="I206" s="18">
        <f t="shared" si="15"/>
        <v>2</v>
      </c>
      <c r="J206">
        <v>5.62</v>
      </c>
      <c r="K206">
        <v>5.3</v>
      </c>
      <c r="L206">
        <v>6.29</v>
      </c>
      <c r="M206">
        <v>12.76</v>
      </c>
      <c r="N206">
        <v>28.53</v>
      </c>
      <c r="O206">
        <v>18.43</v>
      </c>
      <c r="P206">
        <v>14.86</v>
      </c>
      <c r="Q206">
        <v>8.2100000000000009</v>
      </c>
    </row>
    <row r="207" spans="1:17" ht="30" x14ac:dyDescent="0.25">
      <c r="A207" s="35" t="s">
        <v>219</v>
      </c>
      <c r="B207" s="36">
        <v>99.68</v>
      </c>
      <c r="C207" s="37">
        <v>1.18</v>
      </c>
      <c r="D207" s="37">
        <f t="shared" si="12"/>
        <v>4</v>
      </c>
      <c r="E207" s="37">
        <f t="shared" si="13"/>
        <v>4</v>
      </c>
      <c r="F207" s="18">
        <f t="shared" si="14"/>
        <v>3</v>
      </c>
      <c r="G207" s="35" t="s">
        <v>514</v>
      </c>
      <c r="H207" s="36">
        <v>3</v>
      </c>
      <c r="I207" s="18">
        <f t="shared" si="15"/>
        <v>3</v>
      </c>
      <c r="J207">
        <v>0.94</v>
      </c>
      <c r="K207">
        <v>0.14000000000000001</v>
      </c>
      <c r="L207">
        <v>0.64</v>
      </c>
      <c r="M207">
        <v>1.6</v>
      </c>
      <c r="N207">
        <v>33.58</v>
      </c>
      <c r="O207">
        <v>2.54</v>
      </c>
      <c r="P207">
        <v>60.53</v>
      </c>
      <c r="Q207">
        <v>0.03</v>
      </c>
    </row>
    <row r="208" spans="1:17" ht="45" x14ac:dyDescent="0.25">
      <c r="A208" s="35" t="s">
        <v>220</v>
      </c>
      <c r="B208" s="36">
        <v>96.44</v>
      </c>
      <c r="C208" s="37">
        <v>4.47</v>
      </c>
      <c r="D208" s="37">
        <f t="shared" si="12"/>
        <v>4</v>
      </c>
      <c r="E208" s="37">
        <f t="shared" si="13"/>
        <v>4</v>
      </c>
      <c r="F208" s="18">
        <f t="shared" si="14"/>
        <v>3</v>
      </c>
      <c r="G208" s="35" t="s">
        <v>515</v>
      </c>
      <c r="H208" s="36">
        <v>3</v>
      </c>
      <c r="I208" s="18">
        <f t="shared" si="15"/>
        <v>3</v>
      </c>
      <c r="J208">
        <v>0.39</v>
      </c>
      <c r="K208">
        <v>1.84</v>
      </c>
      <c r="L208">
        <v>0.35</v>
      </c>
      <c r="M208">
        <v>1.41</v>
      </c>
      <c r="N208">
        <v>87.71</v>
      </c>
      <c r="O208">
        <v>1.36</v>
      </c>
      <c r="P208">
        <v>6.63</v>
      </c>
      <c r="Q208">
        <v>0.31</v>
      </c>
    </row>
    <row r="209" spans="1:17" ht="45" x14ac:dyDescent="0.25">
      <c r="A209" s="35" t="s">
        <v>221</v>
      </c>
      <c r="B209" s="36">
        <v>5.35</v>
      </c>
      <c r="C209" s="37">
        <v>0.14000000000000001</v>
      </c>
      <c r="D209" s="37">
        <f t="shared" si="12"/>
        <v>2</v>
      </c>
      <c r="E209" s="37">
        <f t="shared" si="13"/>
        <v>2</v>
      </c>
      <c r="F209" s="18">
        <f t="shared" si="14"/>
        <v>2</v>
      </c>
      <c r="G209" s="35" t="s">
        <v>516</v>
      </c>
      <c r="H209" s="36">
        <v>3</v>
      </c>
      <c r="I209" s="18">
        <f t="shared" si="15"/>
        <v>3</v>
      </c>
      <c r="J209">
        <v>0.03</v>
      </c>
      <c r="K209">
        <v>1.29</v>
      </c>
      <c r="L209">
        <v>0.01</v>
      </c>
      <c r="M209">
        <v>0.15</v>
      </c>
      <c r="N209">
        <v>97.36</v>
      </c>
      <c r="O209">
        <v>0.06</v>
      </c>
      <c r="P209">
        <v>1.03</v>
      </c>
      <c r="Q209">
        <v>0.06</v>
      </c>
    </row>
    <row r="210" spans="1:17" ht="45" x14ac:dyDescent="0.25">
      <c r="A210" s="35" t="s">
        <v>222</v>
      </c>
      <c r="B210" s="36">
        <v>0</v>
      </c>
      <c r="C210" s="37">
        <v>0</v>
      </c>
      <c r="D210" s="37">
        <f t="shared" si="12"/>
        <v>2</v>
      </c>
      <c r="E210" s="37">
        <f t="shared" si="13"/>
        <v>2</v>
      </c>
      <c r="F210" s="18">
        <f t="shared" si="14"/>
        <v>2</v>
      </c>
      <c r="G210" s="35" t="s">
        <v>517</v>
      </c>
      <c r="H210" s="36">
        <v>1</v>
      </c>
      <c r="I210" s="18">
        <f t="shared" si="15"/>
        <v>1</v>
      </c>
      <c r="J210">
        <v>35.21</v>
      </c>
      <c r="K210">
        <v>0.77</v>
      </c>
      <c r="L210">
        <v>4.42</v>
      </c>
      <c r="M210">
        <v>22.5</v>
      </c>
      <c r="N210">
        <v>12.84</v>
      </c>
      <c r="O210">
        <v>4.2699999999999996</v>
      </c>
      <c r="P210">
        <v>19.89</v>
      </c>
      <c r="Q210">
        <v>0.09</v>
      </c>
    </row>
    <row r="211" spans="1:17" ht="150" x14ac:dyDescent="0.25">
      <c r="A211" s="35" t="s">
        <v>223</v>
      </c>
      <c r="B211" s="36">
        <v>0.79</v>
      </c>
      <c r="C211" s="37">
        <v>2.14</v>
      </c>
      <c r="D211" s="37">
        <f t="shared" si="12"/>
        <v>2</v>
      </c>
      <c r="E211" s="37">
        <f t="shared" si="13"/>
        <v>2</v>
      </c>
      <c r="F211" s="18">
        <f t="shared" si="14"/>
        <v>2</v>
      </c>
      <c r="G211" s="35" t="s">
        <v>518</v>
      </c>
      <c r="H211" s="36">
        <v>1</v>
      </c>
      <c r="I211" s="18">
        <f t="shared" si="15"/>
        <v>1</v>
      </c>
      <c r="J211">
        <v>0.05</v>
      </c>
      <c r="K211">
        <v>2.41</v>
      </c>
      <c r="L211">
        <v>0.08</v>
      </c>
      <c r="M211">
        <v>0.49</v>
      </c>
      <c r="N211">
        <v>94.54</v>
      </c>
      <c r="O211">
        <v>0.45</v>
      </c>
      <c r="P211">
        <v>1.58</v>
      </c>
      <c r="Q211">
        <v>0.4</v>
      </c>
    </row>
    <row r="212" spans="1:17" ht="150" x14ac:dyDescent="0.25">
      <c r="A212" s="35" t="s">
        <v>224</v>
      </c>
      <c r="B212" s="36">
        <v>0.04</v>
      </c>
      <c r="C212" s="37">
        <v>0.01</v>
      </c>
      <c r="D212" s="37">
        <f t="shared" si="12"/>
        <v>2</v>
      </c>
      <c r="E212" s="37">
        <f t="shared" si="13"/>
        <v>2</v>
      </c>
      <c r="F212" s="18">
        <f t="shared" si="14"/>
        <v>2</v>
      </c>
      <c r="G212" s="35" t="s">
        <v>519</v>
      </c>
      <c r="H212" s="36">
        <v>2</v>
      </c>
      <c r="I212" s="18">
        <f t="shared" si="15"/>
        <v>2</v>
      </c>
      <c r="J212">
        <v>21.96</v>
      </c>
      <c r="K212">
        <v>3.76</v>
      </c>
      <c r="L212">
        <v>9.42</v>
      </c>
      <c r="M212">
        <v>15.82</v>
      </c>
      <c r="N212">
        <v>20.09</v>
      </c>
      <c r="O212">
        <v>12.75</v>
      </c>
      <c r="P212">
        <v>14.6</v>
      </c>
      <c r="Q212">
        <v>1.61</v>
      </c>
    </row>
    <row r="213" spans="1:17" ht="60" x14ac:dyDescent="0.25">
      <c r="A213" s="35" t="s">
        <v>225</v>
      </c>
      <c r="B213" s="36">
        <v>95.35</v>
      </c>
      <c r="C213" s="37">
        <v>20.37</v>
      </c>
      <c r="D213" s="37">
        <f t="shared" si="12"/>
        <v>4</v>
      </c>
      <c r="E213" s="37">
        <f t="shared" si="13"/>
        <v>4</v>
      </c>
      <c r="F213" s="18">
        <f t="shared" si="14"/>
        <v>3</v>
      </c>
      <c r="G213" s="35" t="s">
        <v>520</v>
      </c>
      <c r="H213" s="36">
        <v>2</v>
      </c>
      <c r="I213" s="18">
        <f t="shared" si="15"/>
        <v>2</v>
      </c>
      <c r="J213">
        <v>7.01</v>
      </c>
      <c r="K213">
        <v>6.4</v>
      </c>
      <c r="L213">
        <v>1.8</v>
      </c>
      <c r="M213">
        <v>11.58</v>
      </c>
      <c r="N213">
        <v>60.21</v>
      </c>
      <c r="O213">
        <v>3.67</v>
      </c>
      <c r="P213">
        <v>8.82</v>
      </c>
      <c r="Q213">
        <v>0.5</v>
      </c>
    </row>
    <row r="214" spans="1:17" ht="105" x14ac:dyDescent="0.25">
      <c r="A214" s="35" t="s">
        <v>226</v>
      </c>
      <c r="B214" s="36">
        <v>94.11</v>
      </c>
      <c r="C214" s="37">
        <v>4.84</v>
      </c>
      <c r="D214" s="37">
        <f t="shared" si="12"/>
        <v>4</v>
      </c>
      <c r="E214" s="37">
        <f t="shared" si="13"/>
        <v>4</v>
      </c>
      <c r="F214" s="18">
        <f t="shared" si="14"/>
        <v>3</v>
      </c>
      <c r="G214" s="35" t="s">
        <v>521</v>
      </c>
      <c r="H214" s="36">
        <v>3</v>
      </c>
      <c r="I214" s="18">
        <f t="shared" si="15"/>
        <v>3</v>
      </c>
      <c r="J214">
        <v>7.0000000000000007E-2</v>
      </c>
      <c r="K214">
        <v>0.28999999999999998</v>
      </c>
      <c r="L214">
        <v>0.01</v>
      </c>
      <c r="M214">
        <v>0.09</v>
      </c>
      <c r="N214">
        <v>99.09</v>
      </c>
      <c r="O214">
        <v>0.05</v>
      </c>
      <c r="P214">
        <v>0.36</v>
      </c>
      <c r="Q214">
        <v>0.03</v>
      </c>
    </row>
    <row r="215" spans="1:17" ht="105" x14ac:dyDescent="0.25">
      <c r="A215" s="35" t="s">
        <v>227</v>
      </c>
      <c r="B215" s="36">
        <v>71.63</v>
      </c>
      <c r="C215" s="37">
        <v>32.57</v>
      </c>
      <c r="D215" s="37">
        <f t="shared" si="12"/>
        <v>3</v>
      </c>
      <c r="E215" s="37">
        <f t="shared" si="13"/>
        <v>3</v>
      </c>
      <c r="F215" s="18">
        <f t="shared" si="14"/>
        <v>3</v>
      </c>
      <c r="G215" s="35" t="s">
        <v>522</v>
      </c>
      <c r="H215" s="36">
        <v>3</v>
      </c>
      <c r="I215" s="18">
        <f t="shared" si="15"/>
        <v>3</v>
      </c>
      <c r="J215">
        <v>0.15</v>
      </c>
      <c r="K215">
        <v>1.61</v>
      </c>
      <c r="L215">
        <v>0.06</v>
      </c>
      <c r="M215">
        <v>0.92</v>
      </c>
      <c r="N215">
        <v>95.43</v>
      </c>
      <c r="O215">
        <v>0.37</v>
      </c>
      <c r="P215">
        <v>1.38</v>
      </c>
      <c r="Q215">
        <v>0.08</v>
      </c>
    </row>
    <row r="216" spans="1:17" ht="45" x14ac:dyDescent="0.25">
      <c r="A216" s="35" t="s">
        <v>228</v>
      </c>
      <c r="B216" s="36">
        <v>46.91</v>
      </c>
      <c r="C216" s="37">
        <v>0.54</v>
      </c>
      <c r="D216" s="37">
        <f t="shared" si="12"/>
        <v>2</v>
      </c>
      <c r="E216" s="37">
        <f t="shared" si="13"/>
        <v>2</v>
      </c>
      <c r="F216" s="18">
        <f t="shared" si="14"/>
        <v>3</v>
      </c>
      <c r="G216" s="35" t="s">
        <v>523</v>
      </c>
      <c r="H216" s="36">
        <v>3</v>
      </c>
      <c r="I216" s="18">
        <f t="shared" si="15"/>
        <v>3</v>
      </c>
      <c r="J216">
        <v>0.01</v>
      </c>
      <c r="K216">
        <v>0.01</v>
      </c>
      <c r="L216">
        <v>0.01</v>
      </c>
      <c r="M216">
        <v>0.01</v>
      </c>
      <c r="N216">
        <v>99.7</v>
      </c>
      <c r="O216">
        <v>0.04</v>
      </c>
      <c r="P216">
        <v>0.21</v>
      </c>
      <c r="Q216">
        <v>0.01</v>
      </c>
    </row>
    <row r="217" spans="1:17" ht="45" x14ac:dyDescent="0.25">
      <c r="A217" s="35" t="s">
        <v>229</v>
      </c>
      <c r="B217" s="36">
        <v>3.79</v>
      </c>
      <c r="C217" s="37">
        <v>1.0900000000000001</v>
      </c>
      <c r="D217" s="37">
        <f t="shared" si="12"/>
        <v>2</v>
      </c>
      <c r="E217" s="37">
        <f t="shared" si="13"/>
        <v>2</v>
      </c>
      <c r="F217" s="18">
        <f t="shared" si="14"/>
        <v>2</v>
      </c>
      <c r="G217" s="35" t="s">
        <v>524</v>
      </c>
      <c r="H217" s="36">
        <v>2</v>
      </c>
      <c r="I217" s="18">
        <f t="shared" si="15"/>
        <v>2</v>
      </c>
      <c r="J217">
        <v>7.47</v>
      </c>
      <c r="K217">
        <v>0.3</v>
      </c>
      <c r="L217">
        <v>1.84</v>
      </c>
      <c r="M217">
        <v>1.76</v>
      </c>
      <c r="N217">
        <v>77.61</v>
      </c>
      <c r="O217">
        <v>2.79</v>
      </c>
      <c r="P217">
        <v>7.97</v>
      </c>
      <c r="Q217">
        <v>0.25</v>
      </c>
    </row>
    <row r="218" spans="1:17" ht="150" x14ac:dyDescent="0.25">
      <c r="A218" s="35" t="s">
        <v>230</v>
      </c>
      <c r="B218" s="36">
        <v>17.88</v>
      </c>
      <c r="C218" s="37">
        <v>14.33</v>
      </c>
      <c r="D218" s="37">
        <f t="shared" si="12"/>
        <v>2</v>
      </c>
      <c r="E218" s="37">
        <f t="shared" si="13"/>
        <v>2</v>
      </c>
      <c r="F218" s="18">
        <f t="shared" si="14"/>
        <v>2</v>
      </c>
      <c r="G218" s="35" t="s">
        <v>525</v>
      </c>
      <c r="H218" s="36">
        <v>2</v>
      </c>
      <c r="I218" s="18">
        <f t="shared" si="15"/>
        <v>2</v>
      </c>
      <c r="J218">
        <v>4.8899999999999997</v>
      </c>
      <c r="K218">
        <v>4.24</v>
      </c>
      <c r="L218">
        <v>2.3199999999999998</v>
      </c>
      <c r="M218">
        <v>6.79</v>
      </c>
      <c r="N218">
        <v>65.930000000000007</v>
      </c>
      <c r="O218">
        <v>6.06</v>
      </c>
      <c r="P218">
        <v>5.98</v>
      </c>
      <c r="Q218">
        <v>3.78</v>
      </c>
    </row>
    <row r="219" spans="1:17" ht="75" x14ac:dyDescent="0.25">
      <c r="A219" s="35" t="s">
        <v>231</v>
      </c>
      <c r="B219" s="36">
        <v>0.01</v>
      </c>
      <c r="C219" s="37">
        <v>0.01</v>
      </c>
      <c r="D219" s="37">
        <f t="shared" si="12"/>
        <v>2</v>
      </c>
      <c r="E219" s="37">
        <f t="shared" si="13"/>
        <v>2</v>
      </c>
      <c r="F219" s="18">
        <f t="shared" si="14"/>
        <v>2</v>
      </c>
      <c r="G219" s="35" t="s">
        <v>526</v>
      </c>
      <c r="H219" s="36">
        <v>2</v>
      </c>
      <c r="I219" s="18">
        <f t="shared" si="15"/>
        <v>2</v>
      </c>
      <c r="J219">
        <v>0.02</v>
      </c>
      <c r="K219">
        <v>0.11</v>
      </c>
      <c r="L219">
        <v>0.02</v>
      </c>
      <c r="M219">
        <v>0.05</v>
      </c>
      <c r="N219">
        <v>99.15</v>
      </c>
      <c r="O219">
        <v>0.09</v>
      </c>
      <c r="P219">
        <v>0.27</v>
      </c>
      <c r="Q219">
        <v>0.28999999999999998</v>
      </c>
    </row>
    <row r="220" spans="1:17" ht="75" x14ac:dyDescent="0.25">
      <c r="A220" s="35" t="s">
        <v>232</v>
      </c>
      <c r="B220" s="36">
        <v>39.33</v>
      </c>
      <c r="C220" s="37">
        <v>2.08</v>
      </c>
      <c r="D220" s="37">
        <f t="shared" si="12"/>
        <v>2</v>
      </c>
      <c r="E220" s="37">
        <f t="shared" si="13"/>
        <v>2</v>
      </c>
      <c r="F220" s="18">
        <f t="shared" si="14"/>
        <v>3</v>
      </c>
      <c r="G220" s="35" t="s">
        <v>527</v>
      </c>
      <c r="H220" s="36">
        <v>2</v>
      </c>
      <c r="I220" s="18">
        <f t="shared" si="15"/>
        <v>2</v>
      </c>
      <c r="J220">
        <v>0.93</v>
      </c>
      <c r="K220">
        <v>1.25</v>
      </c>
      <c r="L220">
        <v>0.77</v>
      </c>
      <c r="M220">
        <v>1.29</v>
      </c>
      <c r="N220">
        <v>88.37</v>
      </c>
      <c r="O220">
        <v>2.1</v>
      </c>
      <c r="P220">
        <v>4.2699999999999996</v>
      </c>
      <c r="Q220">
        <v>1.03</v>
      </c>
    </row>
    <row r="221" spans="1:17" ht="30" x14ac:dyDescent="0.25">
      <c r="A221" s="35" t="s">
        <v>233</v>
      </c>
      <c r="B221" s="36">
        <v>1.56</v>
      </c>
      <c r="C221" s="37">
        <v>73.09</v>
      </c>
      <c r="D221" s="37">
        <f t="shared" si="12"/>
        <v>0</v>
      </c>
      <c r="E221" s="37">
        <f t="shared" si="13"/>
        <v>0</v>
      </c>
      <c r="F221" s="18">
        <f t="shared" si="14"/>
        <v>1</v>
      </c>
      <c r="G221" s="35" t="s">
        <v>528</v>
      </c>
      <c r="H221" s="36">
        <v>1</v>
      </c>
      <c r="I221" s="18">
        <f t="shared" si="15"/>
        <v>1</v>
      </c>
      <c r="J221">
        <v>50.82</v>
      </c>
      <c r="K221">
        <v>1.1399999999999999</v>
      </c>
      <c r="L221">
        <v>9.56</v>
      </c>
      <c r="M221">
        <v>10.01</v>
      </c>
      <c r="N221">
        <v>9.61</v>
      </c>
      <c r="O221">
        <v>13.28</v>
      </c>
      <c r="P221">
        <v>4.8600000000000003</v>
      </c>
      <c r="Q221">
        <v>0.72</v>
      </c>
    </row>
    <row r="222" spans="1:17" ht="120" x14ac:dyDescent="0.25">
      <c r="A222" s="35" t="s">
        <v>234</v>
      </c>
      <c r="B222" s="36">
        <v>7.56</v>
      </c>
      <c r="C222" s="37">
        <v>8.4600000000000009</v>
      </c>
      <c r="D222" s="37">
        <f t="shared" si="12"/>
        <v>2</v>
      </c>
      <c r="E222" s="37">
        <f t="shared" si="13"/>
        <v>2</v>
      </c>
      <c r="F222" s="18">
        <f t="shared" si="14"/>
        <v>2</v>
      </c>
      <c r="G222" s="35" t="s">
        <v>529</v>
      </c>
      <c r="H222" s="36">
        <v>2</v>
      </c>
      <c r="I222" s="18">
        <f t="shared" si="15"/>
        <v>2</v>
      </c>
      <c r="J222">
        <v>7.44</v>
      </c>
      <c r="K222">
        <v>2.81</v>
      </c>
      <c r="L222">
        <v>11.06</v>
      </c>
      <c r="M222">
        <v>29.28</v>
      </c>
      <c r="N222">
        <v>7.77</v>
      </c>
      <c r="O222">
        <v>18.61</v>
      </c>
      <c r="P222">
        <v>22.35</v>
      </c>
      <c r="Q222">
        <v>0.68</v>
      </c>
    </row>
    <row r="223" spans="1:17" ht="120" x14ac:dyDescent="0.25">
      <c r="A223" s="35" t="s">
        <v>235</v>
      </c>
      <c r="B223" s="36">
        <v>53.38</v>
      </c>
      <c r="C223" s="37">
        <v>33.39</v>
      </c>
      <c r="D223" s="37">
        <f t="shared" si="12"/>
        <v>2</v>
      </c>
      <c r="E223" s="37">
        <f t="shared" si="13"/>
        <v>2</v>
      </c>
      <c r="F223" s="18">
        <f t="shared" si="14"/>
        <v>3</v>
      </c>
      <c r="G223" s="35" t="s">
        <v>530</v>
      </c>
      <c r="H223" s="36">
        <v>3</v>
      </c>
      <c r="I223" s="18">
        <f t="shared" si="15"/>
        <v>3</v>
      </c>
      <c r="J223">
        <v>0.49</v>
      </c>
      <c r="K223">
        <v>2.62</v>
      </c>
      <c r="L223">
        <v>0.4</v>
      </c>
      <c r="M223">
        <v>1.58</v>
      </c>
      <c r="N223">
        <v>87.26</v>
      </c>
      <c r="O223">
        <v>1.5</v>
      </c>
      <c r="P223">
        <v>5.73</v>
      </c>
      <c r="Q223">
        <v>0.42</v>
      </c>
    </row>
    <row r="224" spans="1:17" ht="75" x14ac:dyDescent="0.25">
      <c r="A224" s="35" t="s">
        <v>236</v>
      </c>
      <c r="B224" s="36">
        <v>0.77</v>
      </c>
      <c r="C224" s="37">
        <v>0.03</v>
      </c>
      <c r="D224" s="37">
        <f t="shared" si="12"/>
        <v>2</v>
      </c>
      <c r="E224" s="37">
        <f t="shared" si="13"/>
        <v>2</v>
      </c>
      <c r="F224" s="18">
        <f t="shared" si="14"/>
        <v>2</v>
      </c>
      <c r="G224" s="35" t="s">
        <v>531</v>
      </c>
      <c r="H224" s="36">
        <v>3</v>
      </c>
      <c r="I224" s="18">
        <f t="shared" si="15"/>
        <v>3</v>
      </c>
      <c r="J224">
        <v>0.28000000000000003</v>
      </c>
      <c r="K224">
        <v>0.73</v>
      </c>
      <c r="L224">
        <v>0.31</v>
      </c>
      <c r="M224">
        <v>1.7</v>
      </c>
      <c r="N224">
        <v>72.98</v>
      </c>
      <c r="O224">
        <v>1.26</v>
      </c>
      <c r="P224">
        <v>1.24</v>
      </c>
      <c r="Q224">
        <v>21.51</v>
      </c>
    </row>
    <row r="225" spans="1:17" ht="165" x14ac:dyDescent="0.25">
      <c r="A225" s="35" t="s">
        <v>237</v>
      </c>
      <c r="B225" s="36">
        <v>15.12</v>
      </c>
      <c r="C225" s="37">
        <v>24.78</v>
      </c>
      <c r="D225" s="37">
        <f t="shared" si="12"/>
        <v>2</v>
      </c>
      <c r="E225" s="37">
        <f t="shared" si="13"/>
        <v>2</v>
      </c>
      <c r="F225" s="18">
        <f t="shared" si="14"/>
        <v>2</v>
      </c>
      <c r="G225" s="35" t="s">
        <v>532</v>
      </c>
      <c r="H225" s="36">
        <v>2</v>
      </c>
      <c r="I225" s="18">
        <f t="shared" si="15"/>
        <v>2</v>
      </c>
      <c r="J225">
        <v>0.25</v>
      </c>
      <c r="K225">
        <v>4.45</v>
      </c>
      <c r="L225">
        <v>0.14000000000000001</v>
      </c>
      <c r="M225">
        <v>1.77</v>
      </c>
      <c r="N225">
        <v>90.24</v>
      </c>
      <c r="O225">
        <v>0.67</v>
      </c>
      <c r="P225">
        <v>2.2599999999999998</v>
      </c>
      <c r="Q225">
        <v>0.22</v>
      </c>
    </row>
    <row r="226" spans="1:17" ht="45" x14ac:dyDescent="0.25">
      <c r="A226" s="35" t="s">
        <v>238</v>
      </c>
      <c r="B226" s="36">
        <v>19.78</v>
      </c>
      <c r="C226" s="37">
        <v>0.17</v>
      </c>
      <c r="D226" s="37">
        <f t="shared" si="12"/>
        <v>2</v>
      </c>
      <c r="E226" s="37">
        <f t="shared" si="13"/>
        <v>2</v>
      </c>
      <c r="F226" s="18">
        <f t="shared" si="14"/>
        <v>3</v>
      </c>
      <c r="G226" s="35" t="s">
        <v>533</v>
      </c>
      <c r="H226" s="36">
        <v>4</v>
      </c>
      <c r="I226" s="18">
        <f t="shared" si="15"/>
        <v>3</v>
      </c>
      <c r="J226">
        <v>0.25</v>
      </c>
      <c r="K226">
        <v>4.7699999999999996</v>
      </c>
      <c r="L226">
        <v>0.24</v>
      </c>
      <c r="M226">
        <v>1.74</v>
      </c>
      <c r="N226">
        <v>82.31</v>
      </c>
      <c r="O226">
        <v>1.1299999999999999</v>
      </c>
      <c r="P226">
        <v>2.91</v>
      </c>
      <c r="Q226">
        <v>6.65</v>
      </c>
    </row>
    <row r="227" spans="1:17" ht="75" x14ac:dyDescent="0.25">
      <c r="A227" s="35" t="s">
        <v>239</v>
      </c>
      <c r="B227" s="36">
        <v>22.57</v>
      </c>
      <c r="C227" s="37">
        <v>39.090000000000003</v>
      </c>
      <c r="D227" s="37">
        <f t="shared" si="12"/>
        <v>2</v>
      </c>
      <c r="E227" s="37">
        <f t="shared" si="13"/>
        <v>2</v>
      </c>
      <c r="F227" s="18">
        <f t="shared" si="14"/>
        <v>1</v>
      </c>
      <c r="G227" s="35" t="s">
        <v>534</v>
      </c>
      <c r="H227" s="36">
        <v>2</v>
      </c>
      <c r="I227" s="18">
        <f t="shared" si="15"/>
        <v>2</v>
      </c>
      <c r="J227">
        <v>4.57</v>
      </c>
      <c r="K227">
        <v>3.15</v>
      </c>
      <c r="L227">
        <v>2.93</v>
      </c>
      <c r="M227">
        <v>10.63</v>
      </c>
      <c r="N227">
        <v>43.32</v>
      </c>
      <c r="O227">
        <v>8.4700000000000006</v>
      </c>
      <c r="P227">
        <v>4.3099999999999996</v>
      </c>
      <c r="Q227">
        <v>22.61</v>
      </c>
    </row>
    <row r="228" spans="1:17" ht="45" x14ac:dyDescent="0.25">
      <c r="A228" s="35" t="s">
        <v>240</v>
      </c>
      <c r="B228" s="36">
        <v>0.02</v>
      </c>
      <c r="C228" s="37">
        <v>0</v>
      </c>
      <c r="D228" s="37">
        <f t="shared" si="12"/>
        <v>2</v>
      </c>
      <c r="E228" s="37">
        <f t="shared" si="13"/>
        <v>2</v>
      </c>
      <c r="F228" s="18">
        <f t="shared" si="14"/>
        <v>2</v>
      </c>
      <c r="G228" s="35" t="s">
        <v>535</v>
      </c>
      <c r="H228" s="36">
        <v>4</v>
      </c>
      <c r="I228" s="18">
        <f t="shared" si="15"/>
        <v>3</v>
      </c>
      <c r="J228">
        <v>0.45</v>
      </c>
      <c r="K228">
        <v>0.22</v>
      </c>
      <c r="L228">
        <v>0.13</v>
      </c>
      <c r="M228">
        <v>0.26</v>
      </c>
      <c r="N228">
        <v>95.45</v>
      </c>
      <c r="O228">
        <v>0.22</v>
      </c>
      <c r="P228">
        <v>3.22</v>
      </c>
      <c r="Q228">
        <v>0.05</v>
      </c>
    </row>
    <row r="229" spans="1:17" ht="60" x14ac:dyDescent="0.25">
      <c r="A229" s="35" t="s">
        <v>241</v>
      </c>
      <c r="B229" s="36">
        <v>95.99</v>
      </c>
      <c r="C229" s="37">
        <v>2.0499999999999998</v>
      </c>
      <c r="D229" s="37">
        <f t="shared" si="12"/>
        <v>4</v>
      </c>
      <c r="E229" s="37">
        <f t="shared" si="13"/>
        <v>4</v>
      </c>
      <c r="F229" s="18">
        <f t="shared" si="14"/>
        <v>3</v>
      </c>
      <c r="G229" s="35" t="s">
        <v>536</v>
      </c>
      <c r="H229" s="36">
        <v>2</v>
      </c>
      <c r="I229" s="18">
        <f t="shared" si="15"/>
        <v>2</v>
      </c>
      <c r="J229">
        <v>0.01</v>
      </c>
      <c r="K229">
        <v>0.02</v>
      </c>
      <c r="L229">
        <v>0</v>
      </c>
      <c r="M229">
        <v>0.01</v>
      </c>
      <c r="N229">
        <v>99.84</v>
      </c>
      <c r="O229">
        <v>0.01</v>
      </c>
      <c r="P229">
        <v>0.08</v>
      </c>
      <c r="Q229">
        <v>0.03</v>
      </c>
    </row>
    <row r="230" spans="1:17" ht="315" x14ac:dyDescent="0.25">
      <c r="A230" s="35" t="s">
        <v>242</v>
      </c>
      <c r="B230" s="36">
        <v>98.17</v>
      </c>
      <c r="C230" s="37">
        <v>10.58</v>
      </c>
      <c r="D230" s="37">
        <f t="shared" si="12"/>
        <v>4</v>
      </c>
      <c r="E230" s="37">
        <f t="shared" si="13"/>
        <v>4</v>
      </c>
      <c r="F230" s="18">
        <f t="shared" si="14"/>
        <v>3</v>
      </c>
      <c r="G230" s="35" t="s">
        <v>537</v>
      </c>
      <c r="H230" s="36">
        <v>3</v>
      </c>
      <c r="I230" s="18">
        <f t="shared" si="15"/>
        <v>3</v>
      </c>
      <c r="J230">
        <v>1.23</v>
      </c>
      <c r="K230">
        <v>0.28999999999999998</v>
      </c>
      <c r="L230">
        <v>0.77</v>
      </c>
      <c r="M230">
        <v>1.43</v>
      </c>
      <c r="N230">
        <v>88.69</v>
      </c>
      <c r="O230">
        <v>3.51</v>
      </c>
      <c r="P230">
        <v>1.57</v>
      </c>
      <c r="Q230">
        <v>2.52</v>
      </c>
    </row>
    <row r="231" spans="1:17" ht="60" x14ac:dyDescent="0.25">
      <c r="A231" s="35" t="s">
        <v>243</v>
      </c>
      <c r="B231" s="36">
        <v>36.47</v>
      </c>
      <c r="C231" s="37">
        <v>14.22</v>
      </c>
      <c r="D231" s="37">
        <f t="shared" si="12"/>
        <v>2</v>
      </c>
      <c r="E231" s="37">
        <f t="shared" si="13"/>
        <v>2</v>
      </c>
      <c r="F231" s="18">
        <f t="shared" si="14"/>
        <v>3</v>
      </c>
      <c r="G231" s="35" t="s">
        <v>538</v>
      </c>
      <c r="H231" s="36">
        <v>2</v>
      </c>
      <c r="I231" s="18">
        <f t="shared" si="15"/>
        <v>2</v>
      </c>
      <c r="J231">
        <v>3.24</v>
      </c>
      <c r="K231">
        <v>5.92</v>
      </c>
      <c r="L231">
        <v>2.06</v>
      </c>
      <c r="M231">
        <v>21.35</v>
      </c>
      <c r="N231">
        <v>31.42</v>
      </c>
      <c r="O231">
        <v>6.54</v>
      </c>
      <c r="P231">
        <v>28.95</v>
      </c>
      <c r="Q231">
        <v>0.53</v>
      </c>
    </row>
    <row r="232" spans="1:17" ht="60" x14ac:dyDescent="0.25">
      <c r="A232" s="35" t="s">
        <v>244</v>
      </c>
      <c r="B232" s="36">
        <v>79.94</v>
      </c>
      <c r="C232" s="37">
        <v>20.57</v>
      </c>
      <c r="D232" s="37">
        <f t="shared" si="12"/>
        <v>4</v>
      </c>
      <c r="E232" s="37">
        <f t="shared" si="13"/>
        <v>3</v>
      </c>
      <c r="F232" s="18">
        <f t="shared" si="14"/>
        <v>3</v>
      </c>
      <c r="G232" s="35" t="s">
        <v>539</v>
      </c>
      <c r="H232" s="36">
        <v>3</v>
      </c>
      <c r="I232" s="18">
        <f t="shared" si="15"/>
        <v>3</v>
      </c>
      <c r="J232">
        <v>0.02</v>
      </c>
      <c r="K232">
        <v>0.21</v>
      </c>
      <c r="L232">
        <v>0.02</v>
      </c>
      <c r="M232">
        <v>0.06</v>
      </c>
      <c r="N232">
        <v>99.08</v>
      </c>
      <c r="O232">
        <v>0.08</v>
      </c>
      <c r="P232">
        <v>0.39</v>
      </c>
      <c r="Q232">
        <v>0.15</v>
      </c>
    </row>
    <row r="233" spans="1:17" ht="75" x14ac:dyDescent="0.25">
      <c r="A233" s="35" t="s">
        <v>245</v>
      </c>
      <c r="B233" s="36">
        <v>46.4</v>
      </c>
      <c r="C233" s="37">
        <v>46.96</v>
      </c>
      <c r="D233" s="37">
        <f t="shared" si="12"/>
        <v>2</v>
      </c>
      <c r="E233" s="37">
        <f t="shared" si="13"/>
        <v>2</v>
      </c>
      <c r="F233" s="18">
        <f t="shared" si="14"/>
        <v>2</v>
      </c>
      <c r="G233" s="35" t="s">
        <v>540</v>
      </c>
      <c r="H233" s="36">
        <v>3</v>
      </c>
      <c r="I233" s="18">
        <f t="shared" si="15"/>
        <v>3</v>
      </c>
      <c r="J233">
        <v>1.19</v>
      </c>
      <c r="K233">
        <v>0.35</v>
      </c>
      <c r="L233">
        <v>0.9</v>
      </c>
      <c r="M233">
        <v>1.0900000000000001</v>
      </c>
      <c r="N233">
        <v>89.32</v>
      </c>
      <c r="O233">
        <v>2.97</v>
      </c>
      <c r="P233">
        <v>1.77</v>
      </c>
      <c r="Q233">
        <v>2.42</v>
      </c>
    </row>
    <row r="234" spans="1:17" ht="30" x14ac:dyDescent="0.25">
      <c r="A234" s="35" t="s">
        <v>246</v>
      </c>
      <c r="B234" s="36">
        <v>97.82</v>
      </c>
      <c r="C234" s="37">
        <v>1.34</v>
      </c>
      <c r="D234" s="37">
        <f t="shared" si="12"/>
        <v>4</v>
      </c>
      <c r="E234" s="37">
        <f t="shared" si="13"/>
        <v>4</v>
      </c>
      <c r="F234" s="18">
        <f t="shared" si="14"/>
        <v>3</v>
      </c>
      <c r="G234" s="35" t="s">
        <v>541</v>
      </c>
      <c r="H234" s="36">
        <v>3</v>
      </c>
      <c r="I234" s="18">
        <f t="shared" si="15"/>
        <v>3</v>
      </c>
      <c r="J234">
        <v>0.86</v>
      </c>
      <c r="K234">
        <v>0.75</v>
      </c>
      <c r="L234">
        <v>7.0000000000000007E-2</v>
      </c>
      <c r="M234">
        <v>0.41</v>
      </c>
      <c r="N234">
        <v>96.94</v>
      </c>
      <c r="O234">
        <v>0.21</v>
      </c>
      <c r="P234">
        <v>0.62</v>
      </c>
      <c r="Q234">
        <v>0.14000000000000001</v>
      </c>
    </row>
    <row r="235" spans="1:17" ht="255" x14ac:dyDescent="0.25">
      <c r="A235" s="35" t="s">
        <v>247</v>
      </c>
      <c r="B235" s="36">
        <v>0.14000000000000001</v>
      </c>
      <c r="C235" s="37">
        <v>2.14</v>
      </c>
      <c r="D235" s="37">
        <f t="shared" si="12"/>
        <v>2</v>
      </c>
      <c r="E235" s="37">
        <f t="shared" si="13"/>
        <v>2</v>
      </c>
      <c r="F235" s="18">
        <f t="shared" si="14"/>
        <v>2</v>
      </c>
      <c r="G235" s="35" t="s">
        <v>542</v>
      </c>
      <c r="H235" s="36">
        <v>2</v>
      </c>
      <c r="I235" s="18">
        <f t="shared" si="15"/>
        <v>2</v>
      </c>
      <c r="J235">
        <v>2.78</v>
      </c>
      <c r="K235">
        <v>16.37</v>
      </c>
      <c r="L235">
        <v>1.74</v>
      </c>
      <c r="M235">
        <v>14.14</v>
      </c>
      <c r="N235">
        <v>45.98</v>
      </c>
      <c r="O235">
        <v>4.6500000000000004</v>
      </c>
      <c r="P235">
        <v>13.46</v>
      </c>
      <c r="Q235">
        <v>0.88</v>
      </c>
    </row>
    <row r="236" spans="1:17" ht="90" x14ac:dyDescent="0.25">
      <c r="A236" s="35" t="s">
        <v>248</v>
      </c>
      <c r="B236" s="36">
        <v>10.75</v>
      </c>
      <c r="C236" s="37">
        <v>41.81</v>
      </c>
      <c r="D236" s="37">
        <f t="shared" si="12"/>
        <v>2</v>
      </c>
      <c r="E236" s="37">
        <f t="shared" si="13"/>
        <v>2</v>
      </c>
      <c r="F236" s="18">
        <f t="shared" si="14"/>
        <v>1</v>
      </c>
      <c r="G236" s="35" t="s">
        <v>543</v>
      </c>
      <c r="H236" s="36">
        <v>3</v>
      </c>
      <c r="I236" s="18">
        <f t="shared" si="15"/>
        <v>3</v>
      </c>
      <c r="J236">
        <v>3.72</v>
      </c>
      <c r="K236">
        <v>0.74</v>
      </c>
      <c r="L236">
        <v>2.37</v>
      </c>
      <c r="M236">
        <v>6.19</v>
      </c>
      <c r="N236">
        <v>35.340000000000003</v>
      </c>
      <c r="O236">
        <v>9.86</v>
      </c>
      <c r="P236">
        <v>41.53</v>
      </c>
      <c r="Q236">
        <v>0.24</v>
      </c>
    </row>
    <row r="237" spans="1:17" ht="45" x14ac:dyDescent="0.25">
      <c r="A237" s="35" t="s">
        <v>249</v>
      </c>
      <c r="B237" s="36">
        <v>1.78</v>
      </c>
      <c r="C237" s="37">
        <v>0.26</v>
      </c>
      <c r="D237" s="37">
        <f t="shared" si="12"/>
        <v>2</v>
      </c>
      <c r="E237" s="37">
        <f t="shared" si="13"/>
        <v>2</v>
      </c>
      <c r="F237" s="18">
        <f t="shared" si="14"/>
        <v>2</v>
      </c>
      <c r="G237" s="35" t="s">
        <v>544</v>
      </c>
      <c r="H237" s="36">
        <v>4</v>
      </c>
      <c r="I237" s="18">
        <f t="shared" si="15"/>
        <v>3</v>
      </c>
      <c r="J237">
        <v>0.19</v>
      </c>
      <c r="K237">
        <v>7.18</v>
      </c>
      <c r="L237">
        <v>0.14000000000000001</v>
      </c>
      <c r="M237">
        <v>0.88</v>
      </c>
      <c r="N237">
        <v>80.92</v>
      </c>
      <c r="O237">
        <v>0.43</v>
      </c>
      <c r="P237">
        <v>10.06</v>
      </c>
      <c r="Q237">
        <v>0.21</v>
      </c>
    </row>
    <row r="238" spans="1:17" ht="105" x14ac:dyDescent="0.25">
      <c r="A238" s="35" t="s">
        <v>250</v>
      </c>
      <c r="B238" s="36">
        <v>28.39</v>
      </c>
      <c r="C238" s="37">
        <v>6.9</v>
      </c>
      <c r="D238" s="37">
        <f t="shared" si="12"/>
        <v>2</v>
      </c>
      <c r="E238" s="37">
        <f t="shared" si="13"/>
        <v>2</v>
      </c>
      <c r="F238" s="18">
        <f t="shared" si="14"/>
        <v>3</v>
      </c>
      <c r="G238" s="35" t="s">
        <v>545</v>
      </c>
      <c r="H238" s="36">
        <v>2</v>
      </c>
      <c r="I238" s="18">
        <f t="shared" si="15"/>
        <v>2</v>
      </c>
      <c r="J238">
        <v>0.08</v>
      </c>
      <c r="K238">
        <v>0.39</v>
      </c>
      <c r="L238">
        <v>0.05</v>
      </c>
      <c r="M238">
        <v>0.19</v>
      </c>
      <c r="N238">
        <v>93.38</v>
      </c>
      <c r="O238">
        <v>0.15</v>
      </c>
      <c r="P238">
        <v>5.74</v>
      </c>
      <c r="Q238">
        <v>0.03</v>
      </c>
    </row>
    <row r="239" spans="1:17" ht="390" x14ac:dyDescent="0.25">
      <c r="A239" s="35" t="s">
        <v>251</v>
      </c>
      <c r="B239" s="36">
        <v>63.47</v>
      </c>
      <c r="C239" s="37">
        <v>48.99</v>
      </c>
      <c r="D239" s="37">
        <f t="shared" si="12"/>
        <v>2</v>
      </c>
      <c r="E239" s="37">
        <f t="shared" si="13"/>
        <v>2</v>
      </c>
      <c r="F239" s="18">
        <f t="shared" si="14"/>
        <v>3</v>
      </c>
      <c r="G239" s="35" t="s">
        <v>546</v>
      </c>
      <c r="H239" s="36">
        <v>1</v>
      </c>
      <c r="I239" s="18">
        <f t="shared" si="15"/>
        <v>1</v>
      </c>
      <c r="J239">
        <v>1.52</v>
      </c>
      <c r="K239">
        <v>17.079999999999998</v>
      </c>
      <c r="L239">
        <v>1.27</v>
      </c>
      <c r="M239">
        <v>13.26</v>
      </c>
      <c r="N239">
        <v>50.65</v>
      </c>
      <c r="O239">
        <v>6.26</v>
      </c>
      <c r="P239">
        <v>8.69</v>
      </c>
      <c r="Q239">
        <v>1.28</v>
      </c>
    </row>
    <row r="240" spans="1:17" ht="45" x14ac:dyDescent="0.25">
      <c r="A240" s="35" t="s">
        <v>252</v>
      </c>
      <c r="B240" s="36">
        <v>61.57</v>
      </c>
      <c r="C240" s="37">
        <v>11.59</v>
      </c>
      <c r="D240" s="37">
        <f t="shared" si="12"/>
        <v>3</v>
      </c>
      <c r="E240" s="37">
        <f t="shared" si="13"/>
        <v>3</v>
      </c>
      <c r="F240" s="18">
        <f t="shared" si="14"/>
        <v>3</v>
      </c>
      <c r="G240" s="35" t="s">
        <v>547</v>
      </c>
      <c r="H240" s="36">
        <v>3</v>
      </c>
      <c r="I240" s="18">
        <f t="shared" si="15"/>
        <v>3</v>
      </c>
      <c r="J240">
        <v>1.34</v>
      </c>
      <c r="K240">
        <v>11.78</v>
      </c>
      <c r="L240">
        <v>0.12</v>
      </c>
      <c r="M240">
        <v>3.06</v>
      </c>
      <c r="N240">
        <v>82.09</v>
      </c>
      <c r="O240">
        <v>0.5</v>
      </c>
      <c r="P240">
        <v>1.03</v>
      </c>
      <c r="Q240">
        <v>7.0000000000000007E-2</v>
      </c>
    </row>
    <row r="241" spans="1:17" ht="285" x14ac:dyDescent="0.25">
      <c r="A241" s="35" t="s">
        <v>253</v>
      </c>
      <c r="B241" s="36">
        <v>82.38</v>
      </c>
      <c r="C241" s="37">
        <v>7.66</v>
      </c>
      <c r="D241" s="37">
        <f t="shared" si="12"/>
        <v>4</v>
      </c>
      <c r="E241" s="37">
        <f t="shared" si="13"/>
        <v>4</v>
      </c>
      <c r="F241" s="18">
        <f t="shared" si="14"/>
        <v>3</v>
      </c>
      <c r="G241" s="35" t="s">
        <v>548</v>
      </c>
      <c r="H241" s="36">
        <v>2</v>
      </c>
      <c r="I241" s="18">
        <f t="shared" si="15"/>
        <v>2</v>
      </c>
      <c r="J241">
        <v>3.45</v>
      </c>
      <c r="K241">
        <v>8.09</v>
      </c>
      <c r="L241">
        <v>3.72</v>
      </c>
      <c r="M241">
        <v>9.5</v>
      </c>
      <c r="N241">
        <v>43.23</v>
      </c>
      <c r="O241">
        <v>10.67</v>
      </c>
      <c r="P241">
        <v>12.99</v>
      </c>
      <c r="Q241">
        <v>8.34</v>
      </c>
    </row>
    <row r="242" spans="1:17" ht="405" x14ac:dyDescent="0.25">
      <c r="A242" s="35" t="s">
        <v>254</v>
      </c>
      <c r="B242" s="36">
        <v>43.3</v>
      </c>
      <c r="C242" s="37">
        <v>54.3</v>
      </c>
      <c r="D242" s="37">
        <f t="shared" si="12"/>
        <v>2</v>
      </c>
      <c r="E242" s="37">
        <f t="shared" si="13"/>
        <v>2</v>
      </c>
      <c r="F242" s="18">
        <f t="shared" si="14"/>
        <v>1</v>
      </c>
      <c r="G242" s="35" t="s">
        <v>549</v>
      </c>
      <c r="H242" s="36">
        <v>2</v>
      </c>
      <c r="I242" s="18">
        <f t="shared" si="15"/>
        <v>2</v>
      </c>
      <c r="J242">
        <v>2.16</v>
      </c>
      <c r="K242">
        <v>5.28</v>
      </c>
      <c r="L242">
        <v>0.85</v>
      </c>
      <c r="M242">
        <v>4.5199999999999996</v>
      </c>
      <c r="N242">
        <v>75.58</v>
      </c>
      <c r="O242">
        <v>1.75</v>
      </c>
      <c r="P242">
        <v>9.48</v>
      </c>
      <c r="Q242">
        <v>0.38</v>
      </c>
    </row>
    <row r="243" spans="1:17" ht="75" x14ac:dyDescent="0.25">
      <c r="A243" s="35" t="s">
        <v>255</v>
      </c>
      <c r="B243" s="36">
        <v>83.23</v>
      </c>
      <c r="C243" s="37">
        <v>9.82</v>
      </c>
      <c r="D243" s="37">
        <f t="shared" si="12"/>
        <v>4</v>
      </c>
      <c r="E243" s="37">
        <f t="shared" si="13"/>
        <v>4</v>
      </c>
      <c r="F243" s="18">
        <f t="shared" si="14"/>
        <v>3</v>
      </c>
      <c r="G243" s="35" t="s">
        <v>550</v>
      </c>
      <c r="H243" s="36">
        <v>2</v>
      </c>
      <c r="I243" s="18">
        <f t="shared" si="15"/>
        <v>2</v>
      </c>
      <c r="J243">
        <v>0.21</v>
      </c>
      <c r="K243">
        <v>12.7</v>
      </c>
      <c r="L243">
        <v>7.0000000000000007E-2</v>
      </c>
      <c r="M243">
        <v>1.68</v>
      </c>
      <c r="N243">
        <v>82.66</v>
      </c>
      <c r="O243">
        <v>0.49</v>
      </c>
      <c r="P243">
        <v>1.96</v>
      </c>
      <c r="Q243">
        <v>0.22</v>
      </c>
    </row>
    <row r="244" spans="1:17" ht="120" x14ac:dyDescent="0.25">
      <c r="A244" s="35" t="s">
        <v>256</v>
      </c>
      <c r="B244" s="36">
        <v>70.040000000000006</v>
      </c>
      <c r="C244" s="37">
        <v>10.41</v>
      </c>
      <c r="D244" s="37">
        <f t="shared" si="12"/>
        <v>4</v>
      </c>
      <c r="E244" s="37">
        <f t="shared" si="13"/>
        <v>3</v>
      </c>
      <c r="F244" s="18">
        <f t="shared" si="14"/>
        <v>3</v>
      </c>
      <c r="G244" s="35" t="s">
        <v>551</v>
      </c>
      <c r="H244" s="36">
        <v>2</v>
      </c>
      <c r="I244" s="18">
        <f t="shared" si="15"/>
        <v>2</v>
      </c>
      <c r="J244">
        <v>12.62</v>
      </c>
      <c r="K244">
        <v>1.99</v>
      </c>
      <c r="L244">
        <v>6.51</v>
      </c>
      <c r="M244">
        <v>7.52</v>
      </c>
      <c r="N244">
        <v>41.26</v>
      </c>
      <c r="O244">
        <v>8.48</v>
      </c>
      <c r="P244">
        <v>20.6</v>
      </c>
      <c r="Q244">
        <v>1.03</v>
      </c>
    </row>
    <row r="245" spans="1:17" ht="120" x14ac:dyDescent="0.25">
      <c r="A245" s="35" t="s">
        <v>257</v>
      </c>
      <c r="B245" s="36">
        <v>2.5</v>
      </c>
      <c r="C245" s="37">
        <v>3.65</v>
      </c>
      <c r="D245" s="37">
        <f t="shared" si="12"/>
        <v>2</v>
      </c>
      <c r="E245" s="37">
        <f t="shared" si="13"/>
        <v>2</v>
      </c>
      <c r="F245" s="18">
        <f t="shared" si="14"/>
        <v>2</v>
      </c>
      <c r="G245" s="35" t="s">
        <v>552</v>
      </c>
      <c r="H245" s="36">
        <v>2</v>
      </c>
      <c r="I245" s="18">
        <f t="shared" si="15"/>
        <v>2</v>
      </c>
      <c r="J245">
        <v>33.119999999999997</v>
      </c>
      <c r="K245">
        <v>0.71</v>
      </c>
      <c r="L245">
        <v>15.33</v>
      </c>
      <c r="M245">
        <v>19.34</v>
      </c>
      <c r="N245">
        <v>3.82</v>
      </c>
      <c r="O245">
        <v>24.72</v>
      </c>
      <c r="P245">
        <v>2.5</v>
      </c>
      <c r="Q245">
        <v>0.45</v>
      </c>
    </row>
    <row r="246" spans="1:17" ht="150" x14ac:dyDescent="0.25">
      <c r="A246" s="35" t="s">
        <v>258</v>
      </c>
      <c r="B246" s="36">
        <v>95.94</v>
      </c>
      <c r="C246" s="37">
        <v>0.81</v>
      </c>
      <c r="D246" s="37">
        <f t="shared" si="12"/>
        <v>4</v>
      </c>
      <c r="E246" s="37">
        <f t="shared" si="13"/>
        <v>4</v>
      </c>
      <c r="F246" s="18">
        <f t="shared" si="14"/>
        <v>3</v>
      </c>
      <c r="G246" s="35" t="s">
        <v>553</v>
      </c>
      <c r="H246" s="36">
        <v>2</v>
      </c>
      <c r="I246" s="18">
        <f t="shared" si="15"/>
        <v>2</v>
      </c>
      <c r="J246">
        <v>21.17</v>
      </c>
      <c r="K246">
        <v>2.62</v>
      </c>
      <c r="L246">
        <v>5.1100000000000003</v>
      </c>
      <c r="M246">
        <v>8.2100000000000009</v>
      </c>
      <c r="N246">
        <v>41.86</v>
      </c>
      <c r="O246">
        <v>8.4600000000000009</v>
      </c>
      <c r="P246">
        <v>11.65</v>
      </c>
      <c r="Q246">
        <v>0.91</v>
      </c>
    </row>
    <row r="247" spans="1:17" ht="60" x14ac:dyDescent="0.25">
      <c r="A247" s="35" t="s">
        <v>259</v>
      </c>
      <c r="B247" s="36">
        <v>8.92</v>
      </c>
      <c r="C247" s="37">
        <v>17.809999999999999</v>
      </c>
      <c r="D247" s="37">
        <f t="shared" si="12"/>
        <v>2</v>
      </c>
      <c r="E247" s="37">
        <f t="shared" si="13"/>
        <v>2</v>
      </c>
      <c r="F247" s="18">
        <f t="shared" si="14"/>
        <v>2</v>
      </c>
      <c r="G247" s="35" t="s">
        <v>554</v>
      </c>
      <c r="H247" s="36">
        <v>3</v>
      </c>
      <c r="I247" s="18">
        <f t="shared" si="15"/>
        <v>3</v>
      </c>
      <c r="J247">
        <v>2.09</v>
      </c>
      <c r="K247">
        <v>2.06</v>
      </c>
      <c r="L247">
        <v>2.16</v>
      </c>
      <c r="M247">
        <v>3.66</v>
      </c>
      <c r="N247">
        <v>74.05</v>
      </c>
      <c r="O247">
        <v>5.26</v>
      </c>
      <c r="P247">
        <v>6.42</v>
      </c>
      <c r="Q247">
        <v>4.3</v>
      </c>
    </row>
    <row r="248" spans="1:17" ht="30" x14ac:dyDescent="0.25">
      <c r="A248" s="35" t="s">
        <v>260</v>
      </c>
      <c r="B248" s="36">
        <v>30.39</v>
      </c>
      <c r="C248" s="37">
        <v>1.01</v>
      </c>
      <c r="D248" s="37">
        <f t="shared" si="12"/>
        <v>2</v>
      </c>
      <c r="E248" s="37">
        <f t="shared" si="13"/>
        <v>2</v>
      </c>
      <c r="F248" s="18">
        <f t="shared" si="14"/>
        <v>3</v>
      </c>
      <c r="G248" s="35" t="s">
        <v>555</v>
      </c>
      <c r="H248" s="36">
        <v>2</v>
      </c>
      <c r="I248" s="18">
        <f t="shared" si="15"/>
        <v>2</v>
      </c>
      <c r="J248">
        <v>0.18</v>
      </c>
      <c r="K248">
        <v>7.86</v>
      </c>
      <c r="L248">
        <v>0.17</v>
      </c>
      <c r="M248">
        <v>1.26</v>
      </c>
      <c r="N248">
        <v>84.45</v>
      </c>
      <c r="O248">
        <v>0.92</v>
      </c>
      <c r="P248">
        <v>3.61</v>
      </c>
      <c r="Q248">
        <v>1.54</v>
      </c>
    </row>
    <row r="249" spans="1:17" ht="105" x14ac:dyDescent="0.25">
      <c r="A249" s="35" t="s">
        <v>261</v>
      </c>
      <c r="B249" s="36">
        <v>96.23</v>
      </c>
      <c r="C249" s="37">
        <v>0.57999999999999996</v>
      </c>
      <c r="D249" s="37">
        <f t="shared" si="12"/>
        <v>4</v>
      </c>
      <c r="E249" s="37">
        <f t="shared" si="13"/>
        <v>4</v>
      </c>
      <c r="F249" s="18">
        <f t="shared" si="14"/>
        <v>3</v>
      </c>
      <c r="G249" s="35" t="s">
        <v>556</v>
      </c>
      <c r="H249" s="36">
        <v>3</v>
      </c>
      <c r="I249" s="18">
        <f t="shared" si="15"/>
        <v>3</v>
      </c>
      <c r="J249">
        <v>0.48</v>
      </c>
      <c r="K249">
        <v>0.81</v>
      </c>
      <c r="L249">
        <v>0.45</v>
      </c>
      <c r="M249">
        <v>0.9</v>
      </c>
      <c r="N249">
        <v>90.8</v>
      </c>
      <c r="O249">
        <v>1.54</v>
      </c>
      <c r="P249">
        <v>4.55</v>
      </c>
      <c r="Q249">
        <v>0.47</v>
      </c>
    </row>
    <row r="250" spans="1:17" ht="90" x14ac:dyDescent="0.25">
      <c r="A250" s="35" t="s">
        <v>262</v>
      </c>
      <c r="B250" s="36">
        <v>93.65</v>
      </c>
      <c r="C250" s="37">
        <v>2.82</v>
      </c>
      <c r="D250" s="37">
        <f t="shared" si="12"/>
        <v>4</v>
      </c>
      <c r="E250" s="37">
        <f t="shared" si="13"/>
        <v>4</v>
      </c>
      <c r="F250" s="18">
        <f t="shared" si="14"/>
        <v>3</v>
      </c>
      <c r="G250" s="35" t="s">
        <v>557</v>
      </c>
      <c r="H250" s="36">
        <v>2</v>
      </c>
      <c r="I250" s="18">
        <f t="shared" si="15"/>
        <v>2</v>
      </c>
      <c r="J250">
        <v>7.0000000000000007E-2</v>
      </c>
      <c r="K250">
        <v>0.12</v>
      </c>
      <c r="L250">
        <v>0.03</v>
      </c>
      <c r="M250">
        <v>0.08</v>
      </c>
      <c r="N250">
        <v>99.08</v>
      </c>
      <c r="O250">
        <v>0.13</v>
      </c>
      <c r="P250">
        <v>0.35</v>
      </c>
      <c r="Q250">
        <v>0.15</v>
      </c>
    </row>
    <row r="251" spans="1:17" ht="105" x14ac:dyDescent="0.25">
      <c r="A251" s="35" t="s">
        <v>263</v>
      </c>
      <c r="B251" s="36">
        <v>53.19</v>
      </c>
      <c r="C251" s="37">
        <v>0.13</v>
      </c>
      <c r="D251" s="37">
        <f t="shared" si="12"/>
        <v>4</v>
      </c>
      <c r="E251" s="37">
        <f t="shared" si="13"/>
        <v>3</v>
      </c>
      <c r="F251" s="18">
        <f t="shared" si="14"/>
        <v>3</v>
      </c>
      <c r="G251" s="35" t="s">
        <v>558</v>
      </c>
      <c r="H251" s="36">
        <v>3</v>
      </c>
      <c r="I251" s="18">
        <f t="shared" si="15"/>
        <v>3</v>
      </c>
      <c r="J251">
        <v>0.04</v>
      </c>
      <c r="K251">
        <v>0.04</v>
      </c>
      <c r="L251">
        <v>0.03</v>
      </c>
      <c r="M251">
        <v>0.04</v>
      </c>
      <c r="N251">
        <v>99.28</v>
      </c>
      <c r="O251">
        <v>0.14000000000000001</v>
      </c>
      <c r="P251">
        <v>0.27</v>
      </c>
      <c r="Q251">
        <v>0.16</v>
      </c>
    </row>
    <row r="252" spans="1:17" ht="165" x14ac:dyDescent="0.25">
      <c r="A252" s="35" t="s">
        <v>264</v>
      </c>
      <c r="B252" s="36">
        <v>98.52</v>
      </c>
      <c r="C252" s="37">
        <v>3.23</v>
      </c>
      <c r="D252" s="37">
        <f t="shared" si="12"/>
        <v>4</v>
      </c>
      <c r="E252" s="37">
        <f t="shared" si="13"/>
        <v>4</v>
      </c>
      <c r="F252" s="18">
        <f t="shared" si="14"/>
        <v>3</v>
      </c>
      <c r="G252" s="35" t="s">
        <v>559</v>
      </c>
      <c r="H252" s="36">
        <v>3</v>
      </c>
      <c r="I252" s="18">
        <f t="shared" si="15"/>
        <v>3</v>
      </c>
      <c r="J252">
        <v>0.46</v>
      </c>
      <c r="K252">
        <v>1.4</v>
      </c>
      <c r="L252">
        <v>0.22</v>
      </c>
      <c r="M252">
        <v>1.57</v>
      </c>
      <c r="N252">
        <v>85.91</v>
      </c>
      <c r="O252">
        <v>0.62</v>
      </c>
      <c r="P252">
        <v>9.76</v>
      </c>
      <c r="Q252">
        <v>7.0000000000000007E-2</v>
      </c>
    </row>
    <row r="253" spans="1:17" ht="75" x14ac:dyDescent="0.25">
      <c r="A253" s="35" t="s">
        <v>265</v>
      </c>
      <c r="B253" s="36">
        <v>93.5</v>
      </c>
      <c r="C253" s="37">
        <v>3.71</v>
      </c>
      <c r="D253" s="37">
        <f t="shared" si="12"/>
        <v>4</v>
      </c>
      <c r="E253" s="37">
        <f t="shared" si="13"/>
        <v>4</v>
      </c>
      <c r="F253" s="18">
        <f t="shared" si="14"/>
        <v>3</v>
      </c>
      <c r="G253" s="35" t="s">
        <v>560</v>
      </c>
      <c r="H253" s="36">
        <v>4</v>
      </c>
      <c r="I253" s="18">
        <f t="shared" si="15"/>
        <v>3</v>
      </c>
      <c r="J253">
        <v>0</v>
      </c>
      <c r="K253">
        <v>0.1</v>
      </c>
      <c r="L253">
        <v>0</v>
      </c>
      <c r="M253">
        <v>0.02</v>
      </c>
      <c r="N253">
        <v>99.63</v>
      </c>
      <c r="O253">
        <v>0.03</v>
      </c>
      <c r="P253">
        <v>0.17</v>
      </c>
      <c r="Q253">
        <v>0.04</v>
      </c>
    </row>
    <row r="254" spans="1:17" ht="45" x14ac:dyDescent="0.25">
      <c r="A254" s="35" t="s">
        <v>266</v>
      </c>
      <c r="B254" s="36">
        <v>12.98</v>
      </c>
      <c r="C254" s="37">
        <v>0.09</v>
      </c>
      <c r="D254" s="37">
        <f t="shared" si="12"/>
        <v>2</v>
      </c>
      <c r="E254" s="37">
        <f t="shared" si="13"/>
        <v>2</v>
      </c>
      <c r="F254" s="18">
        <f t="shared" si="14"/>
        <v>3</v>
      </c>
      <c r="G254" s="35" t="s">
        <v>561</v>
      </c>
      <c r="H254" s="36">
        <v>3</v>
      </c>
      <c r="I254" s="18">
        <f t="shared" si="15"/>
        <v>3</v>
      </c>
      <c r="J254">
        <v>0</v>
      </c>
      <c r="K254">
        <v>0.03</v>
      </c>
      <c r="L254">
        <v>0</v>
      </c>
      <c r="M254">
        <v>0.01</v>
      </c>
      <c r="N254">
        <v>99.82</v>
      </c>
      <c r="O254">
        <v>0.01</v>
      </c>
      <c r="P254">
        <v>0.1</v>
      </c>
      <c r="Q254">
        <v>0.03</v>
      </c>
    </row>
    <row r="255" spans="1:17" ht="225" x14ac:dyDescent="0.25">
      <c r="A255" s="35" t="s">
        <v>267</v>
      </c>
      <c r="B255" s="36">
        <v>9.9499999999999993</v>
      </c>
      <c r="C255" s="37">
        <v>87.93</v>
      </c>
      <c r="D255" s="37">
        <f t="shared" si="12"/>
        <v>0</v>
      </c>
      <c r="E255" s="37">
        <f t="shared" si="13"/>
        <v>0</v>
      </c>
      <c r="F255" s="18">
        <f t="shared" si="14"/>
        <v>1</v>
      </c>
      <c r="G255" s="35" t="s">
        <v>562</v>
      </c>
      <c r="H255" s="36">
        <v>1</v>
      </c>
      <c r="I255" s="18">
        <f t="shared" si="15"/>
        <v>1</v>
      </c>
      <c r="J255">
        <v>16.190000000000001</v>
      </c>
      <c r="K255">
        <v>7.16</v>
      </c>
      <c r="L255">
        <v>6.58</v>
      </c>
      <c r="M255">
        <v>18.71</v>
      </c>
      <c r="N255">
        <v>22.26</v>
      </c>
      <c r="O255">
        <v>13.39</v>
      </c>
      <c r="P255">
        <v>9.73</v>
      </c>
      <c r="Q255">
        <v>5.98</v>
      </c>
    </row>
    <row r="256" spans="1:17" ht="120" x14ac:dyDescent="0.25">
      <c r="A256" s="35" t="s">
        <v>269</v>
      </c>
      <c r="B256" s="36">
        <v>1.05</v>
      </c>
      <c r="C256" s="37">
        <v>5.21</v>
      </c>
      <c r="D256" s="37">
        <f t="shared" si="12"/>
        <v>2</v>
      </c>
      <c r="E256" s="37">
        <f t="shared" si="13"/>
        <v>2</v>
      </c>
      <c r="F256" s="18">
        <f t="shared" si="14"/>
        <v>2</v>
      </c>
      <c r="G256" s="35" t="s">
        <v>563</v>
      </c>
      <c r="H256" s="36">
        <v>1</v>
      </c>
      <c r="I256" s="18">
        <f t="shared" si="15"/>
        <v>1</v>
      </c>
      <c r="J256">
        <v>85.15</v>
      </c>
      <c r="K256">
        <v>0.01</v>
      </c>
      <c r="L256">
        <v>1.22</v>
      </c>
      <c r="M256">
        <v>0.37</v>
      </c>
      <c r="N256">
        <v>9.8000000000000007</v>
      </c>
      <c r="O256">
        <v>3.21</v>
      </c>
      <c r="P256">
        <v>0.22</v>
      </c>
      <c r="Q256">
        <v>0.02</v>
      </c>
    </row>
    <row r="257" spans="1:17" ht="135" x14ac:dyDescent="0.25">
      <c r="A257" s="35" t="s">
        <v>270</v>
      </c>
      <c r="B257" s="36">
        <v>1.17</v>
      </c>
      <c r="C257" s="37">
        <v>7.0000000000000007E-2</v>
      </c>
      <c r="D257" s="37">
        <f t="shared" si="12"/>
        <v>2</v>
      </c>
      <c r="E257" s="37">
        <f t="shared" si="13"/>
        <v>2</v>
      </c>
      <c r="F257" s="18">
        <f t="shared" si="14"/>
        <v>2</v>
      </c>
      <c r="G257" s="35" t="s">
        <v>564</v>
      </c>
      <c r="H257" s="36">
        <v>2</v>
      </c>
      <c r="I257" s="18">
        <f t="shared" si="15"/>
        <v>2</v>
      </c>
      <c r="J257">
        <v>10.119999999999999</v>
      </c>
      <c r="K257">
        <v>0.12</v>
      </c>
      <c r="L257">
        <v>4.3600000000000003</v>
      </c>
      <c r="M257">
        <v>1.7</v>
      </c>
      <c r="N257">
        <v>70.069999999999993</v>
      </c>
      <c r="O257">
        <v>4.5599999999999996</v>
      </c>
      <c r="P257">
        <v>8.75</v>
      </c>
      <c r="Q257">
        <v>0.32</v>
      </c>
    </row>
    <row r="258" spans="1:17" ht="180" x14ac:dyDescent="0.25">
      <c r="A258" s="35" t="s">
        <v>271</v>
      </c>
      <c r="B258" s="36">
        <v>19.57</v>
      </c>
      <c r="C258" s="37">
        <v>18.28</v>
      </c>
      <c r="D258" s="37">
        <f t="shared" si="12"/>
        <v>2</v>
      </c>
      <c r="E258" s="37">
        <f t="shared" si="13"/>
        <v>2</v>
      </c>
      <c r="F258" s="18">
        <f t="shared" si="14"/>
        <v>2</v>
      </c>
      <c r="G258" s="35" t="s">
        <v>565</v>
      </c>
      <c r="H258" s="36">
        <v>2</v>
      </c>
      <c r="I258" s="18">
        <f t="shared" si="15"/>
        <v>2</v>
      </c>
      <c r="J258">
        <v>0.68</v>
      </c>
      <c r="K258">
        <v>0.98</v>
      </c>
      <c r="L258">
        <v>0.42</v>
      </c>
      <c r="M258">
        <v>1.01</v>
      </c>
      <c r="N258">
        <v>92.09</v>
      </c>
      <c r="O258">
        <v>1.37</v>
      </c>
      <c r="P258">
        <v>2.11</v>
      </c>
      <c r="Q258">
        <v>1.34</v>
      </c>
    </row>
    <row r="259" spans="1:17" ht="60" x14ac:dyDescent="0.25">
      <c r="A259" s="35" t="s">
        <v>272</v>
      </c>
      <c r="B259" s="36">
        <v>83.38</v>
      </c>
      <c r="C259" s="37">
        <v>4.1900000000000004</v>
      </c>
      <c r="D259" s="37">
        <f t="shared" ref="D259:D269" si="16">IF(OR(ABS(B259-C259)&lt;20,ABS(C259-B259)&lt;20),2,IF(AND(B259&gt;50,B259-C259&gt;50),4,IF(B259&gt;50,3,IF(AND(C259&gt;50,ABS(C259-B259)&gt;50),0,IF(C259&gt;50,1,IF(OR(AND(B259&lt;50,C259&lt;50),AND(B259&gt;50,C259&gt;50)),2,"Problema"))))))</f>
        <v>4</v>
      </c>
      <c r="E259" s="37">
        <f t="shared" ref="E259:E269" si="17">IF(OR(ABS(B259-C259)&lt;30,ABS(C259-B259)&lt;30),2,IF(AND(B259&gt;50,B259-C259&gt;60),4,IF(B259&gt;50,3,IF(AND(C259&gt;50,ABS(C259-B259)&gt;60),0,IF(C259&gt;50,1,IF(OR(AND(B259&lt;50,C259&lt;50),AND(B259&gt;50,C259&gt;50)),2,"Problema"))))))</f>
        <v>4</v>
      </c>
      <c r="F259" s="18">
        <f t="shared" ref="F259:F269" si="18">IF(OR(ABS(B259-C259)&lt;10,ABS(C259-B259)&lt;10),2,IF(B259&gt;C259,3, IF(C259&gt;B259,1,"Problema")  ))</f>
        <v>3</v>
      </c>
      <c r="G259" s="35" t="s">
        <v>566</v>
      </c>
      <c r="H259" s="36">
        <v>1</v>
      </c>
      <c r="I259" s="18">
        <f t="shared" ref="I259:I269" si="19">IF(H259=2,2,IF(H259&gt;2,3,IF(H259&lt;2,1,"Problema")))</f>
        <v>1</v>
      </c>
      <c r="J259">
        <v>39.4</v>
      </c>
      <c r="K259">
        <v>0.98</v>
      </c>
      <c r="L259">
        <v>8.75</v>
      </c>
      <c r="M259">
        <v>5.65</v>
      </c>
      <c r="N259">
        <v>26.69</v>
      </c>
      <c r="O259">
        <v>10.84</v>
      </c>
      <c r="P259">
        <v>6.91</v>
      </c>
      <c r="Q259">
        <v>0.79</v>
      </c>
    </row>
    <row r="260" spans="1:17" ht="225" x14ac:dyDescent="0.25">
      <c r="A260" s="35" t="s">
        <v>273</v>
      </c>
      <c r="B260" s="36">
        <v>89.82</v>
      </c>
      <c r="C260" s="37">
        <v>9.8000000000000007</v>
      </c>
      <c r="D260" s="37">
        <f t="shared" si="16"/>
        <v>4</v>
      </c>
      <c r="E260" s="37">
        <f t="shared" si="17"/>
        <v>4</v>
      </c>
      <c r="F260" s="18">
        <f t="shared" si="18"/>
        <v>3</v>
      </c>
      <c r="G260" s="35" t="s">
        <v>567</v>
      </c>
      <c r="H260" s="36">
        <v>2</v>
      </c>
      <c r="I260" s="18">
        <f t="shared" si="19"/>
        <v>2</v>
      </c>
      <c r="J260">
        <v>0.09</v>
      </c>
      <c r="K260">
        <v>3.84</v>
      </c>
      <c r="L260">
        <v>0.06</v>
      </c>
      <c r="M260">
        <v>0.59</v>
      </c>
      <c r="N260">
        <v>92.89</v>
      </c>
      <c r="O260">
        <v>0.34</v>
      </c>
      <c r="P260">
        <v>1.75</v>
      </c>
      <c r="Q260">
        <v>0.45</v>
      </c>
    </row>
    <row r="261" spans="1:17" ht="45" x14ac:dyDescent="0.25">
      <c r="A261" s="35" t="s">
        <v>274</v>
      </c>
      <c r="B261" s="36">
        <v>75.819999999999993</v>
      </c>
      <c r="C261" s="37">
        <v>1.37</v>
      </c>
      <c r="D261" s="37">
        <f t="shared" si="16"/>
        <v>4</v>
      </c>
      <c r="E261" s="37">
        <f t="shared" si="17"/>
        <v>4</v>
      </c>
      <c r="F261" s="18">
        <f t="shared" si="18"/>
        <v>3</v>
      </c>
      <c r="G261" s="35" t="s">
        <v>568</v>
      </c>
      <c r="H261" s="36">
        <v>3</v>
      </c>
      <c r="I261" s="18">
        <f t="shared" si="19"/>
        <v>3</v>
      </c>
      <c r="J261">
        <v>2.5</v>
      </c>
      <c r="K261">
        <v>0.89</v>
      </c>
      <c r="L261">
        <v>0.5</v>
      </c>
      <c r="M261">
        <v>1.0900000000000001</v>
      </c>
      <c r="N261">
        <v>91.26</v>
      </c>
      <c r="O261">
        <v>1.21</v>
      </c>
      <c r="P261">
        <v>1.96</v>
      </c>
      <c r="Q261">
        <v>0.59</v>
      </c>
    </row>
    <row r="262" spans="1:17" ht="285" x14ac:dyDescent="0.25">
      <c r="A262" s="35" t="s">
        <v>275</v>
      </c>
      <c r="B262" s="36">
        <v>34.270000000000003</v>
      </c>
      <c r="C262" s="37">
        <v>8.48</v>
      </c>
      <c r="D262" s="37">
        <f t="shared" si="16"/>
        <v>2</v>
      </c>
      <c r="E262" s="37">
        <f t="shared" si="17"/>
        <v>2</v>
      </c>
      <c r="F262" s="18">
        <f t="shared" si="18"/>
        <v>3</v>
      </c>
      <c r="G262" s="35" t="s">
        <v>569</v>
      </c>
      <c r="H262" s="36">
        <v>2</v>
      </c>
      <c r="I262" s="18">
        <f t="shared" si="19"/>
        <v>2</v>
      </c>
      <c r="J262">
        <v>1.98</v>
      </c>
      <c r="K262">
        <v>1.71</v>
      </c>
      <c r="L262">
        <v>1.77</v>
      </c>
      <c r="M262">
        <v>3.13</v>
      </c>
      <c r="N262">
        <v>74.510000000000005</v>
      </c>
      <c r="O262">
        <v>4.68</v>
      </c>
      <c r="P262">
        <v>11.26</v>
      </c>
      <c r="Q262">
        <v>0.96</v>
      </c>
    </row>
    <row r="263" spans="1:17" ht="60" x14ac:dyDescent="0.25">
      <c r="A263" s="35" t="s">
        <v>276</v>
      </c>
      <c r="B263" s="36">
        <v>71.63</v>
      </c>
      <c r="C263" s="37">
        <v>2.57</v>
      </c>
      <c r="D263" s="37">
        <f t="shared" si="16"/>
        <v>4</v>
      </c>
      <c r="E263" s="37">
        <f t="shared" si="17"/>
        <v>4</v>
      </c>
      <c r="F263" s="18">
        <f t="shared" si="18"/>
        <v>3</v>
      </c>
      <c r="G263" s="35" t="s">
        <v>570</v>
      </c>
      <c r="H263" s="36">
        <v>4</v>
      </c>
      <c r="I263" s="18">
        <f t="shared" si="19"/>
        <v>3</v>
      </c>
      <c r="J263">
        <v>1.35</v>
      </c>
      <c r="K263">
        <v>0.6</v>
      </c>
      <c r="L263">
        <v>0.75</v>
      </c>
      <c r="M263">
        <v>1.24</v>
      </c>
      <c r="N263">
        <v>89.22</v>
      </c>
      <c r="O263">
        <v>1.81</v>
      </c>
      <c r="P263">
        <v>2.04</v>
      </c>
      <c r="Q263">
        <v>2.98</v>
      </c>
    </row>
    <row r="264" spans="1:17" ht="165" x14ac:dyDescent="0.25">
      <c r="A264" s="35" t="s">
        <v>277</v>
      </c>
      <c r="B264" s="36">
        <v>64.11</v>
      </c>
      <c r="C264" s="37">
        <v>28.35</v>
      </c>
      <c r="D264" s="37">
        <f t="shared" si="16"/>
        <v>3</v>
      </c>
      <c r="E264" s="37">
        <f t="shared" si="17"/>
        <v>3</v>
      </c>
      <c r="F264" s="18">
        <f t="shared" si="18"/>
        <v>3</v>
      </c>
      <c r="G264" s="35" t="s">
        <v>571</v>
      </c>
      <c r="H264" s="36">
        <v>2</v>
      </c>
      <c r="I264" s="18">
        <f t="shared" si="19"/>
        <v>2</v>
      </c>
      <c r="J264">
        <v>0.48</v>
      </c>
      <c r="K264">
        <v>2.57</v>
      </c>
      <c r="L264">
        <v>0.11</v>
      </c>
      <c r="M264">
        <v>1.23</v>
      </c>
      <c r="N264">
        <v>92.28</v>
      </c>
      <c r="O264">
        <v>0.22</v>
      </c>
      <c r="P264">
        <v>3.09</v>
      </c>
      <c r="Q264">
        <v>0.04</v>
      </c>
    </row>
    <row r="265" spans="1:17" ht="195" x14ac:dyDescent="0.25">
      <c r="A265" s="35" t="s">
        <v>278</v>
      </c>
      <c r="B265" s="36">
        <v>99.31</v>
      </c>
      <c r="C265" s="37">
        <v>1.93</v>
      </c>
      <c r="D265" s="37">
        <f t="shared" si="16"/>
        <v>4</v>
      </c>
      <c r="E265" s="37">
        <f t="shared" si="17"/>
        <v>4</v>
      </c>
      <c r="F265" s="18">
        <f t="shared" si="18"/>
        <v>3</v>
      </c>
      <c r="G265" s="35" t="s">
        <v>572</v>
      </c>
      <c r="H265" s="36">
        <v>3</v>
      </c>
      <c r="I265" s="18">
        <f t="shared" si="19"/>
        <v>3</v>
      </c>
      <c r="J265">
        <v>2.71</v>
      </c>
      <c r="K265">
        <v>2.91</v>
      </c>
      <c r="L265">
        <v>2.06</v>
      </c>
      <c r="M265">
        <v>3.91</v>
      </c>
      <c r="N265">
        <v>70.88</v>
      </c>
      <c r="O265">
        <v>3.82</v>
      </c>
      <c r="P265">
        <v>11.96</v>
      </c>
      <c r="Q265">
        <v>1.76</v>
      </c>
    </row>
    <row r="266" spans="1:17" ht="90" x14ac:dyDescent="0.25">
      <c r="A266" s="35" t="s">
        <v>279</v>
      </c>
      <c r="B266" s="36">
        <v>11.07</v>
      </c>
      <c r="C266" s="37">
        <v>6.55</v>
      </c>
      <c r="D266" s="37">
        <f t="shared" si="16"/>
        <v>2</v>
      </c>
      <c r="E266" s="37">
        <f t="shared" si="17"/>
        <v>2</v>
      </c>
      <c r="F266" s="18">
        <f t="shared" si="18"/>
        <v>2</v>
      </c>
      <c r="G266" s="35" t="s">
        <v>573</v>
      </c>
      <c r="H266" s="36">
        <v>1</v>
      </c>
      <c r="I266" s="18">
        <f t="shared" si="19"/>
        <v>1</v>
      </c>
      <c r="J266">
        <v>0.06</v>
      </c>
      <c r="K266">
        <v>0.19</v>
      </c>
      <c r="L266">
        <v>0.02</v>
      </c>
      <c r="M266">
        <v>0.09</v>
      </c>
      <c r="N266">
        <v>98.66</v>
      </c>
      <c r="O266">
        <v>0.08</v>
      </c>
      <c r="P266">
        <v>0.86</v>
      </c>
      <c r="Q266">
        <v>0.03</v>
      </c>
    </row>
    <row r="267" spans="1:17" ht="345" x14ac:dyDescent="0.25">
      <c r="A267" s="35" t="s">
        <v>280</v>
      </c>
      <c r="B267" s="36">
        <v>18.190000000000001</v>
      </c>
      <c r="C267" s="37">
        <v>21.34</v>
      </c>
      <c r="D267" s="37">
        <f t="shared" si="16"/>
        <v>2</v>
      </c>
      <c r="E267" s="37">
        <f t="shared" si="17"/>
        <v>2</v>
      </c>
      <c r="F267" s="18">
        <f t="shared" si="18"/>
        <v>2</v>
      </c>
      <c r="G267" s="35" t="s">
        <v>574</v>
      </c>
      <c r="H267" s="36">
        <v>2</v>
      </c>
      <c r="I267" s="18">
        <f t="shared" si="19"/>
        <v>2</v>
      </c>
      <c r="J267">
        <v>3.06</v>
      </c>
      <c r="K267">
        <v>2.82</v>
      </c>
      <c r="L267">
        <v>1.66</v>
      </c>
      <c r="M267">
        <v>4.68</v>
      </c>
      <c r="N267">
        <v>69.72</v>
      </c>
      <c r="O267">
        <v>4.6900000000000004</v>
      </c>
      <c r="P267">
        <v>12.68</v>
      </c>
      <c r="Q267">
        <v>0.69</v>
      </c>
    </row>
    <row r="268" spans="1:17" ht="45" x14ac:dyDescent="0.25">
      <c r="A268" s="35" t="s">
        <v>281</v>
      </c>
      <c r="B268" s="36">
        <v>97.24</v>
      </c>
      <c r="C268" s="37">
        <v>3.28</v>
      </c>
      <c r="D268" s="37">
        <f t="shared" si="16"/>
        <v>4</v>
      </c>
      <c r="E268" s="37">
        <f t="shared" si="17"/>
        <v>4</v>
      </c>
      <c r="F268" s="18">
        <f t="shared" si="18"/>
        <v>3</v>
      </c>
      <c r="G268" s="35" t="s">
        <v>575</v>
      </c>
      <c r="H268" s="36">
        <v>3</v>
      </c>
      <c r="I268" s="18">
        <f t="shared" si="19"/>
        <v>3</v>
      </c>
      <c r="J268">
        <v>1.1100000000000001</v>
      </c>
      <c r="K268">
        <v>0.01</v>
      </c>
      <c r="L268">
        <v>0.21</v>
      </c>
      <c r="M268">
        <v>0.1</v>
      </c>
      <c r="N268">
        <v>97.19</v>
      </c>
      <c r="O268">
        <v>0.96</v>
      </c>
      <c r="P268">
        <v>0.28999999999999998</v>
      </c>
      <c r="Q268">
        <v>0.13</v>
      </c>
    </row>
    <row r="269" spans="1:17" ht="30" x14ac:dyDescent="0.25">
      <c r="A269" s="35" t="s">
        <v>282</v>
      </c>
      <c r="B269" s="36">
        <v>99.83</v>
      </c>
      <c r="C269" s="37">
        <v>0.62</v>
      </c>
      <c r="D269" s="37">
        <f t="shared" si="16"/>
        <v>4</v>
      </c>
      <c r="E269" s="37">
        <f t="shared" si="17"/>
        <v>4</v>
      </c>
      <c r="F269" s="18">
        <f t="shared" si="18"/>
        <v>3</v>
      </c>
      <c r="G269" s="35" t="s">
        <v>576</v>
      </c>
      <c r="H269" s="36">
        <v>4</v>
      </c>
      <c r="I269" s="18">
        <f t="shared" si="19"/>
        <v>3</v>
      </c>
      <c r="J269">
        <v>0.06</v>
      </c>
      <c r="K269">
        <v>0.24</v>
      </c>
      <c r="L269">
        <v>0.06</v>
      </c>
      <c r="M269">
        <v>0.14000000000000001</v>
      </c>
      <c r="N269">
        <v>96.83</v>
      </c>
      <c r="O269">
        <v>0.19</v>
      </c>
      <c r="P269">
        <v>2.39</v>
      </c>
      <c r="Q269">
        <v>0.09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4"/>
  <sheetViews>
    <sheetView topLeftCell="A268" workbookViewId="0">
      <selection activeCell="A268" sqref="A1:A1048576"/>
    </sheetView>
  </sheetViews>
  <sheetFormatPr defaultRowHeight="15" x14ac:dyDescent="0.25"/>
  <cols>
    <col min="1" max="1" width="59.85546875" style="45" bestFit="1" customWidth="1"/>
    <col min="2" max="2" width="9" bestFit="1" customWidth="1"/>
    <col min="3" max="3" width="15.28515625" bestFit="1" customWidth="1"/>
    <col min="4" max="4" width="10.5703125" bestFit="1" customWidth="1"/>
    <col min="5" max="6" width="8.7109375" bestFit="1" customWidth="1"/>
    <col min="7" max="8" width="10.7109375" bestFit="1" customWidth="1"/>
    <col min="9" max="9" width="9.28515625" bestFit="1" customWidth="1"/>
  </cols>
  <sheetData>
    <row r="1" spans="1:9" ht="45.75" thickBot="1" x14ac:dyDescent="0.3">
      <c r="A1" s="34" t="s">
        <v>290</v>
      </c>
      <c r="B1" s="32" t="s">
        <v>299</v>
      </c>
      <c r="C1" s="32" t="s">
        <v>300</v>
      </c>
      <c r="D1" s="32" t="s">
        <v>301</v>
      </c>
      <c r="E1" s="32" t="s">
        <v>302</v>
      </c>
      <c r="F1" s="32" t="s">
        <v>303</v>
      </c>
      <c r="G1" s="32" t="s">
        <v>304</v>
      </c>
      <c r="H1" s="32" t="s">
        <v>305</v>
      </c>
      <c r="I1" s="32" t="s">
        <v>306</v>
      </c>
    </row>
    <row r="2" spans="1:9" ht="75.75" thickTop="1" x14ac:dyDescent="0.25">
      <c r="A2" s="45" t="s">
        <v>12</v>
      </c>
      <c r="B2" t="str">
        <f>IF([1]AnalizzatoWin!J2&gt;50,"y","n")</f>
        <v>n</v>
      </c>
      <c r="C2" t="str">
        <f>IF([1]AnalizzatoWin!K2&gt;50,"y","n")</f>
        <v>n</v>
      </c>
      <c r="D2" t="str">
        <f>IF([1]AnalizzatoWin!L2&gt;50,"y","n")</f>
        <v>n</v>
      </c>
      <c r="E2" t="str">
        <f>IF([1]AnalizzatoWin!M2&gt;50,"y","n")</f>
        <v>n</v>
      </c>
      <c r="F2" t="str">
        <f>IF([1]AnalizzatoWin!N2&gt;50,"y","n")</f>
        <v>n</v>
      </c>
      <c r="G2" t="str">
        <f>IF([1]AnalizzatoWin!O2&gt;50,"y","n")</f>
        <v>n</v>
      </c>
      <c r="H2" t="str">
        <f>IF([1]AnalizzatoWin!P2&gt;50,"y","n")</f>
        <v>n</v>
      </c>
      <c r="I2" t="str">
        <f>IF([1]AnalizzatoWin!Q2&gt;50,"y","n")</f>
        <v>n</v>
      </c>
    </row>
    <row r="3" spans="1:9" ht="60" x14ac:dyDescent="0.25">
      <c r="A3" s="45" t="s">
        <v>15</v>
      </c>
      <c r="B3" t="str">
        <f>IF([1]AnalizzatoWin!J3&gt;50,"y","n")</f>
        <v>n</v>
      </c>
      <c r="C3" t="str">
        <f>IF([1]AnalizzatoWin!K3&gt;50,"y","n")</f>
        <v>n</v>
      </c>
      <c r="D3" t="str">
        <f>IF([1]AnalizzatoWin!L3&gt;50,"y","n")</f>
        <v>n</v>
      </c>
      <c r="E3" t="str">
        <f>IF([1]AnalizzatoWin!M3&gt;50,"y","n")</f>
        <v>n</v>
      </c>
      <c r="F3" t="str">
        <f>IF([1]AnalizzatoWin!N3&gt;50,"y","n")</f>
        <v>n</v>
      </c>
      <c r="G3" t="str">
        <f>IF([1]AnalizzatoWin!O3&gt;50,"y","n")</f>
        <v>n</v>
      </c>
      <c r="H3" t="str">
        <f>IF([1]AnalizzatoWin!P3&gt;50,"y","n")</f>
        <v>y</v>
      </c>
      <c r="I3" t="str">
        <f>IF([1]AnalizzatoWin!Q3&gt;50,"y","n")</f>
        <v>n</v>
      </c>
    </row>
    <row r="4" spans="1:9" ht="135" x14ac:dyDescent="0.25">
      <c r="A4" s="45" t="s">
        <v>16</v>
      </c>
      <c r="B4" t="str">
        <f>IF([1]AnalizzatoWin!J4&gt;50,"y","n")</f>
        <v>n</v>
      </c>
      <c r="C4" t="str">
        <f>IF([1]AnalizzatoWin!K4&gt;50,"y","n")</f>
        <v>n</v>
      </c>
      <c r="D4" t="str">
        <f>IF([1]AnalizzatoWin!L4&gt;50,"y","n")</f>
        <v>n</v>
      </c>
      <c r="E4" t="str">
        <f>IF([1]AnalizzatoWin!M4&gt;50,"y","n")</f>
        <v>n</v>
      </c>
      <c r="F4" t="str">
        <f>IF([1]AnalizzatoWin!N4&gt;50,"y","n")</f>
        <v>n</v>
      </c>
      <c r="G4" t="str">
        <f>IF([1]AnalizzatoWin!O4&gt;50,"y","n")</f>
        <v>n</v>
      </c>
      <c r="H4" t="str">
        <f>IF([1]AnalizzatoWin!P4&gt;50,"y","n")</f>
        <v>n</v>
      </c>
      <c r="I4" t="str">
        <f>IF([1]AnalizzatoWin!Q4&gt;50,"y","n")</f>
        <v>n</v>
      </c>
    </row>
    <row r="5" spans="1:9" ht="75" x14ac:dyDescent="0.25">
      <c r="A5" s="45" t="s">
        <v>17</v>
      </c>
      <c r="B5" t="str">
        <f>IF([1]AnalizzatoWin!J5&gt;50,"y","n")</f>
        <v>n</v>
      </c>
      <c r="C5" t="str">
        <f>IF([1]AnalizzatoWin!K5&gt;50,"y","n")</f>
        <v>n</v>
      </c>
      <c r="D5" t="str">
        <f>IF([1]AnalizzatoWin!L5&gt;50,"y","n")</f>
        <v>n</v>
      </c>
      <c r="E5" t="str">
        <f>IF([1]AnalizzatoWin!M5&gt;50,"y","n")</f>
        <v>n</v>
      </c>
      <c r="F5" t="str">
        <f>IF([1]AnalizzatoWin!N5&gt;50,"y","n")</f>
        <v>y</v>
      </c>
      <c r="G5" t="str">
        <f>IF([1]AnalizzatoWin!O5&gt;50,"y","n")</f>
        <v>n</v>
      </c>
      <c r="H5" t="str">
        <f>IF([1]AnalizzatoWin!P5&gt;50,"y","n")</f>
        <v>n</v>
      </c>
      <c r="I5" t="str">
        <f>IF([1]AnalizzatoWin!Q5&gt;50,"y","n")</f>
        <v>n</v>
      </c>
    </row>
    <row r="6" spans="1:9" ht="60" x14ac:dyDescent="0.25">
      <c r="A6" s="45" t="s">
        <v>18</v>
      </c>
      <c r="B6" t="str">
        <f>IF([1]AnalizzatoWin!J6&gt;50,"y","n")</f>
        <v>n</v>
      </c>
      <c r="C6" t="str">
        <f>IF([1]AnalizzatoWin!K6&gt;50,"y","n")</f>
        <v>n</v>
      </c>
      <c r="D6" t="str">
        <f>IF([1]AnalizzatoWin!L6&gt;50,"y","n")</f>
        <v>n</v>
      </c>
      <c r="E6" t="str">
        <f>IF([1]AnalizzatoWin!M6&gt;50,"y","n")</f>
        <v>n</v>
      </c>
      <c r="F6" t="str">
        <f>IF([1]AnalizzatoWin!N6&gt;50,"y","n")</f>
        <v>y</v>
      </c>
      <c r="G6" t="str">
        <f>IF([1]AnalizzatoWin!O6&gt;50,"y","n")</f>
        <v>n</v>
      </c>
      <c r="H6" t="str">
        <f>IF([1]AnalizzatoWin!P6&gt;50,"y","n")</f>
        <v>n</v>
      </c>
      <c r="I6" t="str">
        <f>IF([1]AnalizzatoWin!Q6&gt;50,"y","n")</f>
        <v>n</v>
      </c>
    </row>
    <row r="7" spans="1:9" ht="90" x14ac:dyDescent="0.25">
      <c r="A7" s="45" t="s">
        <v>19</v>
      </c>
      <c r="B7" t="str">
        <f>IF([1]AnalizzatoWin!J7&gt;50,"y","n")</f>
        <v>n</v>
      </c>
      <c r="C7" t="str">
        <f>IF([1]AnalizzatoWin!K7&gt;50,"y","n")</f>
        <v>n</v>
      </c>
      <c r="D7" t="str">
        <f>IF([1]AnalizzatoWin!L7&gt;50,"y","n")</f>
        <v>y</v>
      </c>
      <c r="E7" t="str">
        <f>IF([1]AnalizzatoWin!M7&gt;50,"y","n")</f>
        <v>n</v>
      </c>
      <c r="F7" t="str">
        <f>IF([1]AnalizzatoWin!N7&gt;50,"y","n")</f>
        <v>n</v>
      </c>
      <c r="G7" t="str">
        <f>IF([1]AnalizzatoWin!O7&gt;50,"y","n")</f>
        <v>n</v>
      </c>
      <c r="H7" t="str">
        <f>IF([1]AnalizzatoWin!P7&gt;50,"y","n")</f>
        <v>n</v>
      </c>
      <c r="I7" t="str">
        <f>IF([1]AnalizzatoWin!Q7&gt;50,"y","n")</f>
        <v>n</v>
      </c>
    </row>
    <row r="8" spans="1:9" ht="45" x14ac:dyDescent="0.25">
      <c r="A8" s="45" t="s">
        <v>20</v>
      </c>
      <c r="B8" t="str">
        <f>IF([1]AnalizzatoWin!J8&gt;50,"y","n")</f>
        <v>n</v>
      </c>
      <c r="C8" t="str">
        <f>IF([1]AnalizzatoWin!K8&gt;50,"y","n")</f>
        <v>n</v>
      </c>
      <c r="D8" t="str">
        <f>IF([1]AnalizzatoWin!L8&gt;50,"y","n")</f>
        <v>n</v>
      </c>
      <c r="E8" t="str">
        <f>IF([1]AnalizzatoWin!M8&gt;50,"y","n")</f>
        <v>n</v>
      </c>
      <c r="F8" t="str">
        <f>IF([1]AnalizzatoWin!N8&gt;50,"y","n")</f>
        <v>y</v>
      </c>
      <c r="G8" t="str">
        <f>IF([1]AnalizzatoWin!O8&gt;50,"y","n")</f>
        <v>n</v>
      </c>
      <c r="H8" t="str">
        <f>IF([1]AnalizzatoWin!P8&gt;50,"y","n")</f>
        <v>n</v>
      </c>
      <c r="I8" t="str">
        <f>IF([1]AnalizzatoWin!Q8&gt;50,"y","n")</f>
        <v>n</v>
      </c>
    </row>
    <row r="9" spans="1:9" ht="30" x14ac:dyDescent="0.25">
      <c r="A9" s="45" t="s">
        <v>21</v>
      </c>
      <c r="B9" t="str">
        <f>IF([1]AnalizzatoWin!J9&gt;50,"y","n")</f>
        <v>n</v>
      </c>
      <c r="C9" t="str">
        <f>IF([1]AnalizzatoWin!K9&gt;50,"y","n")</f>
        <v>n</v>
      </c>
      <c r="D9" t="str">
        <f>IF([1]AnalizzatoWin!L9&gt;50,"y","n")</f>
        <v>n</v>
      </c>
      <c r="E9" t="str">
        <f>IF([1]AnalizzatoWin!M9&gt;50,"y","n")</f>
        <v>n</v>
      </c>
      <c r="F9" t="str">
        <f>IF([1]AnalizzatoWin!N9&gt;50,"y","n")</f>
        <v>y</v>
      </c>
      <c r="G9" t="str">
        <f>IF([1]AnalizzatoWin!O9&gt;50,"y","n")</f>
        <v>n</v>
      </c>
      <c r="H9" t="str">
        <f>IF([1]AnalizzatoWin!P9&gt;50,"y","n")</f>
        <v>n</v>
      </c>
      <c r="I9" t="str">
        <f>IF([1]AnalizzatoWin!Q9&gt;50,"y","n")</f>
        <v>n</v>
      </c>
    </row>
    <row r="10" spans="1:9" ht="60" x14ac:dyDescent="0.25">
      <c r="A10" s="45" t="s">
        <v>22</v>
      </c>
      <c r="B10" t="str">
        <f>IF([1]AnalizzatoWin!J10&gt;50,"y","n")</f>
        <v>n</v>
      </c>
      <c r="C10" t="str">
        <f>IF([1]AnalizzatoWin!K10&gt;50,"y","n")</f>
        <v>n</v>
      </c>
      <c r="D10" t="str">
        <f>IF([1]AnalizzatoWin!L10&gt;50,"y","n")</f>
        <v>n</v>
      </c>
      <c r="E10" t="str">
        <f>IF([1]AnalizzatoWin!M10&gt;50,"y","n")</f>
        <v>n</v>
      </c>
      <c r="F10" t="str">
        <f>IF([1]AnalizzatoWin!N10&gt;50,"y","n")</f>
        <v>y</v>
      </c>
      <c r="G10" t="str">
        <f>IF([1]AnalizzatoWin!O10&gt;50,"y","n")</f>
        <v>n</v>
      </c>
      <c r="H10" t="str">
        <f>IF([1]AnalizzatoWin!P10&gt;50,"y","n")</f>
        <v>n</v>
      </c>
      <c r="I10" t="str">
        <f>IF([1]AnalizzatoWin!Q10&gt;50,"y","n")</f>
        <v>n</v>
      </c>
    </row>
    <row r="11" spans="1:9" ht="180" x14ac:dyDescent="0.25">
      <c r="A11" s="45" t="s">
        <v>23</v>
      </c>
      <c r="B11" t="str">
        <f>IF([1]AnalizzatoWin!J11&gt;50,"y","n")</f>
        <v>n</v>
      </c>
      <c r="C11" t="str">
        <f>IF([1]AnalizzatoWin!K11&gt;50,"y","n")</f>
        <v>n</v>
      </c>
      <c r="D11" t="str">
        <f>IF([1]AnalizzatoWin!L11&gt;50,"y","n")</f>
        <v>n</v>
      </c>
      <c r="E11" t="str">
        <f>IF([1]AnalizzatoWin!M11&gt;50,"y","n")</f>
        <v>n</v>
      </c>
      <c r="F11" t="str">
        <f>IF([1]AnalizzatoWin!N11&gt;50,"y","n")</f>
        <v>y</v>
      </c>
      <c r="G11" t="str">
        <f>IF([1]AnalizzatoWin!O11&gt;50,"y","n")</f>
        <v>n</v>
      </c>
      <c r="H11" t="str">
        <f>IF([1]AnalizzatoWin!P11&gt;50,"y","n")</f>
        <v>n</v>
      </c>
      <c r="I11" t="str">
        <f>IF([1]AnalizzatoWin!Q11&gt;50,"y","n")</f>
        <v>n</v>
      </c>
    </row>
    <row r="12" spans="1:9" ht="45" x14ac:dyDescent="0.25">
      <c r="A12" s="45" t="s">
        <v>24</v>
      </c>
      <c r="B12" t="str">
        <f>IF([1]AnalizzatoWin!J12&gt;50,"y","n")</f>
        <v>n</v>
      </c>
      <c r="C12" t="str">
        <f>IF([1]AnalizzatoWin!K12&gt;50,"y","n")</f>
        <v>n</v>
      </c>
      <c r="D12" t="str">
        <f>IF([1]AnalizzatoWin!L12&gt;50,"y","n")</f>
        <v>n</v>
      </c>
      <c r="E12" t="str">
        <f>IF([1]AnalizzatoWin!M12&gt;50,"y","n")</f>
        <v>n</v>
      </c>
      <c r="F12" t="str">
        <f>IF([1]AnalizzatoWin!N12&gt;50,"y","n")</f>
        <v>y</v>
      </c>
      <c r="G12" t="str">
        <f>IF([1]AnalizzatoWin!O12&gt;50,"y","n")</f>
        <v>n</v>
      </c>
      <c r="H12" t="str">
        <f>IF([1]AnalizzatoWin!P12&gt;50,"y","n")</f>
        <v>n</v>
      </c>
      <c r="I12" t="str">
        <f>IF([1]AnalizzatoWin!Q12&gt;50,"y","n")</f>
        <v>n</v>
      </c>
    </row>
    <row r="13" spans="1:9" ht="90" x14ac:dyDescent="0.25">
      <c r="A13" s="45" t="s">
        <v>25</v>
      </c>
      <c r="B13" t="str">
        <f>IF([1]AnalizzatoWin!J13&gt;50,"y","n")</f>
        <v>n</v>
      </c>
      <c r="C13" t="str">
        <f>IF([1]AnalizzatoWin!K13&gt;50,"y","n")</f>
        <v>n</v>
      </c>
      <c r="D13" t="str">
        <f>IF([1]AnalizzatoWin!L13&gt;50,"y","n")</f>
        <v>n</v>
      </c>
      <c r="E13" t="str">
        <f>IF([1]AnalizzatoWin!M13&gt;50,"y","n")</f>
        <v>n</v>
      </c>
      <c r="F13" t="str">
        <f>IF([1]AnalizzatoWin!N13&gt;50,"y","n")</f>
        <v>y</v>
      </c>
      <c r="G13" t="str">
        <f>IF([1]AnalizzatoWin!O13&gt;50,"y","n")</f>
        <v>n</v>
      </c>
      <c r="H13" t="str">
        <f>IF([1]AnalizzatoWin!P13&gt;50,"y","n")</f>
        <v>n</v>
      </c>
      <c r="I13" t="str">
        <f>IF([1]AnalizzatoWin!Q13&gt;50,"y","n")</f>
        <v>n</v>
      </c>
    </row>
    <row r="14" spans="1:9" ht="75" x14ac:dyDescent="0.25">
      <c r="A14" s="45" t="s">
        <v>26</v>
      </c>
      <c r="B14" t="str">
        <f>IF([1]AnalizzatoWin!J14&gt;50,"y","n")</f>
        <v>y</v>
      </c>
      <c r="C14" t="str">
        <f>IF([1]AnalizzatoWin!K14&gt;50,"y","n")</f>
        <v>n</v>
      </c>
      <c r="D14" t="str">
        <f>IF([1]AnalizzatoWin!L14&gt;50,"y","n")</f>
        <v>n</v>
      </c>
      <c r="E14" t="str">
        <f>IF([1]AnalizzatoWin!M14&gt;50,"y","n")</f>
        <v>n</v>
      </c>
      <c r="F14" t="str">
        <f>IF([1]AnalizzatoWin!N14&gt;50,"y","n")</f>
        <v>n</v>
      </c>
      <c r="G14" t="str">
        <f>IF([1]AnalizzatoWin!O14&gt;50,"y","n")</f>
        <v>n</v>
      </c>
      <c r="H14" t="str">
        <f>IF([1]AnalizzatoWin!P14&gt;50,"y","n")</f>
        <v>n</v>
      </c>
      <c r="I14" t="str">
        <f>IF([1]AnalizzatoWin!Q14&gt;50,"y","n")</f>
        <v>n</v>
      </c>
    </row>
    <row r="15" spans="1:9" ht="45" x14ac:dyDescent="0.25">
      <c r="A15" s="45" t="s">
        <v>27</v>
      </c>
      <c r="B15" t="str">
        <f>IF([1]AnalizzatoWin!J15&gt;50,"y","n")</f>
        <v>n</v>
      </c>
      <c r="C15" t="str">
        <f>IF([1]AnalizzatoWin!K15&gt;50,"y","n")</f>
        <v>n</v>
      </c>
      <c r="D15" t="str">
        <f>IF([1]AnalizzatoWin!L15&gt;50,"y","n")</f>
        <v>n</v>
      </c>
      <c r="E15" t="str">
        <f>IF([1]AnalizzatoWin!M15&gt;50,"y","n")</f>
        <v>n</v>
      </c>
      <c r="F15" t="str">
        <f>IF([1]AnalizzatoWin!N15&gt;50,"y","n")</f>
        <v>n</v>
      </c>
      <c r="G15" t="str">
        <f>IF([1]AnalizzatoWin!O15&gt;50,"y","n")</f>
        <v>n</v>
      </c>
      <c r="H15" t="str">
        <f>IF([1]AnalizzatoWin!P15&gt;50,"y","n")</f>
        <v>n</v>
      </c>
      <c r="I15" t="str">
        <f>IF([1]AnalizzatoWin!Q15&gt;50,"y","n")</f>
        <v>n</v>
      </c>
    </row>
    <row r="16" spans="1:9" ht="90" x14ac:dyDescent="0.25">
      <c r="A16" s="45" t="s">
        <v>28</v>
      </c>
      <c r="B16" t="str">
        <f>IF([1]AnalizzatoWin!J16&gt;50,"y","n")</f>
        <v>n</v>
      </c>
      <c r="C16" t="str">
        <f>IF([1]AnalizzatoWin!K16&gt;50,"y","n")</f>
        <v>n</v>
      </c>
      <c r="D16" t="str">
        <f>IF([1]AnalizzatoWin!L16&gt;50,"y","n")</f>
        <v>n</v>
      </c>
      <c r="E16" t="str">
        <f>IF([1]AnalizzatoWin!M16&gt;50,"y","n")</f>
        <v>n</v>
      </c>
      <c r="F16" t="str">
        <f>IF([1]AnalizzatoWin!N16&gt;50,"y","n")</f>
        <v>y</v>
      </c>
      <c r="G16" t="str">
        <f>IF([1]AnalizzatoWin!O16&gt;50,"y","n")</f>
        <v>n</v>
      </c>
      <c r="H16" t="str">
        <f>IF([1]AnalizzatoWin!P16&gt;50,"y","n")</f>
        <v>n</v>
      </c>
      <c r="I16" t="str">
        <f>IF([1]AnalizzatoWin!Q16&gt;50,"y","n")</f>
        <v>n</v>
      </c>
    </row>
    <row r="17" spans="1:9" ht="180" x14ac:dyDescent="0.25">
      <c r="A17" s="45" t="s">
        <v>29</v>
      </c>
      <c r="B17" t="str">
        <f>IF([1]AnalizzatoWin!J17&gt;50,"y","n")</f>
        <v>n</v>
      </c>
      <c r="C17" t="str">
        <f>IF([1]AnalizzatoWin!K17&gt;50,"y","n")</f>
        <v>n</v>
      </c>
      <c r="D17" t="str">
        <f>IF([1]AnalizzatoWin!L17&gt;50,"y","n")</f>
        <v>n</v>
      </c>
      <c r="E17" t="str">
        <f>IF([1]AnalizzatoWin!M17&gt;50,"y","n")</f>
        <v>n</v>
      </c>
      <c r="F17" t="str">
        <f>IF([1]AnalizzatoWin!N17&gt;50,"y","n")</f>
        <v>y</v>
      </c>
      <c r="G17" t="str">
        <f>IF([1]AnalizzatoWin!O17&gt;50,"y","n")</f>
        <v>n</v>
      </c>
      <c r="H17" t="str">
        <f>IF([1]AnalizzatoWin!P17&gt;50,"y","n")</f>
        <v>n</v>
      </c>
      <c r="I17" t="str">
        <f>IF([1]AnalizzatoWin!Q17&gt;50,"y","n")</f>
        <v>n</v>
      </c>
    </row>
    <row r="18" spans="1:9" ht="45" x14ac:dyDescent="0.25">
      <c r="A18" s="45" t="s">
        <v>30</v>
      </c>
      <c r="B18" t="str">
        <f>IF([1]AnalizzatoWin!J18&gt;50,"y","n")</f>
        <v>n</v>
      </c>
      <c r="C18" t="str">
        <f>IF([1]AnalizzatoWin!K18&gt;50,"y","n")</f>
        <v>n</v>
      </c>
      <c r="D18" t="str">
        <f>IF([1]AnalizzatoWin!L18&gt;50,"y","n")</f>
        <v>n</v>
      </c>
      <c r="E18" t="str">
        <f>IF([1]AnalizzatoWin!M18&gt;50,"y","n")</f>
        <v>n</v>
      </c>
      <c r="F18" t="str">
        <f>IF([1]AnalizzatoWin!N18&gt;50,"y","n")</f>
        <v>n</v>
      </c>
      <c r="G18" t="str">
        <f>IF([1]AnalizzatoWin!O18&gt;50,"y","n")</f>
        <v>n</v>
      </c>
      <c r="H18" t="str">
        <f>IF([1]AnalizzatoWin!P18&gt;50,"y","n")</f>
        <v>n</v>
      </c>
      <c r="I18" t="str">
        <f>IF([1]AnalizzatoWin!Q18&gt;50,"y","n")</f>
        <v>n</v>
      </c>
    </row>
    <row r="19" spans="1:9" ht="135" x14ac:dyDescent="0.25">
      <c r="A19" s="45" t="s">
        <v>31</v>
      </c>
      <c r="B19" t="str">
        <f>IF([1]AnalizzatoWin!J19&gt;50,"y","n")</f>
        <v>n</v>
      </c>
      <c r="C19" t="str">
        <f>IF([1]AnalizzatoWin!K19&gt;50,"y","n")</f>
        <v>n</v>
      </c>
      <c r="D19" t="str">
        <f>IF([1]AnalizzatoWin!L19&gt;50,"y","n")</f>
        <v>n</v>
      </c>
      <c r="E19" t="str">
        <f>IF([1]AnalizzatoWin!M19&gt;50,"y","n")</f>
        <v>n</v>
      </c>
      <c r="F19" t="str">
        <f>IF([1]AnalizzatoWin!N19&gt;50,"y","n")</f>
        <v>y</v>
      </c>
      <c r="G19" t="str">
        <f>IF([1]AnalizzatoWin!O19&gt;50,"y","n")</f>
        <v>n</v>
      </c>
      <c r="H19" t="str">
        <f>IF([1]AnalizzatoWin!P19&gt;50,"y","n")</f>
        <v>n</v>
      </c>
      <c r="I19" t="str">
        <f>IF([1]AnalizzatoWin!Q19&gt;50,"y","n")</f>
        <v>n</v>
      </c>
    </row>
    <row r="20" spans="1:9" ht="60" x14ac:dyDescent="0.25">
      <c r="A20" s="45" t="s">
        <v>32</v>
      </c>
      <c r="B20" t="str">
        <f>IF([1]AnalizzatoWin!J20&gt;50,"y","n")</f>
        <v>n</v>
      </c>
      <c r="C20" t="str">
        <f>IF([1]AnalizzatoWin!K20&gt;50,"y","n")</f>
        <v>n</v>
      </c>
      <c r="D20" t="str">
        <f>IF([1]AnalizzatoWin!L20&gt;50,"y","n")</f>
        <v>n</v>
      </c>
      <c r="E20" t="str">
        <f>IF([1]AnalizzatoWin!M20&gt;50,"y","n")</f>
        <v>n</v>
      </c>
      <c r="F20" t="str">
        <f>IF([1]AnalizzatoWin!N20&gt;50,"y","n")</f>
        <v>y</v>
      </c>
      <c r="G20" t="str">
        <f>IF([1]AnalizzatoWin!O20&gt;50,"y","n")</f>
        <v>n</v>
      </c>
      <c r="H20" t="str">
        <f>IF([1]AnalizzatoWin!P20&gt;50,"y","n")</f>
        <v>n</v>
      </c>
      <c r="I20" t="str">
        <f>IF([1]AnalizzatoWin!Q20&gt;50,"y","n")</f>
        <v>n</v>
      </c>
    </row>
    <row r="21" spans="1:9" ht="45" x14ac:dyDescent="0.25">
      <c r="A21" s="45" t="s">
        <v>33</v>
      </c>
      <c r="B21" t="str">
        <f>IF([1]AnalizzatoWin!J21&gt;50,"y","n")</f>
        <v>n</v>
      </c>
      <c r="C21" t="str">
        <f>IF([1]AnalizzatoWin!K21&gt;50,"y","n")</f>
        <v>n</v>
      </c>
      <c r="D21" t="str">
        <f>IF([1]AnalizzatoWin!L21&gt;50,"y","n")</f>
        <v>n</v>
      </c>
      <c r="E21" t="str">
        <f>IF([1]AnalizzatoWin!M21&gt;50,"y","n")</f>
        <v>n</v>
      </c>
      <c r="F21" t="str">
        <f>IF([1]AnalizzatoWin!N21&gt;50,"y","n")</f>
        <v>y</v>
      </c>
      <c r="G21" t="str">
        <f>IF([1]AnalizzatoWin!O21&gt;50,"y","n")</f>
        <v>n</v>
      </c>
      <c r="H21" t="str">
        <f>IF([1]AnalizzatoWin!P21&gt;50,"y","n")</f>
        <v>n</v>
      </c>
      <c r="I21" t="str">
        <f>IF([1]AnalizzatoWin!Q21&gt;50,"y","n")</f>
        <v>n</v>
      </c>
    </row>
    <row r="22" spans="1:9" ht="75" x14ac:dyDescent="0.25">
      <c r="A22" s="45" t="s">
        <v>34</v>
      </c>
      <c r="B22" t="str">
        <f>IF([1]AnalizzatoWin!J22&gt;50,"y","n")</f>
        <v>n</v>
      </c>
      <c r="C22" t="str">
        <f>IF([1]AnalizzatoWin!K22&gt;50,"y","n")</f>
        <v>n</v>
      </c>
      <c r="D22" t="str">
        <f>IF([1]AnalizzatoWin!L22&gt;50,"y","n")</f>
        <v>n</v>
      </c>
      <c r="E22" t="str">
        <f>IF([1]AnalizzatoWin!M22&gt;50,"y","n")</f>
        <v>n</v>
      </c>
      <c r="F22" t="str">
        <f>IF([1]AnalizzatoWin!N22&gt;50,"y","n")</f>
        <v>n</v>
      </c>
      <c r="G22" t="str">
        <f>IF([1]AnalizzatoWin!O22&gt;50,"y","n")</f>
        <v>n</v>
      </c>
      <c r="H22" t="str">
        <f>IF([1]AnalizzatoWin!P22&gt;50,"y","n")</f>
        <v>n</v>
      </c>
      <c r="I22" t="str">
        <f>IF([1]AnalizzatoWin!Q22&gt;50,"y","n")</f>
        <v>n</v>
      </c>
    </row>
    <row r="23" spans="1:9" ht="90" x14ac:dyDescent="0.25">
      <c r="A23" s="45" t="s">
        <v>35</v>
      </c>
      <c r="B23" t="str">
        <f>IF([1]AnalizzatoWin!J23&gt;50,"y","n")</f>
        <v>n</v>
      </c>
      <c r="C23" t="str">
        <f>IF([1]AnalizzatoWin!K23&gt;50,"y","n")</f>
        <v>n</v>
      </c>
      <c r="D23" t="str">
        <f>IF([1]AnalizzatoWin!L23&gt;50,"y","n")</f>
        <v>n</v>
      </c>
      <c r="E23" t="str">
        <f>IF([1]AnalizzatoWin!M23&gt;50,"y","n")</f>
        <v>n</v>
      </c>
      <c r="F23" t="str">
        <f>IF([1]AnalizzatoWin!N23&gt;50,"y","n")</f>
        <v>y</v>
      </c>
      <c r="G23" t="str">
        <f>IF([1]AnalizzatoWin!O23&gt;50,"y","n")</f>
        <v>n</v>
      </c>
      <c r="H23" t="str">
        <f>IF([1]AnalizzatoWin!P23&gt;50,"y","n")</f>
        <v>n</v>
      </c>
      <c r="I23" t="str">
        <f>IF([1]AnalizzatoWin!Q23&gt;50,"y","n")</f>
        <v>n</v>
      </c>
    </row>
    <row r="24" spans="1:9" ht="60" x14ac:dyDescent="0.25">
      <c r="A24" s="45" t="s">
        <v>36</v>
      </c>
      <c r="B24" t="str">
        <f>IF([1]AnalizzatoWin!J24&gt;50,"y","n")</f>
        <v>n</v>
      </c>
      <c r="C24" t="str">
        <f>IF([1]AnalizzatoWin!K24&gt;50,"y","n")</f>
        <v>n</v>
      </c>
      <c r="D24" t="str">
        <f>IF([1]AnalizzatoWin!L24&gt;50,"y","n")</f>
        <v>n</v>
      </c>
      <c r="E24" t="str">
        <f>IF([1]AnalizzatoWin!M24&gt;50,"y","n")</f>
        <v>n</v>
      </c>
      <c r="F24" t="str">
        <f>IF([1]AnalizzatoWin!N24&gt;50,"y","n")</f>
        <v>y</v>
      </c>
      <c r="G24" t="str">
        <f>IF([1]AnalizzatoWin!O24&gt;50,"y","n")</f>
        <v>n</v>
      </c>
      <c r="H24" t="str">
        <f>IF([1]AnalizzatoWin!P24&gt;50,"y","n")</f>
        <v>n</v>
      </c>
      <c r="I24" t="str">
        <f>IF([1]AnalizzatoWin!Q24&gt;50,"y","n")</f>
        <v>n</v>
      </c>
    </row>
    <row r="25" spans="1:9" ht="180" x14ac:dyDescent="0.25">
      <c r="A25" s="45" t="s">
        <v>37</v>
      </c>
      <c r="B25" t="str">
        <f>IF([1]AnalizzatoWin!J25&gt;50,"y","n")</f>
        <v>n</v>
      </c>
      <c r="C25" t="str">
        <f>IF([1]AnalizzatoWin!K25&gt;50,"y","n")</f>
        <v>n</v>
      </c>
      <c r="D25" t="str">
        <f>IF([1]AnalizzatoWin!L25&gt;50,"y","n")</f>
        <v>n</v>
      </c>
      <c r="E25" t="str">
        <f>IF([1]AnalizzatoWin!M25&gt;50,"y","n")</f>
        <v>n</v>
      </c>
      <c r="F25" t="str">
        <f>IF([1]AnalizzatoWin!N25&gt;50,"y","n")</f>
        <v>y</v>
      </c>
      <c r="G25" t="str">
        <f>IF([1]AnalizzatoWin!O25&gt;50,"y","n")</f>
        <v>n</v>
      </c>
      <c r="H25" t="str">
        <f>IF([1]AnalizzatoWin!P25&gt;50,"y","n")</f>
        <v>n</v>
      </c>
      <c r="I25" t="str">
        <f>IF([1]AnalizzatoWin!Q25&gt;50,"y","n")</f>
        <v>n</v>
      </c>
    </row>
    <row r="26" spans="1:9" ht="60" x14ac:dyDescent="0.25">
      <c r="A26" s="45" t="s">
        <v>38</v>
      </c>
      <c r="B26" t="str">
        <f>IF([1]AnalizzatoWin!J26&gt;50,"y","n")</f>
        <v>n</v>
      </c>
      <c r="C26" t="str">
        <f>IF([1]AnalizzatoWin!K26&gt;50,"y","n")</f>
        <v>n</v>
      </c>
      <c r="D26" t="str">
        <f>IF([1]AnalizzatoWin!L26&gt;50,"y","n")</f>
        <v>n</v>
      </c>
      <c r="E26" t="str">
        <f>IF([1]AnalizzatoWin!M26&gt;50,"y","n")</f>
        <v>n</v>
      </c>
      <c r="F26" t="str">
        <f>IF([1]AnalizzatoWin!N26&gt;50,"y","n")</f>
        <v>y</v>
      </c>
      <c r="G26" t="str">
        <f>IF([1]AnalizzatoWin!O26&gt;50,"y","n")</f>
        <v>n</v>
      </c>
      <c r="H26" t="str">
        <f>IF([1]AnalizzatoWin!P26&gt;50,"y","n")</f>
        <v>n</v>
      </c>
      <c r="I26" t="str">
        <f>IF([1]AnalizzatoWin!Q26&gt;50,"y","n")</f>
        <v>n</v>
      </c>
    </row>
    <row r="27" spans="1:9" ht="375" x14ac:dyDescent="0.25">
      <c r="A27" s="45" t="s">
        <v>39</v>
      </c>
      <c r="B27" t="str">
        <f>IF([1]AnalizzatoWin!J27&gt;50,"y","n")</f>
        <v>n</v>
      </c>
      <c r="C27" t="str">
        <f>IF([1]AnalizzatoWin!K27&gt;50,"y","n")</f>
        <v>n</v>
      </c>
      <c r="D27" t="str">
        <f>IF([1]AnalizzatoWin!L27&gt;50,"y","n")</f>
        <v>n</v>
      </c>
      <c r="E27" t="str">
        <f>IF([1]AnalizzatoWin!M27&gt;50,"y","n")</f>
        <v>n</v>
      </c>
      <c r="F27" t="str">
        <f>IF([1]AnalizzatoWin!N27&gt;50,"y","n")</f>
        <v>n</v>
      </c>
      <c r="G27" t="str">
        <f>IF([1]AnalizzatoWin!O27&gt;50,"y","n")</f>
        <v>n</v>
      </c>
      <c r="H27" t="str">
        <f>IF([1]AnalizzatoWin!P27&gt;50,"y","n")</f>
        <v>n</v>
      </c>
      <c r="I27" t="str">
        <f>IF([1]AnalizzatoWin!Q27&gt;50,"y","n")</f>
        <v>n</v>
      </c>
    </row>
    <row r="28" spans="1:9" ht="150" x14ac:dyDescent="0.25">
      <c r="A28" s="45" t="s">
        <v>40</v>
      </c>
      <c r="B28" t="str">
        <f>IF([1]AnalizzatoWin!J28&gt;50,"y","n")</f>
        <v>n</v>
      </c>
      <c r="C28" t="str">
        <f>IF([1]AnalizzatoWin!K28&gt;50,"y","n")</f>
        <v>n</v>
      </c>
      <c r="D28" t="str">
        <f>IF([1]AnalizzatoWin!L28&gt;50,"y","n")</f>
        <v>n</v>
      </c>
      <c r="E28" t="str">
        <f>IF([1]AnalizzatoWin!M28&gt;50,"y","n")</f>
        <v>n</v>
      </c>
      <c r="F28" t="str">
        <f>IF([1]AnalizzatoWin!N28&gt;50,"y","n")</f>
        <v>n</v>
      </c>
      <c r="G28" t="str">
        <f>IF([1]AnalizzatoWin!O28&gt;50,"y","n")</f>
        <v>n</v>
      </c>
      <c r="H28" t="str">
        <f>IF([1]AnalizzatoWin!P28&gt;50,"y","n")</f>
        <v>n</v>
      </c>
      <c r="I28" t="str">
        <f>IF([1]AnalizzatoWin!Q28&gt;50,"y","n")</f>
        <v>n</v>
      </c>
    </row>
    <row r="29" spans="1:9" ht="30" x14ac:dyDescent="0.25">
      <c r="A29" s="45" t="s">
        <v>41</v>
      </c>
      <c r="B29" t="str">
        <f>IF([1]AnalizzatoWin!J29&gt;50,"y","n")</f>
        <v>n</v>
      </c>
      <c r="C29" t="str">
        <f>IF([1]AnalizzatoWin!K29&gt;50,"y","n")</f>
        <v>n</v>
      </c>
      <c r="D29" t="str">
        <f>IF([1]AnalizzatoWin!L29&gt;50,"y","n")</f>
        <v>n</v>
      </c>
      <c r="E29" t="str">
        <f>IF([1]AnalizzatoWin!M29&gt;50,"y","n")</f>
        <v>n</v>
      </c>
      <c r="F29" t="str">
        <f>IF([1]AnalizzatoWin!N29&gt;50,"y","n")</f>
        <v>y</v>
      </c>
      <c r="G29" t="str">
        <f>IF([1]AnalizzatoWin!O29&gt;50,"y","n")</f>
        <v>n</v>
      </c>
      <c r="H29" t="str">
        <f>IF([1]AnalizzatoWin!P29&gt;50,"y","n")</f>
        <v>n</v>
      </c>
      <c r="I29" t="str">
        <f>IF([1]AnalizzatoWin!Q29&gt;50,"y","n")</f>
        <v>n</v>
      </c>
    </row>
    <row r="30" spans="1:9" ht="45" x14ac:dyDescent="0.25">
      <c r="A30" s="45" t="s">
        <v>42</v>
      </c>
      <c r="B30" t="str">
        <f>IF([1]AnalizzatoWin!J30&gt;50,"y","n")</f>
        <v>n</v>
      </c>
      <c r="C30" t="str">
        <f>IF([1]AnalizzatoWin!K30&gt;50,"y","n")</f>
        <v>n</v>
      </c>
      <c r="D30" t="str">
        <f>IF([1]AnalizzatoWin!L30&gt;50,"y","n")</f>
        <v>n</v>
      </c>
      <c r="E30" t="str">
        <f>IF([1]AnalizzatoWin!M30&gt;50,"y","n")</f>
        <v>n</v>
      </c>
      <c r="F30" t="str">
        <f>IF([1]AnalizzatoWin!N30&gt;50,"y","n")</f>
        <v>y</v>
      </c>
      <c r="G30" t="str">
        <f>IF([1]AnalizzatoWin!O30&gt;50,"y","n")</f>
        <v>n</v>
      </c>
      <c r="H30" t="str">
        <f>IF([1]AnalizzatoWin!P30&gt;50,"y","n")</f>
        <v>n</v>
      </c>
      <c r="I30" t="str">
        <f>IF([1]AnalizzatoWin!Q30&gt;50,"y","n")</f>
        <v>n</v>
      </c>
    </row>
    <row r="31" spans="1:9" ht="105" x14ac:dyDescent="0.25">
      <c r="A31" s="45" t="s">
        <v>43</v>
      </c>
      <c r="B31" t="str">
        <f>IF([1]AnalizzatoWin!J31&gt;50,"y","n")</f>
        <v>n</v>
      </c>
      <c r="C31" t="str">
        <f>IF([1]AnalizzatoWin!K31&gt;50,"y","n")</f>
        <v>n</v>
      </c>
      <c r="D31" t="str">
        <f>IF([1]AnalizzatoWin!L31&gt;50,"y","n")</f>
        <v>n</v>
      </c>
      <c r="E31" t="str">
        <f>IF([1]AnalizzatoWin!M31&gt;50,"y","n")</f>
        <v>n</v>
      </c>
      <c r="F31" t="str">
        <f>IF([1]AnalizzatoWin!N31&gt;50,"y","n")</f>
        <v>y</v>
      </c>
      <c r="G31" t="str">
        <f>IF([1]AnalizzatoWin!O31&gt;50,"y","n")</f>
        <v>n</v>
      </c>
      <c r="H31" t="str">
        <f>IF([1]AnalizzatoWin!P31&gt;50,"y","n")</f>
        <v>n</v>
      </c>
      <c r="I31" t="str">
        <f>IF([1]AnalizzatoWin!Q31&gt;50,"y","n")</f>
        <v>n</v>
      </c>
    </row>
    <row r="32" spans="1:9" ht="90" x14ac:dyDescent="0.25">
      <c r="A32" s="45" t="s">
        <v>44</v>
      </c>
      <c r="B32" t="str">
        <f>IF([1]AnalizzatoWin!J32&gt;50,"y","n")</f>
        <v>n</v>
      </c>
      <c r="C32" t="str">
        <f>IF([1]AnalizzatoWin!K32&gt;50,"y","n")</f>
        <v>n</v>
      </c>
      <c r="D32" t="str">
        <f>IF([1]AnalizzatoWin!L32&gt;50,"y","n")</f>
        <v>n</v>
      </c>
      <c r="E32" t="str">
        <f>IF([1]AnalizzatoWin!M32&gt;50,"y","n")</f>
        <v>n</v>
      </c>
      <c r="F32" t="str">
        <f>IF([1]AnalizzatoWin!N32&gt;50,"y","n")</f>
        <v>y</v>
      </c>
      <c r="G32" t="str">
        <f>IF([1]AnalizzatoWin!O32&gt;50,"y","n")</f>
        <v>n</v>
      </c>
      <c r="H32" t="str">
        <f>IF([1]AnalizzatoWin!P32&gt;50,"y","n")</f>
        <v>n</v>
      </c>
      <c r="I32" t="str">
        <f>IF([1]AnalizzatoWin!Q32&gt;50,"y","n")</f>
        <v>n</v>
      </c>
    </row>
    <row r="33" spans="1:9" ht="30" x14ac:dyDescent="0.25">
      <c r="A33" s="45" t="s">
        <v>45</v>
      </c>
      <c r="B33" t="str">
        <f>IF([1]AnalizzatoWin!J33&gt;50,"y","n")</f>
        <v>n</v>
      </c>
      <c r="C33" t="str">
        <f>IF([1]AnalizzatoWin!K33&gt;50,"y","n")</f>
        <v>n</v>
      </c>
      <c r="D33" t="str">
        <f>IF([1]AnalizzatoWin!L33&gt;50,"y","n")</f>
        <v>n</v>
      </c>
      <c r="E33" t="str">
        <f>IF([1]AnalizzatoWin!M33&gt;50,"y","n")</f>
        <v>n</v>
      </c>
      <c r="F33" t="str">
        <f>IF([1]AnalizzatoWin!N33&gt;50,"y","n")</f>
        <v>y</v>
      </c>
      <c r="G33" t="str">
        <f>IF([1]AnalizzatoWin!O33&gt;50,"y","n")</f>
        <v>n</v>
      </c>
      <c r="H33" t="str">
        <f>IF([1]AnalizzatoWin!P33&gt;50,"y","n")</f>
        <v>n</v>
      </c>
      <c r="I33" t="str">
        <f>IF([1]AnalizzatoWin!Q33&gt;50,"y","n")</f>
        <v>n</v>
      </c>
    </row>
    <row r="34" spans="1:9" ht="60" x14ac:dyDescent="0.25">
      <c r="A34" s="45" t="s">
        <v>46</v>
      </c>
      <c r="B34" t="str">
        <f>IF([1]AnalizzatoWin!J34&gt;50,"y","n")</f>
        <v>n</v>
      </c>
      <c r="C34" t="str">
        <f>IF([1]AnalizzatoWin!K34&gt;50,"y","n")</f>
        <v>n</v>
      </c>
      <c r="D34" t="str">
        <f>IF([1]AnalizzatoWin!L34&gt;50,"y","n")</f>
        <v>n</v>
      </c>
      <c r="E34" t="str">
        <f>IF([1]AnalizzatoWin!M34&gt;50,"y","n")</f>
        <v>n</v>
      </c>
      <c r="F34" t="str">
        <f>IF([1]AnalizzatoWin!N34&gt;50,"y","n")</f>
        <v>y</v>
      </c>
      <c r="G34" t="str">
        <f>IF([1]AnalizzatoWin!O34&gt;50,"y","n")</f>
        <v>n</v>
      </c>
      <c r="H34" t="str">
        <f>IF([1]AnalizzatoWin!P34&gt;50,"y","n")</f>
        <v>n</v>
      </c>
      <c r="I34" t="str">
        <f>IF([1]AnalizzatoWin!Q34&gt;50,"y","n")</f>
        <v>n</v>
      </c>
    </row>
    <row r="35" spans="1:9" ht="75" x14ac:dyDescent="0.25">
      <c r="A35" s="45" t="s">
        <v>47</v>
      </c>
      <c r="B35" t="str">
        <f>IF([1]AnalizzatoWin!J35&gt;50,"y","n")</f>
        <v>n</v>
      </c>
      <c r="C35" t="str">
        <f>IF([1]AnalizzatoWin!K35&gt;50,"y","n")</f>
        <v>n</v>
      </c>
      <c r="D35" t="str">
        <f>IF([1]AnalizzatoWin!L35&gt;50,"y","n")</f>
        <v>n</v>
      </c>
      <c r="E35" t="str">
        <f>IF([1]AnalizzatoWin!M35&gt;50,"y","n")</f>
        <v>n</v>
      </c>
      <c r="F35" t="str">
        <f>IF([1]AnalizzatoWin!N35&gt;50,"y","n")</f>
        <v>y</v>
      </c>
      <c r="G35" t="str">
        <f>IF([1]AnalizzatoWin!O35&gt;50,"y","n")</f>
        <v>n</v>
      </c>
      <c r="H35" t="str">
        <f>IF([1]AnalizzatoWin!P35&gt;50,"y","n")</f>
        <v>n</v>
      </c>
      <c r="I35" t="str">
        <f>IF([1]AnalizzatoWin!Q35&gt;50,"y","n")</f>
        <v>n</v>
      </c>
    </row>
    <row r="36" spans="1:9" ht="60" x14ac:dyDescent="0.25">
      <c r="A36" s="45" t="s">
        <v>48</v>
      </c>
      <c r="B36" t="str">
        <f>IF([1]AnalizzatoWin!J36&gt;50,"y","n")</f>
        <v>n</v>
      </c>
      <c r="C36" t="str">
        <f>IF([1]AnalizzatoWin!K36&gt;50,"y","n")</f>
        <v>n</v>
      </c>
      <c r="D36" t="str">
        <f>IF([1]AnalizzatoWin!L36&gt;50,"y","n")</f>
        <v>n</v>
      </c>
      <c r="E36" t="str">
        <f>IF([1]AnalizzatoWin!M36&gt;50,"y","n")</f>
        <v>n</v>
      </c>
      <c r="F36" t="str">
        <f>IF([1]AnalizzatoWin!N36&gt;50,"y","n")</f>
        <v>y</v>
      </c>
      <c r="G36" t="str">
        <f>IF([1]AnalizzatoWin!O36&gt;50,"y","n")</f>
        <v>n</v>
      </c>
      <c r="H36" t="str">
        <f>IF([1]AnalizzatoWin!P36&gt;50,"y","n")</f>
        <v>n</v>
      </c>
      <c r="I36" t="str">
        <f>IF([1]AnalizzatoWin!Q36&gt;50,"y","n")</f>
        <v>n</v>
      </c>
    </row>
    <row r="37" spans="1:9" ht="210" x14ac:dyDescent="0.25">
      <c r="A37" s="45" t="s">
        <v>49</v>
      </c>
      <c r="B37" t="str">
        <f>IF([1]AnalizzatoWin!J37&gt;50,"y","n")</f>
        <v>n</v>
      </c>
      <c r="C37" t="str">
        <f>IF([1]AnalizzatoWin!K37&gt;50,"y","n")</f>
        <v>n</v>
      </c>
      <c r="D37" t="str">
        <f>IF([1]AnalizzatoWin!L37&gt;50,"y","n")</f>
        <v>n</v>
      </c>
      <c r="E37" t="str">
        <f>IF([1]AnalizzatoWin!M37&gt;50,"y","n")</f>
        <v>n</v>
      </c>
      <c r="F37" t="str">
        <f>IF([1]AnalizzatoWin!N37&gt;50,"y","n")</f>
        <v>n</v>
      </c>
      <c r="G37" t="str">
        <f>IF([1]AnalizzatoWin!O37&gt;50,"y","n")</f>
        <v>n</v>
      </c>
      <c r="H37" t="str">
        <f>IF([1]AnalizzatoWin!P37&gt;50,"y","n")</f>
        <v>n</v>
      </c>
      <c r="I37" t="str">
        <f>IF([1]AnalizzatoWin!Q37&gt;50,"y","n")</f>
        <v>n</v>
      </c>
    </row>
    <row r="38" spans="1:9" ht="90" x14ac:dyDescent="0.25">
      <c r="A38" s="45" t="s">
        <v>50</v>
      </c>
      <c r="B38" t="str">
        <f>IF([1]AnalizzatoWin!J38&gt;50,"y","n")</f>
        <v>n</v>
      </c>
      <c r="C38" t="str">
        <f>IF([1]AnalizzatoWin!K38&gt;50,"y","n")</f>
        <v>n</v>
      </c>
      <c r="D38" t="str">
        <f>IF([1]AnalizzatoWin!L38&gt;50,"y","n")</f>
        <v>n</v>
      </c>
      <c r="E38" t="str">
        <f>IF([1]AnalizzatoWin!M38&gt;50,"y","n")</f>
        <v>n</v>
      </c>
      <c r="F38" t="str">
        <f>IF([1]AnalizzatoWin!N38&gt;50,"y","n")</f>
        <v>y</v>
      </c>
      <c r="G38" t="str">
        <f>IF([1]AnalizzatoWin!O38&gt;50,"y","n")</f>
        <v>n</v>
      </c>
      <c r="H38" t="str">
        <f>IF([1]AnalizzatoWin!P38&gt;50,"y","n")</f>
        <v>n</v>
      </c>
      <c r="I38" t="str">
        <f>IF([1]AnalizzatoWin!Q38&gt;50,"y","n")</f>
        <v>n</v>
      </c>
    </row>
    <row r="39" spans="1:9" ht="45" x14ac:dyDescent="0.25">
      <c r="A39" s="45" t="s">
        <v>51</v>
      </c>
      <c r="B39" t="str">
        <f>IF([1]AnalizzatoWin!J39&gt;50,"y","n")</f>
        <v>n</v>
      </c>
      <c r="C39" t="str">
        <f>IF([1]AnalizzatoWin!K39&gt;50,"y","n")</f>
        <v>n</v>
      </c>
      <c r="D39" t="str">
        <f>IF([1]AnalizzatoWin!L39&gt;50,"y","n")</f>
        <v>n</v>
      </c>
      <c r="E39" t="str">
        <f>IF([1]AnalizzatoWin!M39&gt;50,"y","n")</f>
        <v>n</v>
      </c>
      <c r="F39" t="str">
        <f>IF([1]AnalizzatoWin!N39&gt;50,"y","n")</f>
        <v>n</v>
      </c>
      <c r="G39" t="str">
        <f>IF([1]AnalizzatoWin!O39&gt;50,"y","n")</f>
        <v>n</v>
      </c>
      <c r="H39" t="str">
        <f>IF([1]AnalizzatoWin!P39&gt;50,"y","n")</f>
        <v>n</v>
      </c>
      <c r="I39" t="str">
        <f>IF([1]AnalizzatoWin!Q39&gt;50,"y","n")</f>
        <v>n</v>
      </c>
    </row>
    <row r="40" spans="1:9" ht="105" x14ac:dyDescent="0.25">
      <c r="A40" s="45" t="s">
        <v>52</v>
      </c>
      <c r="B40" t="str">
        <f>IF([1]AnalizzatoWin!J40&gt;50,"y","n")</f>
        <v>n</v>
      </c>
      <c r="C40" t="str">
        <f>IF([1]AnalizzatoWin!K40&gt;50,"y","n")</f>
        <v>n</v>
      </c>
      <c r="D40" t="str">
        <f>IF([1]AnalizzatoWin!L40&gt;50,"y","n")</f>
        <v>n</v>
      </c>
      <c r="E40" t="str">
        <f>IF([1]AnalizzatoWin!M40&gt;50,"y","n")</f>
        <v>n</v>
      </c>
      <c r="F40" t="str">
        <f>IF([1]AnalizzatoWin!N40&gt;50,"y","n")</f>
        <v>y</v>
      </c>
      <c r="G40" t="str">
        <f>IF([1]AnalizzatoWin!O40&gt;50,"y","n")</f>
        <v>n</v>
      </c>
      <c r="H40" t="str">
        <f>IF([1]AnalizzatoWin!P40&gt;50,"y","n")</f>
        <v>n</v>
      </c>
      <c r="I40" t="str">
        <f>IF([1]AnalizzatoWin!Q40&gt;50,"y","n")</f>
        <v>n</v>
      </c>
    </row>
    <row r="41" spans="1:9" ht="90" x14ac:dyDescent="0.25">
      <c r="A41" s="45" t="s">
        <v>53</v>
      </c>
      <c r="B41" t="str">
        <f>IF([1]AnalizzatoWin!J41&gt;50,"y","n")</f>
        <v>n</v>
      </c>
      <c r="C41" t="str">
        <f>IF([1]AnalizzatoWin!K41&gt;50,"y","n")</f>
        <v>n</v>
      </c>
      <c r="D41" t="str">
        <f>IF([1]AnalizzatoWin!L41&gt;50,"y","n")</f>
        <v>n</v>
      </c>
      <c r="E41" t="str">
        <f>IF([1]AnalizzatoWin!M41&gt;50,"y","n")</f>
        <v>n</v>
      </c>
      <c r="F41" t="str">
        <f>IF([1]AnalizzatoWin!N41&gt;50,"y","n")</f>
        <v>y</v>
      </c>
      <c r="G41" t="str">
        <f>IF([1]AnalizzatoWin!O41&gt;50,"y","n")</f>
        <v>n</v>
      </c>
      <c r="H41" t="str">
        <f>IF([1]AnalizzatoWin!P41&gt;50,"y","n")</f>
        <v>n</v>
      </c>
      <c r="I41" t="str">
        <f>IF([1]AnalizzatoWin!Q41&gt;50,"y","n")</f>
        <v>n</v>
      </c>
    </row>
    <row r="42" spans="1:9" ht="60" x14ac:dyDescent="0.25">
      <c r="A42" s="45" t="s">
        <v>54</v>
      </c>
      <c r="B42" t="str">
        <f>IF([1]AnalizzatoWin!J42&gt;50,"y","n")</f>
        <v>n</v>
      </c>
      <c r="C42" t="str">
        <f>IF([1]AnalizzatoWin!K42&gt;50,"y","n")</f>
        <v>n</v>
      </c>
      <c r="D42" t="str">
        <f>IF([1]AnalizzatoWin!L42&gt;50,"y","n")</f>
        <v>n</v>
      </c>
      <c r="E42" t="str">
        <f>IF([1]AnalizzatoWin!M42&gt;50,"y","n")</f>
        <v>n</v>
      </c>
      <c r="F42" t="str">
        <f>IF([1]AnalizzatoWin!N42&gt;50,"y","n")</f>
        <v>y</v>
      </c>
      <c r="G42" t="str">
        <f>IF([1]AnalizzatoWin!O42&gt;50,"y","n")</f>
        <v>n</v>
      </c>
      <c r="H42" t="str">
        <f>IF([1]AnalizzatoWin!P42&gt;50,"y","n")</f>
        <v>n</v>
      </c>
      <c r="I42" t="str">
        <f>IF([1]AnalizzatoWin!Q42&gt;50,"y","n")</f>
        <v>n</v>
      </c>
    </row>
    <row r="43" spans="1:9" ht="45" x14ac:dyDescent="0.25">
      <c r="A43" s="45" t="s">
        <v>55</v>
      </c>
      <c r="B43" t="str">
        <f>IF([1]AnalizzatoWin!J43&gt;50,"y","n")</f>
        <v>n</v>
      </c>
      <c r="C43" t="str">
        <f>IF([1]AnalizzatoWin!K43&gt;50,"y","n")</f>
        <v>n</v>
      </c>
      <c r="D43" t="str">
        <f>IF([1]AnalizzatoWin!L43&gt;50,"y","n")</f>
        <v>n</v>
      </c>
      <c r="E43" t="str">
        <f>IF([1]AnalizzatoWin!M43&gt;50,"y","n")</f>
        <v>n</v>
      </c>
      <c r="F43" t="str">
        <f>IF([1]AnalizzatoWin!N43&gt;50,"y","n")</f>
        <v>y</v>
      </c>
      <c r="G43" t="str">
        <f>IF([1]AnalizzatoWin!O43&gt;50,"y","n")</f>
        <v>n</v>
      </c>
      <c r="H43" t="str">
        <f>IF([1]AnalizzatoWin!P43&gt;50,"y","n")</f>
        <v>n</v>
      </c>
      <c r="I43" t="str">
        <f>IF([1]AnalizzatoWin!Q43&gt;50,"y","n")</f>
        <v>n</v>
      </c>
    </row>
    <row r="44" spans="1:9" ht="60" x14ac:dyDescent="0.25">
      <c r="A44" s="45" t="s">
        <v>56</v>
      </c>
      <c r="B44" t="str">
        <f>IF([1]AnalizzatoWin!J44&gt;50,"y","n")</f>
        <v>y</v>
      </c>
      <c r="C44" t="str">
        <f>IF([1]AnalizzatoWin!K44&gt;50,"y","n")</f>
        <v>n</v>
      </c>
      <c r="D44" t="str">
        <f>IF([1]AnalizzatoWin!L44&gt;50,"y","n")</f>
        <v>n</v>
      </c>
      <c r="E44" t="str">
        <f>IF([1]AnalizzatoWin!M44&gt;50,"y","n")</f>
        <v>n</v>
      </c>
      <c r="F44" t="str">
        <f>IF([1]AnalizzatoWin!N44&gt;50,"y","n")</f>
        <v>n</v>
      </c>
      <c r="G44" t="str">
        <f>IF([1]AnalizzatoWin!O44&gt;50,"y","n")</f>
        <v>n</v>
      </c>
      <c r="H44" t="str">
        <f>IF([1]AnalizzatoWin!P44&gt;50,"y","n")</f>
        <v>n</v>
      </c>
      <c r="I44" t="str">
        <f>IF([1]AnalizzatoWin!Q44&gt;50,"y","n")</f>
        <v>n</v>
      </c>
    </row>
    <row r="45" spans="1:9" ht="45" x14ac:dyDescent="0.25">
      <c r="A45" s="45" t="s">
        <v>57</v>
      </c>
      <c r="B45" t="str">
        <f>IF([1]AnalizzatoWin!J45&gt;50,"y","n")</f>
        <v>n</v>
      </c>
      <c r="C45" t="str">
        <f>IF([1]AnalizzatoWin!K45&gt;50,"y","n")</f>
        <v>n</v>
      </c>
      <c r="D45" t="str">
        <f>IF([1]AnalizzatoWin!L45&gt;50,"y","n")</f>
        <v>n</v>
      </c>
      <c r="E45" t="str">
        <f>IF([1]AnalizzatoWin!M45&gt;50,"y","n")</f>
        <v>n</v>
      </c>
      <c r="F45" t="str">
        <f>IF([1]AnalizzatoWin!N45&gt;50,"y","n")</f>
        <v>y</v>
      </c>
      <c r="G45" t="str">
        <f>IF([1]AnalizzatoWin!O45&gt;50,"y","n")</f>
        <v>n</v>
      </c>
      <c r="H45" t="str">
        <f>IF([1]AnalizzatoWin!P45&gt;50,"y","n")</f>
        <v>n</v>
      </c>
      <c r="I45" t="str">
        <f>IF([1]AnalizzatoWin!Q45&gt;50,"y","n")</f>
        <v>n</v>
      </c>
    </row>
    <row r="46" spans="1:9" ht="90" x14ac:dyDescent="0.25">
      <c r="A46" s="45" t="s">
        <v>58</v>
      </c>
      <c r="B46" t="str">
        <f>IF([1]AnalizzatoWin!J46&gt;50,"y","n")</f>
        <v>n</v>
      </c>
      <c r="C46" t="str">
        <f>IF([1]AnalizzatoWin!K46&gt;50,"y","n")</f>
        <v>n</v>
      </c>
      <c r="D46" t="str">
        <f>IF([1]AnalizzatoWin!L46&gt;50,"y","n")</f>
        <v>n</v>
      </c>
      <c r="E46" t="str">
        <f>IF([1]AnalizzatoWin!M46&gt;50,"y","n")</f>
        <v>n</v>
      </c>
      <c r="F46" t="str">
        <f>IF([1]AnalizzatoWin!N46&gt;50,"y","n")</f>
        <v>n</v>
      </c>
      <c r="G46" t="str">
        <f>IF([1]AnalizzatoWin!O46&gt;50,"y","n")</f>
        <v>n</v>
      </c>
      <c r="H46" t="str">
        <f>IF([1]AnalizzatoWin!P46&gt;50,"y","n")</f>
        <v>y</v>
      </c>
      <c r="I46" t="str">
        <f>IF([1]AnalizzatoWin!Q46&gt;50,"y","n")</f>
        <v>n</v>
      </c>
    </row>
    <row r="47" spans="1:9" ht="45" x14ac:dyDescent="0.25">
      <c r="A47" s="45" t="s">
        <v>59</v>
      </c>
      <c r="B47" t="str">
        <f>IF([1]AnalizzatoWin!J47&gt;50,"y","n")</f>
        <v>n</v>
      </c>
      <c r="C47" t="str">
        <f>IF([1]AnalizzatoWin!K47&gt;50,"y","n")</f>
        <v>n</v>
      </c>
      <c r="D47" t="str">
        <f>IF([1]AnalizzatoWin!L47&gt;50,"y","n")</f>
        <v>n</v>
      </c>
      <c r="E47" t="str">
        <f>IF([1]AnalizzatoWin!M47&gt;50,"y","n")</f>
        <v>n</v>
      </c>
      <c r="F47" t="str">
        <f>IF([1]AnalizzatoWin!N47&gt;50,"y","n")</f>
        <v>n</v>
      </c>
      <c r="G47" t="str">
        <f>IF([1]AnalizzatoWin!O47&gt;50,"y","n")</f>
        <v>n</v>
      </c>
      <c r="H47" t="str">
        <f>IF([1]AnalizzatoWin!P47&gt;50,"y","n")</f>
        <v>n</v>
      </c>
      <c r="I47" t="str">
        <f>IF([1]AnalizzatoWin!Q47&gt;50,"y","n")</f>
        <v>n</v>
      </c>
    </row>
    <row r="48" spans="1:9" ht="60" x14ac:dyDescent="0.25">
      <c r="A48" s="45" t="s">
        <v>60</v>
      </c>
      <c r="B48" t="str">
        <f>IF([1]AnalizzatoWin!J48&gt;50,"y","n")</f>
        <v>n</v>
      </c>
      <c r="C48" t="str">
        <f>IF([1]AnalizzatoWin!K48&gt;50,"y","n")</f>
        <v>n</v>
      </c>
      <c r="D48" t="str">
        <f>IF([1]AnalizzatoWin!L48&gt;50,"y","n")</f>
        <v>n</v>
      </c>
      <c r="E48" t="str">
        <f>IF([1]AnalizzatoWin!M48&gt;50,"y","n")</f>
        <v>n</v>
      </c>
      <c r="F48" t="str">
        <f>IF([1]AnalizzatoWin!N48&gt;50,"y","n")</f>
        <v>y</v>
      </c>
      <c r="G48" t="str">
        <f>IF([1]AnalizzatoWin!O48&gt;50,"y","n")</f>
        <v>n</v>
      </c>
      <c r="H48" t="str">
        <f>IF([1]AnalizzatoWin!P48&gt;50,"y","n")</f>
        <v>n</v>
      </c>
      <c r="I48" t="str">
        <f>IF([1]AnalizzatoWin!Q48&gt;50,"y","n")</f>
        <v>n</v>
      </c>
    </row>
    <row r="49" spans="1:9" ht="45" x14ac:dyDescent="0.25">
      <c r="A49" s="45" t="s">
        <v>354</v>
      </c>
      <c r="B49" t="str">
        <f>IF([1]AnalizzatoWin!J49&gt;50,"y","n")</f>
        <v>n</v>
      </c>
      <c r="C49" t="str">
        <f>IF([1]AnalizzatoWin!K49&gt;50,"y","n")</f>
        <v>n</v>
      </c>
      <c r="D49" t="str">
        <f>IF([1]AnalizzatoWin!L49&gt;50,"y","n")</f>
        <v>n</v>
      </c>
      <c r="E49" t="str">
        <f>IF([1]AnalizzatoWin!M49&gt;50,"y","n")</f>
        <v>n</v>
      </c>
      <c r="F49" t="str">
        <f>IF([1]AnalizzatoWin!N49&gt;50,"y","n")</f>
        <v>y</v>
      </c>
      <c r="G49" t="str">
        <f>IF([1]AnalizzatoWin!O49&gt;50,"y","n")</f>
        <v>n</v>
      </c>
      <c r="H49" t="str">
        <f>IF([1]AnalizzatoWin!P49&gt;50,"y","n")</f>
        <v>n</v>
      </c>
      <c r="I49" t="str">
        <f>IF([1]AnalizzatoWin!Q49&gt;50,"y","n")</f>
        <v>n</v>
      </c>
    </row>
    <row r="50" spans="1:9" ht="45" x14ac:dyDescent="0.25">
      <c r="A50" s="45" t="s">
        <v>62</v>
      </c>
      <c r="B50" t="str">
        <f>IF([1]AnalizzatoWin!J50&gt;50,"y","n")</f>
        <v>n</v>
      </c>
      <c r="C50" t="str">
        <f>IF([1]AnalizzatoWin!K50&gt;50,"y","n")</f>
        <v>n</v>
      </c>
      <c r="D50" t="str">
        <f>IF([1]AnalizzatoWin!L50&gt;50,"y","n")</f>
        <v>n</v>
      </c>
      <c r="E50" t="str">
        <f>IF([1]AnalizzatoWin!M50&gt;50,"y","n")</f>
        <v>n</v>
      </c>
      <c r="F50" t="str">
        <f>IF([1]AnalizzatoWin!N50&gt;50,"y","n")</f>
        <v>y</v>
      </c>
      <c r="G50" t="str">
        <f>IF([1]AnalizzatoWin!O50&gt;50,"y","n")</f>
        <v>n</v>
      </c>
      <c r="H50" t="str">
        <f>IF([1]AnalizzatoWin!P50&gt;50,"y","n")</f>
        <v>n</v>
      </c>
      <c r="I50" t="str">
        <f>IF([1]AnalizzatoWin!Q50&gt;50,"y","n")</f>
        <v>n</v>
      </c>
    </row>
    <row r="51" spans="1:9" ht="105" x14ac:dyDescent="0.25">
      <c r="A51" s="45" t="s">
        <v>63</v>
      </c>
      <c r="B51" t="str">
        <f>IF([1]AnalizzatoWin!J51&gt;50,"y","n")</f>
        <v>n</v>
      </c>
      <c r="C51" t="str">
        <f>IF([1]AnalizzatoWin!K51&gt;50,"y","n")</f>
        <v>n</v>
      </c>
      <c r="D51" t="str">
        <f>IF([1]AnalizzatoWin!L51&gt;50,"y","n")</f>
        <v>n</v>
      </c>
      <c r="E51" t="str">
        <f>IF([1]AnalizzatoWin!M51&gt;50,"y","n")</f>
        <v>n</v>
      </c>
      <c r="F51" t="str">
        <f>IF([1]AnalizzatoWin!N51&gt;50,"y","n")</f>
        <v>n</v>
      </c>
      <c r="G51" t="str">
        <f>IF([1]AnalizzatoWin!O51&gt;50,"y","n")</f>
        <v>n</v>
      </c>
      <c r="H51" t="str">
        <f>IF([1]AnalizzatoWin!P51&gt;50,"y","n")</f>
        <v>n</v>
      </c>
      <c r="I51" t="str">
        <f>IF([1]AnalizzatoWin!Q51&gt;50,"y","n")</f>
        <v>n</v>
      </c>
    </row>
    <row r="52" spans="1:9" ht="60" x14ac:dyDescent="0.25">
      <c r="A52" s="45" t="s">
        <v>64</v>
      </c>
      <c r="B52" t="str">
        <f>IF([1]AnalizzatoWin!J52&gt;50,"y","n")</f>
        <v>n</v>
      </c>
      <c r="C52" t="str">
        <f>IF([1]AnalizzatoWin!K52&gt;50,"y","n")</f>
        <v>n</v>
      </c>
      <c r="D52" t="str">
        <f>IF([1]AnalizzatoWin!L52&gt;50,"y","n")</f>
        <v>n</v>
      </c>
      <c r="E52" t="str">
        <f>IF([1]AnalizzatoWin!M52&gt;50,"y","n")</f>
        <v>n</v>
      </c>
      <c r="F52" t="str">
        <f>IF([1]AnalizzatoWin!N52&gt;50,"y","n")</f>
        <v>n</v>
      </c>
      <c r="G52" t="str">
        <f>IF([1]AnalizzatoWin!O52&gt;50,"y","n")</f>
        <v>n</v>
      </c>
      <c r="H52" t="str">
        <f>IF([1]AnalizzatoWin!P52&gt;50,"y","n")</f>
        <v>n</v>
      </c>
      <c r="I52" t="str">
        <f>IF([1]AnalizzatoWin!Q52&gt;50,"y","n")</f>
        <v>n</v>
      </c>
    </row>
    <row r="53" spans="1:9" ht="45" x14ac:dyDescent="0.25">
      <c r="A53" s="45" t="s">
        <v>65</v>
      </c>
      <c r="B53" t="str">
        <f>IF([1]AnalizzatoWin!J53&gt;50,"y","n")</f>
        <v>n</v>
      </c>
      <c r="C53" t="str">
        <f>IF([1]AnalizzatoWin!K53&gt;50,"y","n")</f>
        <v>n</v>
      </c>
      <c r="D53" t="str">
        <f>IF([1]AnalizzatoWin!L53&gt;50,"y","n")</f>
        <v>n</v>
      </c>
      <c r="E53" t="str">
        <f>IF([1]AnalizzatoWin!M53&gt;50,"y","n")</f>
        <v>n</v>
      </c>
      <c r="F53" t="str">
        <f>IF([1]AnalizzatoWin!N53&gt;50,"y","n")</f>
        <v>n</v>
      </c>
      <c r="G53" t="str">
        <f>IF([1]AnalizzatoWin!O53&gt;50,"y","n")</f>
        <v>n</v>
      </c>
      <c r="H53" t="str">
        <f>IF([1]AnalizzatoWin!P53&gt;50,"y","n")</f>
        <v>n</v>
      </c>
      <c r="I53" t="str">
        <f>IF([1]AnalizzatoWin!Q53&gt;50,"y","n")</f>
        <v>n</v>
      </c>
    </row>
    <row r="54" spans="1:9" ht="45" x14ac:dyDescent="0.25">
      <c r="A54" s="45" t="s">
        <v>66</v>
      </c>
      <c r="B54" t="str">
        <f>IF([1]AnalizzatoWin!J54&gt;50,"y","n")</f>
        <v>y</v>
      </c>
      <c r="C54" t="str">
        <f>IF([1]AnalizzatoWin!K54&gt;50,"y","n")</f>
        <v>n</v>
      </c>
      <c r="D54" t="str">
        <f>IF([1]AnalizzatoWin!L54&gt;50,"y","n")</f>
        <v>n</v>
      </c>
      <c r="E54" t="str">
        <f>IF([1]AnalizzatoWin!M54&gt;50,"y","n")</f>
        <v>n</v>
      </c>
      <c r="F54" t="str">
        <f>IF([1]AnalizzatoWin!N54&gt;50,"y","n")</f>
        <v>n</v>
      </c>
      <c r="G54" t="str">
        <f>IF([1]AnalizzatoWin!O54&gt;50,"y","n")</f>
        <v>n</v>
      </c>
      <c r="H54" t="str">
        <f>IF([1]AnalizzatoWin!P54&gt;50,"y","n")</f>
        <v>n</v>
      </c>
      <c r="I54" t="str">
        <f>IF([1]AnalizzatoWin!Q54&gt;50,"y","n")</f>
        <v>n</v>
      </c>
    </row>
    <row r="55" spans="1:9" ht="45" x14ac:dyDescent="0.25">
      <c r="A55" s="45" t="s">
        <v>67</v>
      </c>
      <c r="B55" t="str">
        <f>IF([1]AnalizzatoWin!J55&gt;50,"y","n")</f>
        <v>n</v>
      </c>
      <c r="C55" t="str">
        <f>IF([1]AnalizzatoWin!K55&gt;50,"y","n")</f>
        <v>n</v>
      </c>
      <c r="D55" t="str">
        <f>IF([1]AnalizzatoWin!L55&gt;50,"y","n")</f>
        <v>n</v>
      </c>
      <c r="E55" t="str">
        <f>IF([1]AnalizzatoWin!M55&gt;50,"y","n")</f>
        <v>n</v>
      </c>
      <c r="F55" t="str">
        <f>IF([1]AnalizzatoWin!N55&gt;50,"y","n")</f>
        <v>y</v>
      </c>
      <c r="G55" t="str">
        <f>IF([1]AnalizzatoWin!O55&gt;50,"y","n")</f>
        <v>n</v>
      </c>
      <c r="H55" t="str">
        <f>IF([1]AnalizzatoWin!P55&gt;50,"y","n")</f>
        <v>n</v>
      </c>
      <c r="I55" t="str">
        <f>IF([1]AnalizzatoWin!Q55&gt;50,"y","n")</f>
        <v>n</v>
      </c>
    </row>
    <row r="56" spans="1:9" ht="105" x14ac:dyDescent="0.25">
      <c r="A56" s="45" t="s">
        <v>68</v>
      </c>
      <c r="B56" t="str">
        <f>IF([1]AnalizzatoWin!J56&gt;50,"y","n")</f>
        <v>n</v>
      </c>
      <c r="C56" t="str">
        <f>IF([1]AnalizzatoWin!K56&gt;50,"y","n")</f>
        <v>n</v>
      </c>
      <c r="D56" t="str">
        <f>IF([1]AnalizzatoWin!L56&gt;50,"y","n")</f>
        <v>n</v>
      </c>
      <c r="E56" t="str">
        <f>IF([1]AnalizzatoWin!M56&gt;50,"y","n")</f>
        <v>n</v>
      </c>
      <c r="F56" t="str">
        <f>IF([1]AnalizzatoWin!N56&gt;50,"y","n")</f>
        <v>y</v>
      </c>
      <c r="G56" t="str">
        <f>IF([1]AnalizzatoWin!O56&gt;50,"y","n")</f>
        <v>n</v>
      </c>
      <c r="H56" t="str">
        <f>IF([1]AnalizzatoWin!P56&gt;50,"y","n")</f>
        <v>n</v>
      </c>
      <c r="I56" t="str">
        <f>IF([1]AnalizzatoWin!Q56&gt;50,"y","n")</f>
        <v>n</v>
      </c>
    </row>
    <row r="57" spans="1:9" ht="45" x14ac:dyDescent="0.25">
      <c r="A57" s="45" t="s">
        <v>69</v>
      </c>
      <c r="B57" t="str">
        <f>IF([1]AnalizzatoWin!J57&gt;50,"y","n")</f>
        <v>n</v>
      </c>
      <c r="C57" t="str">
        <f>IF([1]AnalizzatoWin!K57&gt;50,"y","n")</f>
        <v>n</v>
      </c>
      <c r="D57" t="str">
        <f>IF([1]AnalizzatoWin!L57&gt;50,"y","n")</f>
        <v>n</v>
      </c>
      <c r="E57" t="str">
        <f>IF([1]AnalizzatoWin!M57&gt;50,"y","n")</f>
        <v>n</v>
      </c>
      <c r="F57" t="str">
        <f>IF([1]AnalizzatoWin!N57&gt;50,"y","n")</f>
        <v>n</v>
      </c>
      <c r="G57" t="str">
        <f>IF([1]AnalizzatoWin!O57&gt;50,"y","n")</f>
        <v>n</v>
      </c>
      <c r="H57" t="str">
        <f>IF([1]AnalizzatoWin!P57&gt;50,"y","n")</f>
        <v>n</v>
      </c>
      <c r="I57" t="str">
        <f>IF([1]AnalizzatoWin!Q57&gt;50,"y","n")</f>
        <v>n</v>
      </c>
    </row>
    <row r="58" spans="1:9" ht="105" x14ac:dyDescent="0.25">
      <c r="A58" s="45" t="s">
        <v>70</v>
      </c>
      <c r="B58" t="str">
        <f>IF([1]AnalizzatoWin!J58&gt;50,"y","n")</f>
        <v>n</v>
      </c>
      <c r="C58" t="str">
        <f>IF([1]AnalizzatoWin!K58&gt;50,"y","n")</f>
        <v>n</v>
      </c>
      <c r="D58" t="str">
        <f>IF([1]AnalizzatoWin!L58&gt;50,"y","n")</f>
        <v>n</v>
      </c>
      <c r="E58" t="str">
        <f>IF([1]AnalizzatoWin!M58&gt;50,"y","n")</f>
        <v>n</v>
      </c>
      <c r="F58" t="str">
        <f>IF([1]AnalizzatoWin!N58&gt;50,"y","n")</f>
        <v>y</v>
      </c>
      <c r="G58" t="str">
        <f>IF([1]AnalizzatoWin!O58&gt;50,"y","n")</f>
        <v>n</v>
      </c>
      <c r="H58" t="str">
        <f>IF([1]AnalizzatoWin!P58&gt;50,"y","n")</f>
        <v>n</v>
      </c>
      <c r="I58" t="str">
        <f>IF([1]AnalizzatoWin!Q58&gt;50,"y","n")</f>
        <v>n</v>
      </c>
    </row>
    <row r="59" spans="1:9" ht="45" x14ac:dyDescent="0.25">
      <c r="A59" s="45" t="s">
        <v>71</v>
      </c>
      <c r="B59" t="str">
        <f>IF([1]AnalizzatoWin!J59&gt;50,"y","n")</f>
        <v>n</v>
      </c>
      <c r="C59" t="str">
        <f>IF([1]AnalizzatoWin!K59&gt;50,"y","n")</f>
        <v>n</v>
      </c>
      <c r="D59" t="str">
        <f>IF([1]AnalizzatoWin!L59&gt;50,"y","n")</f>
        <v>n</v>
      </c>
      <c r="E59" t="str">
        <f>IF([1]AnalizzatoWin!M59&gt;50,"y","n")</f>
        <v>n</v>
      </c>
      <c r="F59" t="str">
        <f>IF([1]AnalizzatoWin!N59&gt;50,"y","n")</f>
        <v>y</v>
      </c>
      <c r="G59" t="str">
        <f>IF([1]AnalizzatoWin!O59&gt;50,"y","n")</f>
        <v>n</v>
      </c>
      <c r="H59" t="str">
        <f>IF([1]AnalizzatoWin!P59&gt;50,"y","n")</f>
        <v>n</v>
      </c>
      <c r="I59" t="str">
        <f>IF([1]AnalizzatoWin!Q59&gt;50,"y","n")</f>
        <v>n</v>
      </c>
    </row>
    <row r="60" spans="1:9" ht="210" x14ac:dyDescent="0.25">
      <c r="A60" s="45" t="s">
        <v>72</v>
      </c>
      <c r="B60" t="str">
        <f>IF([1]AnalizzatoWin!J60&gt;50,"y","n")</f>
        <v>n</v>
      </c>
      <c r="C60" t="str">
        <f>IF([1]AnalizzatoWin!K60&gt;50,"y","n")</f>
        <v>n</v>
      </c>
      <c r="D60" t="str">
        <f>IF([1]AnalizzatoWin!L60&gt;50,"y","n")</f>
        <v>n</v>
      </c>
      <c r="E60" t="str">
        <f>IF([1]AnalizzatoWin!M60&gt;50,"y","n")</f>
        <v>n</v>
      </c>
      <c r="F60" t="str">
        <f>IF([1]AnalizzatoWin!N60&gt;50,"y","n")</f>
        <v>y</v>
      </c>
      <c r="G60" t="str">
        <f>IF([1]AnalizzatoWin!O60&gt;50,"y","n")</f>
        <v>n</v>
      </c>
      <c r="H60" t="str">
        <f>IF([1]AnalizzatoWin!P60&gt;50,"y","n")</f>
        <v>n</v>
      </c>
      <c r="I60" t="str">
        <f>IF([1]AnalizzatoWin!Q60&gt;50,"y","n")</f>
        <v>n</v>
      </c>
    </row>
    <row r="61" spans="1:9" ht="60" x14ac:dyDescent="0.25">
      <c r="A61" s="45" t="s">
        <v>73</v>
      </c>
      <c r="B61" t="str">
        <f>IF([1]AnalizzatoWin!J61&gt;50,"y","n")</f>
        <v>n</v>
      </c>
      <c r="C61" t="str">
        <f>IF([1]AnalizzatoWin!K61&gt;50,"y","n")</f>
        <v>n</v>
      </c>
      <c r="D61" t="str">
        <f>IF([1]AnalizzatoWin!L61&gt;50,"y","n")</f>
        <v>n</v>
      </c>
      <c r="E61" t="str">
        <f>IF([1]AnalizzatoWin!M61&gt;50,"y","n")</f>
        <v>n</v>
      </c>
      <c r="F61" t="str">
        <f>IF([1]AnalizzatoWin!N61&gt;50,"y","n")</f>
        <v>y</v>
      </c>
      <c r="G61" t="str">
        <f>IF([1]AnalizzatoWin!O61&gt;50,"y","n")</f>
        <v>n</v>
      </c>
      <c r="H61" t="str">
        <f>IF([1]AnalizzatoWin!P61&gt;50,"y","n")</f>
        <v>n</v>
      </c>
      <c r="I61" t="str">
        <f>IF([1]AnalizzatoWin!Q61&gt;50,"y","n")</f>
        <v>n</v>
      </c>
    </row>
    <row r="62" spans="1:9" ht="105" x14ac:dyDescent="0.25">
      <c r="A62" s="45" t="s">
        <v>74</v>
      </c>
      <c r="B62" t="str">
        <f>IF([1]AnalizzatoWin!J62&gt;50,"y","n")</f>
        <v>n</v>
      </c>
      <c r="C62" t="str">
        <f>IF([1]AnalizzatoWin!K62&gt;50,"y","n")</f>
        <v>n</v>
      </c>
      <c r="D62" t="str">
        <f>IF([1]AnalizzatoWin!L62&gt;50,"y","n")</f>
        <v>n</v>
      </c>
      <c r="E62" t="str">
        <f>IF([1]AnalizzatoWin!M62&gt;50,"y","n")</f>
        <v>n</v>
      </c>
      <c r="F62" t="str">
        <f>IF([1]AnalizzatoWin!N62&gt;50,"y","n")</f>
        <v>n</v>
      </c>
      <c r="G62" t="str">
        <f>IF([1]AnalizzatoWin!O62&gt;50,"y","n")</f>
        <v>n</v>
      </c>
      <c r="H62" t="str">
        <f>IF([1]AnalizzatoWin!P62&gt;50,"y","n")</f>
        <v>n</v>
      </c>
      <c r="I62" t="str">
        <f>IF([1]AnalizzatoWin!Q62&gt;50,"y","n")</f>
        <v>n</v>
      </c>
    </row>
    <row r="63" spans="1:9" ht="30" x14ac:dyDescent="0.25">
      <c r="A63" s="45" t="s">
        <v>75</v>
      </c>
      <c r="B63" t="str">
        <f>IF([1]AnalizzatoWin!J63&gt;50,"y","n")</f>
        <v>n</v>
      </c>
      <c r="C63" t="str">
        <f>IF([1]AnalizzatoWin!K63&gt;50,"y","n")</f>
        <v>n</v>
      </c>
      <c r="D63" t="str">
        <f>IF([1]AnalizzatoWin!L63&gt;50,"y","n")</f>
        <v>n</v>
      </c>
      <c r="E63" t="str">
        <f>IF([1]AnalizzatoWin!M63&gt;50,"y","n")</f>
        <v>n</v>
      </c>
      <c r="F63" t="str">
        <f>IF([1]AnalizzatoWin!N63&gt;50,"y","n")</f>
        <v>y</v>
      </c>
      <c r="G63" t="str">
        <f>IF([1]AnalizzatoWin!O63&gt;50,"y","n")</f>
        <v>n</v>
      </c>
      <c r="H63" t="str">
        <f>IF([1]AnalizzatoWin!P63&gt;50,"y","n")</f>
        <v>n</v>
      </c>
      <c r="I63" t="str">
        <f>IF([1]AnalizzatoWin!Q63&gt;50,"y","n")</f>
        <v>n</v>
      </c>
    </row>
    <row r="64" spans="1:9" ht="90" x14ac:dyDescent="0.25">
      <c r="A64" s="45" t="s">
        <v>76</v>
      </c>
      <c r="B64" t="str">
        <f>IF([1]AnalizzatoWin!J64&gt;50,"y","n")</f>
        <v>n</v>
      </c>
      <c r="C64" t="str">
        <f>IF([1]AnalizzatoWin!K64&gt;50,"y","n")</f>
        <v>n</v>
      </c>
      <c r="D64" t="str">
        <f>IF([1]AnalizzatoWin!L64&gt;50,"y","n")</f>
        <v>n</v>
      </c>
      <c r="E64" t="str">
        <f>IF([1]AnalizzatoWin!M64&gt;50,"y","n")</f>
        <v>n</v>
      </c>
      <c r="F64" t="str">
        <f>IF([1]AnalizzatoWin!N64&gt;50,"y","n")</f>
        <v>y</v>
      </c>
      <c r="G64" t="str">
        <f>IF([1]AnalizzatoWin!O64&gt;50,"y","n")</f>
        <v>n</v>
      </c>
      <c r="H64" t="str">
        <f>IF([1]AnalizzatoWin!P64&gt;50,"y","n")</f>
        <v>n</v>
      </c>
      <c r="I64" t="str">
        <f>IF([1]AnalizzatoWin!Q64&gt;50,"y","n")</f>
        <v>n</v>
      </c>
    </row>
    <row r="65" spans="1:9" ht="75" x14ac:dyDescent="0.25">
      <c r="A65" s="45" t="s">
        <v>77</v>
      </c>
      <c r="B65" t="str">
        <f>IF([1]AnalizzatoWin!J65&gt;50,"y","n")</f>
        <v>n</v>
      </c>
      <c r="C65" t="str">
        <f>IF([1]AnalizzatoWin!K65&gt;50,"y","n")</f>
        <v>n</v>
      </c>
      <c r="D65" t="str">
        <f>IF([1]AnalizzatoWin!L65&gt;50,"y","n")</f>
        <v>n</v>
      </c>
      <c r="E65" t="str">
        <f>IF([1]AnalizzatoWin!M65&gt;50,"y","n")</f>
        <v>n</v>
      </c>
      <c r="F65" t="str">
        <f>IF([1]AnalizzatoWin!N65&gt;50,"y","n")</f>
        <v>n</v>
      </c>
      <c r="G65" t="str">
        <f>IF([1]AnalizzatoWin!O65&gt;50,"y","n")</f>
        <v>n</v>
      </c>
      <c r="H65" t="str">
        <f>IF([1]AnalizzatoWin!P65&gt;50,"y","n")</f>
        <v>n</v>
      </c>
      <c r="I65" t="str">
        <f>IF([1]AnalizzatoWin!Q65&gt;50,"y","n")</f>
        <v>n</v>
      </c>
    </row>
    <row r="66" spans="1:9" ht="90" x14ac:dyDescent="0.25">
      <c r="A66" s="45" t="s">
        <v>372</v>
      </c>
      <c r="B66" t="str">
        <f>IF([1]AnalizzatoWin!J66&gt;50,"y","n")</f>
        <v>n</v>
      </c>
      <c r="C66" t="str">
        <f>IF([1]AnalizzatoWin!K66&gt;50,"y","n")</f>
        <v>n</v>
      </c>
      <c r="D66" t="str">
        <f>IF([1]AnalizzatoWin!L66&gt;50,"y","n")</f>
        <v>n</v>
      </c>
      <c r="E66" t="str">
        <f>IF([1]AnalizzatoWin!M66&gt;50,"y","n")</f>
        <v>n</v>
      </c>
      <c r="F66" t="str">
        <f>IF([1]AnalizzatoWin!N66&gt;50,"y","n")</f>
        <v>n</v>
      </c>
      <c r="G66" t="str">
        <f>IF([1]AnalizzatoWin!O66&gt;50,"y","n")</f>
        <v>n</v>
      </c>
      <c r="H66" t="str">
        <f>IF([1]AnalizzatoWin!P66&gt;50,"y","n")</f>
        <v>n</v>
      </c>
      <c r="I66" t="str">
        <f>IF([1]AnalizzatoWin!Q66&gt;50,"y","n")</f>
        <v>n</v>
      </c>
    </row>
    <row r="67" spans="1:9" ht="30" x14ac:dyDescent="0.25">
      <c r="A67" s="45" t="s">
        <v>79</v>
      </c>
      <c r="B67" t="str">
        <f>IF([1]AnalizzatoWin!J67&gt;50,"y","n")</f>
        <v>n</v>
      </c>
      <c r="C67" t="str">
        <f>IF([1]AnalizzatoWin!K67&gt;50,"y","n")</f>
        <v>n</v>
      </c>
      <c r="D67" t="str">
        <f>IF([1]AnalizzatoWin!L67&gt;50,"y","n")</f>
        <v>n</v>
      </c>
      <c r="E67" t="str">
        <f>IF([1]AnalizzatoWin!M67&gt;50,"y","n")</f>
        <v>n</v>
      </c>
      <c r="F67" t="str">
        <f>IF([1]AnalizzatoWin!N67&gt;50,"y","n")</f>
        <v>n</v>
      </c>
      <c r="G67" t="str">
        <f>IF([1]AnalizzatoWin!O67&gt;50,"y","n")</f>
        <v>n</v>
      </c>
      <c r="H67" t="str">
        <f>IF([1]AnalizzatoWin!P67&gt;50,"y","n")</f>
        <v>n</v>
      </c>
      <c r="I67" t="str">
        <f>IF([1]AnalizzatoWin!Q67&gt;50,"y","n")</f>
        <v>n</v>
      </c>
    </row>
    <row r="68" spans="1:9" ht="60" x14ac:dyDescent="0.25">
      <c r="A68" s="45" t="s">
        <v>80</v>
      </c>
      <c r="B68" t="str">
        <f>IF([1]AnalizzatoWin!J68&gt;50,"y","n")</f>
        <v>n</v>
      </c>
      <c r="C68" t="str">
        <f>IF([1]AnalizzatoWin!K68&gt;50,"y","n")</f>
        <v>n</v>
      </c>
      <c r="D68" t="str">
        <f>IF([1]AnalizzatoWin!L68&gt;50,"y","n")</f>
        <v>n</v>
      </c>
      <c r="E68" t="str">
        <f>IF([1]AnalizzatoWin!M68&gt;50,"y","n")</f>
        <v>n</v>
      </c>
      <c r="F68" t="str">
        <f>IF([1]AnalizzatoWin!N68&gt;50,"y","n")</f>
        <v>y</v>
      </c>
      <c r="G68" t="str">
        <f>IF([1]AnalizzatoWin!O68&gt;50,"y","n")</f>
        <v>n</v>
      </c>
      <c r="H68" t="str">
        <f>IF([1]AnalizzatoWin!P68&gt;50,"y","n")</f>
        <v>n</v>
      </c>
      <c r="I68" t="str">
        <f>IF([1]AnalizzatoWin!Q68&gt;50,"y","n")</f>
        <v>n</v>
      </c>
    </row>
    <row r="69" spans="1:9" ht="105" x14ac:dyDescent="0.25">
      <c r="A69" s="45" t="s">
        <v>81</v>
      </c>
      <c r="B69" t="str">
        <f>IF([1]AnalizzatoWin!J69&gt;50,"y","n")</f>
        <v>n</v>
      </c>
      <c r="C69" t="str">
        <f>IF([1]AnalizzatoWin!K69&gt;50,"y","n")</f>
        <v>n</v>
      </c>
      <c r="D69" t="str">
        <f>IF([1]AnalizzatoWin!L69&gt;50,"y","n")</f>
        <v>n</v>
      </c>
      <c r="E69" t="str">
        <f>IF([1]AnalizzatoWin!M69&gt;50,"y","n")</f>
        <v>n</v>
      </c>
      <c r="F69" t="str">
        <f>IF([1]AnalizzatoWin!N69&gt;50,"y","n")</f>
        <v>y</v>
      </c>
      <c r="G69" t="str">
        <f>IF([1]AnalizzatoWin!O69&gt;50,"y","n")</f>
        <v>n</v>
      </c>
      <c r="H69" t="str">
        <f>IF([1]AnalizzatoWin!P69&gt;50,"y","n")</f>
        <v>n</v>
      </c>
      <c r="I69" t="str">
        <f>IF([1]AnalizzatoWin!Q69&gt;50,"y","n")</f>
        <v>n</v>
      </c>
    </row>
    <row r="70" spans="1:9" ht="30" x14ac:dyDescent="0.25">
      <c r="A70" s="45" t="s">
        <v>82</v>
      </c>
      <c r="B70" t="str">
        <f>IF([1]AnalizzatoWin!J70&gt;50,"y","n")</f>
        <v>n</v>
      </c>
      <c r="C70" t="str">
        <f>IF([1]AnalizzatoWin!K70&gt;50,"y","n")</f>
        <v>n</v>
      </c>
      <c r="D70" t="str">
        <f>IF([1]AnalizzatoWin!L70&gt;50,"y","n")</f>
        <v>n</v>
      </c>
      <c r="E70" t="str">
        <f>IF([1]AnalizzatoWin!M70&gt;50,"y","n")</f>
        <v>n</v>
      </c>
      <c r="F70" t="str">
        <f>IF([1]AnalizzatoWin!N70&gt;50,"y","n")</f>
        <v>n</v>
      </c>
      <c r="G70" t="str">
        <f>IF([1]AnalizzatoWin!O70&gt;50,"y","n")</f>
        <v>n</v>
      </c>
      <c r="H70" t="str">
        <f>IF([1]AnalizzatoWin!P70&gt;50,"y","n")</f>
        <v>n</v>
      </c>
      <c r="I70" t="str">
        <f>IF([1]AnalizzatoWin!Q70&gt;50,"y","n")</f>
        <v>n</v>
      </c>
    </row>
    <row r="71" spans="1:9" ht="165" x14ac:dyDescent="0.25">
      <c r="A71" s="45" t="s">
        <v>83</v>
      </c>
      <c r="B71" t="str">
        <f>IF([1]AnalizzatoWin!J71&gt;50,"y","n")</f>
        <v>n</v>
      </c>
      <c r="C71" t="str">
        <f>IF([1]AnalizzatoWin!K71&gt;50,"y","n")</f>
        <v>n</v>
      </c>
      <c r="D71" t="str">
        <f>IF([1]AnalizzatoWin!L71&gt;50,"y","n")</f>
        <v>n</v>
      </c>
      <c r="E71" t="str">
        <f>IF([1]AnalizzatoWin!M71&gt;50,"y","n")</f>
        <v>n</v>
      </c>
      <c r="F71" t="str">
        <f>IF([1]AnalizzatoWin!N71&gt;50,"y","n")</f>
        <v>y</v>
      </c>
      <c r="G71" t="str">
        <f>IF([1]AnalizzatoWin!O71&gt;50,"y","n")</f>
        <v>n</v>
      </c>
      <c r="H71" t="str">
        <f>IF([1]AnalizzatoWin!P71&gt;50,"y","n")</f>
        <v>n</v>
      </c>
      <c r="I71" t="str">
        <f>IF([1]AnalizzatoWin!Q71&gt;50,"y","n")</f>
        <v>n</v>
      </c>
    </row>
    <row r="72" spans="1:9" ht="90" x14ac:dyDescent="0.25">
      <c r="A72" s="45" t="s">
        <v>84</v>
      </c>
      <c r="B72" t="str">
        <f>IF([1]AnalizzatoWin!J72&gt;50,"y","n")</f>
        <v>n</v>
      </c>
      <c r="C72" t="str">
        <f>IF([1]AnalizzatoWin!K72&gt;50,"y","n")</f>
        <v>n</v>
      </c>
      <c r="D72" t="str">
        <f>IF([1]AnalizzatoWin!L72&gt;50,"y","n")</f>
        <v>n</v>
      </c>
      <c r="E72" t="str">
        <f>IF([1]AnalizzatoWin!M72&gt;50,"y","n")</f>
        <v>n</v>
      </c>
      <c r="F72" t="str">
        <f>IF([1]AnalizzatoWin!N72&gt;50,"y","n")</f>
        <v>n</v>
      </c>
      <c r="G72" t="str">
        <f>IF([1]AnalizzatoWin!O72&gt;50,"y","n")</f>
        <v>n</v>
      </c>
      <c r="H72" t="str">
        <f>IF([1]AnalizzatoWin!P72&gt;50,"y","n")</f>
        <v>n</v>
      </c>
      <c r="I72" t="str">
        <f>IF([1]AnalizzatoWin!Q72&gt;50,"y","n")</f>
        <v>n</v>
      </c>
    </row>
    <row r="73" spans="1:9" ht="60" x14ac:dyDescent="0.25">
      <c r="A73" s="45" t="s">
        <v>85</v>
      </c>
      <c r="B73" t="str">
        <f>IF([1]AnalizzatoWin!J73&gt;50,"y","n")</f>
        <v>n</v>
      </c>
      <c r="C73" t="str">
        <f>IF([1]AnalizzatoWin!K73&gt;50,"y","n")</f>
        <v>n</v>
      </c>
      <c r="D73" t="str">
        <f>IF([1]AnalizzatoWin!L73&gt;50,"y","n")</f>
        <v>n</v>
      </c>
      <c r="E73" t="str">
        <f>IF([1]AnalizzatoWin!M73&gt;50,"y","n")</f>
        <v>n</v>
      </c>
      <c r="F73" t="str">
        <f>IF([1]AnalizzatoWin!N73&gt;50,"y","n")</f>
        <v>y</v>
      </c>
      <c r="G73" t="str">
        <f>IF([1]AnalizzatoWin!O73&gt;50,"y","n")</f>
        <v>n</v>
      </c>
      <c r="H73" t="str">
        <f>IF([1]AnalizzatoWin!P73&gt;50,"y","n")</f>
        <v>n</v>
      </c>
      <c r="I73" t="str">
        <f>IF([1]AnalizzatoWin!Q73&gt;50,"y","n")</f>
        <v>n</v>
      </c>
    </row>
    <row r="74" spans="1:9" ht="105" x14ac:dyDescent="0.25">
      <c r="A74" s="45" t="s">
        <v>86</v>
      </c>
      <c r="B74" t="str">
        <f>IF([1]AnalizzatoWin!J74&gt;50,"y","n")</f>
        <v>n</v>
      </c>
      <c r="C74" t="str">
        <f>IF([1]AnalizzatoWin!K74&gt;50,"y","n")</f>
        <v>n</v>
      </c>
      <c r="D74" t="str">
        <f>IF([1]AnalizzatoWin!L74&gt;50,"y","n")</f>
        <v>n</v>
      </c>
      <c r="E74" t="str">
        <f>IF([1]AnalizzatoWin!M74&gt;50,"y","n")</f>
        <v>n</v>
      </c>
      <c r="F74" t="str">
        <f>IF([1]AnalizzatoWin!N74&gt;50,"y","n")</f>
        <v>n</v>
      </c>
      <c r="G74" t="str">
        <f>IF([1]AnalizzatoWin!O74&gt;50,"y","n")</f>
        <v>n</v>
      </c>
      <c r="H74" t="str">
        <f>IF([1]AnalizzatoWin!P74&gt;50,"y","n")</f>
        <v>n</v>
      </c>
      <c r="I74" t="str">
        <f>IF([1]AnalizzatoWin!Q74&gt;50,"y","n")</f>
        <v>n</v>
      </c>
    </row>
    <row r="75" spans="1:9" ht="30" x14ac:dyDescent="0.25">
      <c r="A75" s="45" t="s">
        <v>87</v>
      </c>
      <c r="B75" t="str">
        <f>IF([1]AnalizzatoWin!J75&gt;50,"y","n")</f>
        <v>n</v>
      </c>
      <c r="C75" t="str">
        <f>IF([1]AnalizzatoWin!K75&gt;50,"y","n")</f>
        <v>n</v>
      </c>
      <c r="D75" t="str">
        <f>IF([1]AnalizzatoWin!L75&gt;50,"y","n")</f>
        <v>n</v>
      </c>
      <c r="E75" t="str">
        <f>IF([1]AnalizzatoWin!M75&gt;50,"y","n")</f>
        <v>n</v>
      </c>
      <c r="F75" t="str">
        <f>IF([1]AnalizzatoWin!N75&gt;50,"y","n")</f>
        <v>y</v>
      </c>
      <c r="G75" t="str">
        <f>IF([1]AnalizzatoWin!O75&gt;50,"y","n")</f>
        <v>n</v>
      </c>
      <c r="H75" t="str">
        <f>IF([1]AnalizzatoWin!P75&gt;50,"y","n")</f>
        <v>n</v>
      </c>
      <c r="I75" t="str">
        <f>IF([1]AnalizzatoWin!Q75&gt;50,"y","n")</f>
        <v>n</v>
      </c>
    </row>
    <row r="76" spans="1:9" ht="150" x14ac:dyDescent="0.25">
      <c r="A76" s="45" t="s">
        <v>88</v>
      </c>
      <c r="B76" t="str">
        <f>IF([1]AnalizzatoWin!J76&gt;50,"y","n")</f>
        <v>n</v>
      </c>
      <c r="C76" t="str">
        <f>IF([1]AnalizzatoWin!K76&gt;50,"y","n")</f>
        <v>n</v>
      </c>
      <c r="D76" t="str">
        <f>IF([1]AnalizzatoWin!L76&gt;50,"y","n")</f>
        <v>n</v>
      </c>
      <c r="E76" t="str">
        <f>IF([1]AnalizzatoWin!M76&gt;50,"y","n")</f>
        <v>n</v>
      </c>
      <c r="F76" t="str">
        <f>IF([1]AnalizzatoWin!N76&gt;50,"y","n")</f>
        <v>y</v>
      </c>
      <c r="G76" t="str">
        <f>IF([1]AnalizzatoWin!O76&gt;50,"y","n")</f>
        <v>n</v>
      </c>
      <c r="H76" t="str">
        <f>IF([1]AnalizzatoWin!P76&gt;50,"y","n")</f>
        <v>n</v>
      </c>
      <c r="I76" t="str">
        <f>IF([1]AnalizzatoWin!Q76&gt;50,"y","n")</f>
        <v>n</v>
      </c>
    </row>
    <row r="77" spans="1:9" ht="30" x14ac:dyDescent="0.25">
      <c r="A77" s="45" t="s">
        <v>89</v>
      </c>
      <c r="B77" t="str">
        <f>IF([1]AnalizzatoWin!J77&gt;50,"y","n")</f>
        <v>n</v>
      </c>
      <c r="C77" t="str">
        <f>IF([1]AnalizzatoWin!K77&gt;50,"y","n")</f>
        <v>n</v>
      </c>
      <c r="D77" t="str">
        <f>IF([1]AnalizzatoWin!L77&gt;50,"y","n")</f>
        <v>n</v>
      </c>
      <c r="E77" t="str">
        <f>IF([1]AnalizzatoWin!M77&gt;50,"y","n")</f>
        <v>n</v>
      </c>
      <c r="F77" t="str">
        <f>IF([1]AnalizzatoWin!N77&gt;50,"y","n")</f>
        <v>y</v>
      </c>
      <c r="G77" t="str">
        <f>IF([1]AnalizzatoWin!O77&gt;50,"y","n")</f>
        <v>n</v>
      </c>
      <c r="H77" t="str">
        <f>IF([1]AnalizzatoWin!P77&gt;50,"y","n")</f>
        <v>n</v>
      </c>
      <c r="I77" t="str">
        <f>IF([1]AnalizzatoWin!Q77&gt;50,"y","n")</f>
        <v>n</v>
      </c>
    </row>
    <row r="78" spans="1:9" ht="45" x14ac:dyDescent="0.25">
      <c r="A78" s="45" t="s">
        <v>90</v>
      </c>
      <c r="B78" t="str">
        <f>IF([1]AnalizzatoWin!J78&gt;50,"y","n")</f>
        <v>n</v>
      </c>
      <c r="C78" t="str">
        <f>IF([1]AnalizzatoWin!K78&gt;50,"y","n")</f>
        <v>n</v>
      </c>
      <c r="D78" t="str">
        <f>IF([1]AnalizzatoWin!L78&gt;50,"y","n")</f>
        <v>n</v>
      </c>
      <c r="E78" t="str">
        <f>IF([1]AnalizzatoWin!M78&gt;50,"y","n")</f>
        <v>n</v>
      </c>
      <c r="F78" t="str">
        <f>IF([1]AnalizzatoWin!N78&gt;50,"y","n")</f>
        <v>n</v>
      </c>
      <c r="G78" t="str">
        <f>IF([1]AnalizzatoWin!O78&gt;50,"y","n")</f>
        <v>n</v>
      </c>
      <c r="H78" t="str">
        <f>IF([1]AnalizzatoWin!P78&gt;50,"y","n")</f>
        <v>n</v>
      </c>
      <c r="I78" t="str">
        <f>IF([1]AnalizzatoWin!Q78&gt;50,"y","n")</f>
        <v>n</v>
      </c>
    </row>
    <row r="79" spans="1:9" ht="45" x14ac:dyDescent="0.25">
      <c r="A79" s="45" t="s">
        <v>91</v>
      </c>
      <c r="B79" t="str">
        <f>IF([1]AnalizzatoWin!J79&gt;50,"y","n")</f>
        <v>n</v>
      </c>
      <c r="C79" t="str">
        <f>IF([1]AnalizzatoWin!K79&gt;50,"y","n")</f>
        <v>n</v>
      </c>
      <c r="D79" t="str">
        <f>IF([1]AnalizzatoWin!L79&gt;50,"y","n")</f>
        <v>n</v>
      </c>
      <c r="E79" t="str">
        <f>IF([1]AnalizzatoWin!M79&gt;50,"y","n")</f>
        <v>n</v>
      </c>
      <c r="F79" t="str">
        <f>IF([1]AnalizzatoWin!N79&gt;50,"y","n")</f>
        <v>y</v>
      </c>
      <c r="G79" t="str">
        <f>IF([1]AnalizzatoWin!O79&gt;50,"y","n")</f>
        <v>n</v>
      </c>
      <c r="H79" t="str">
        <f>IF([1]AnalizzatoWin!P79&gt;50,"y","n")</f>
        <v>n</v>
      </c>
      <c r="I79" t="str">
        <f>IF([1]AnalizzatoWin!Q79&gt;50,"y","n")</f>
        <v>n</v>
      </c>
    </row>
    <row r="80" spans="1:9" ht="45" x14ac:dyDescent="0.25">
      <c r="A80" s="45" t="s">
        <v>92</v>
      </c>
      <c r="B80" t="str">
        <f>IF([1]AnalizzatoWin!J80&gt;50,"y","n")</f>
        <v>n</v>
      </c>
      <c r="C80" t="str">
        <f>IF([1]AnalizzatoWin!K80&gt;50,"y","n")</f>
        <v>n</v>
      </c>
      <c r="D80" t="str">
        <f>IF([1]AnalizzatoWin!L80&gt;50,"y","n")</f>
        <v>n</v>
      </c>
      <c r="E80" t="str">
        <f>IF([1]AnalizzatoWin!M80&gt;50,"y","n")</f>
        <v>n</v>
      </c>
      <c r="F80" t="str">
        <f>IF([1]AnalizzatoWin!N80&gt;50,"y","n")</f>
        <v>y</v>
      </c>
      <c r="G80" t="str">
        <f>IF([1]AnalizzatoWin!O80&gt;50,"y","n")</f>
        <v>n</v>
      </c>
      <c r="H80" t="str">
        <f>IF([1]AnalizzatoWin!P80&gt;50,"y","n")</f>
        <v>n</v>
      </c>
      <c r="I80" t="str">
        <f>IF([1]AnalizzatoWin!Q80&gt;50,"y","n")</f>
        <v>n</v>
      </c>
    </row>
    <row r="81" spans="1:9" ht="60" x14ac:dyDescent="0.25">
      <c r="A81" s="45" t="s">
        <v>93</v>
      </c>
      <c r="B81" t="str">
        <f>IF([1]AnalizzatoWin!J81&gt;50,"y","n")</f>
        <v>n</v>
      </c>
      <c r="C81" t="str">
        <f>IF([1]AnalizzatoWin!K81&gt;50,"y","n")</f>
        <v>n</v>
      </c>
      <c r="D81" t="str">
        <f>IF([1]AnalizzatoWin!L81&gt;50,"y","n")</f>
        <v>n</v>
      </c>
      <c r="E81" t="str">
        <f>IF([1]AnalizzatoWin!M81&gt;50,"y","n")</f>
        <v>n</v>
      </c>
      <c r="F81" t="str">
        <f>IF([1]AnalizzatoWin!N81&gt;50,"y","n")</f>
        <v>n</v>
      </c>
      <c r="G81" t="str">
        <f>IF([1]AnalizzatoWin!O81&gt;50,"y","n")</f>
        <v>n</v>
      </c>
      <c r="H81" t="str">
        <f>IF([1]AnalizzatoWin!P81&gt;50,"y","n")</f>
        <v>n</v>
      </c>
      <c r="I81" t="str">
        <f>IF([1]AnalizzatoWin!Q81&gt;50,"y","n")</f>
        <v>n</v>
      </c>
    </row>
    <row r="82" spans="1:9" ht="180" x14ac:dyDescent="0.25">
      <c r="A82" s="45" t="s">
        <v>94</v>
      </c>
      <c r="B82" t="str">
        <f>IF([1]AnalizzatoWin!J82&gt;50,"y","n")</f>
        <v>n</v>
      </c>
      <c r="C82" t="str">
        <f>IF([1]AnalizzatoWin!K82&gt;50,"y","n")</f>
        <v>n</v>
      </c>
      <c r="D82" t="str">
        <f>IF([1]AnalizzatoWin!L82&gt;50,"y","n")</f>
        <v>n</v>
      </c>
      <c r="E82" t="str">
        <f>IF([1]AnalizzatoWin!M82&gt;50,"y","n")</f>
        <v>n</v>
      </c>
      <c r="F82" t="str">
        <f>IF([1]AnalizzatoWin!N82&gt;50,"y","n")</f>
        <v>n</v>
      </c>
      <c r="G82" t="str">
        <f>IF([1]AnalizzatoWin!O82&gt;50,"y","n")</f>
        <v>n</v>
      </c>
      <c r="H82" t="str">
        <f>IF([1]AnalizzatoWin!P82&gt;50,"y","n")</f>
        <v>n</v>
      </c>
      <c r="I82" t="str">
        <f>IF([1]AnalizzatoWin!Q82&gt;50,"y","n")</f>
        <v>n</v>
      </c>
    </row>
    <row r="83" spans="1:9" ht="45" x14ac:dyDescent="0.25">
      <c r="A83" s="45" t="s">
        <v>95</v>
      </c>
      <c r="B83" t="str">
        <f>IF([1]AnalizzatoWin!J83&gt;50,"y","n")</f>
        <v>n</v>
      </c>
      <c r="C83" t="str">
        <f>IF([1]AnalizzatoWin!K83&gt;50,"y","n")</f>
        <v>n</v>
      </c>
      <c r="D83" t="str">
        <f>IF([1]AnalizzatoWin!L83&gt;50,"y","n")</f>
        <v>n</v>
      </c>
      <c r="E83" t="str">
        <f>IF([1]AnalizzatoWin!M83&gt;50,"y","n")</f>
        <v>n</v>
      </c>
      <c r="F83" t="str">
        <f>IF([1]AnalizzatoWin!N83&gt;50,"y","n")</f>
        <v>y</v>
      </c>
      <c r="G83" t="str">
        <f>IF([1]AnalizzatoWin!O83&gt;50,"y","n")</f>
        <v>n</v>
      </c>
      <c r="H83" t="str">
        <f>IF([1]AnalizzatoWin!P83&gt;50,"y","n")</f>
        <v>n</v>
      </c>
      <c r="I83" t="str">
        <f>IF([1]AnalizzatoWin!Q83&gt;50,"y","n")</f>
        <v>n</v>
      </c>
    </row>
    <row r="84" spans="1:9" ht="90" x14ac:dyDescent="0.25">
      <c r="A84" s="45" t="s">
        <v>96</v>
      </c>
      <c r="B84" t="str">
        <f>IF([1]AnalizzatoWin!J84&gt;50,"y","n")</f>
        <v>n</v>
      </c>
      <c r="C84" t="str">
        <f>IF([1]AnalizzatoWin!K84&gt;50,"y","n")</f>
        <v>n</v>
      </c>
      <c r="D84" t="str">
        <f>IF([1]AnalizzatoWin!L84&gt;50,"y","n")</f>
        <v>n</v>
      </c>
      <c r="E84" t="str">
        <f>IF([1]AnalizzatoWin!M84&gt;50,"y","n")</f>
        <v>n</v>
      </c>
      <c r="F84" t="str">
        <f>IF([1]AnalizzatoWin!N84&gt;50,"y","n")</f>
        <v>y</v>
      </c>
      <c r="G84" t="str">
        <f>IF([1]AnalizzatoWin!O84&gt;50,"y","n")</f>
        <v>n</v>
      </c>
      <c r="H84" t="str">
        <f>IF([1]AnalizzatoWin!P84&gt;50,"y","n")</f>
        <v>n</v>
      </c>
      <c r="I84" t="str">
        <f>IF([1]AnalizzatoWin!Q84&gt;50,"y","n")</f>
        <v>n</v>
      </c>
    </row>
    <row r="85" spans="1:9" ht="60" x14ac:dyDescent="0.25">
      <c r="A85" s="45" t="s">
        <v>97</v>
      </c>
      <c r="B85" t="str">
        <f>IF([1]AnalizzatoWin!J85&gt;50,"y","n")</f>
        <v>n</v>
      </c>
      <c r="C85" t="str">
        <f>IF([1]AnalizzatoWin!K85&gt;50,"y","n")</f>
        <v>n</v>
      </c>
      <c r="D85" t="str">
        <f>IF([1]AnalizzatoWin!L85&gt;50,"y","n")</f>
        <v>n</v>
      </c>
      <c r="E85" t="str">
        <f>IF([1]AnalizzatoWin!M85&gt;50,"y","n")</f>
        <v>n</v>
      </c>
      <c r="F85" t="str">
        <f>IF([1]AnalizzatoWin!N85&gt;50,"y","n")</f>
        <v>y</v>
      </c>
      <c r="G85" t="str">
        <f>IF([1]AnalizzatoWin!O85&gt;50,"y","n")</f>
        <v>n</v>
      </c>
      <c r="H85" t="str">
        <f>IF([1]AnalizzatoWin!P85&gt;50,"y","n")</f>
        <v>n</v>
      </c>
      <c r="I85" t="str">
        <f>IF([1]AnalizzatoWin!Q85&gt;50,"y","n")</f>
        <v>n</v>
      </c>
    </row>
    <row r="86" spans="1:9" ht="90" x14ac:dyDescent="0.25">
      <c r="A86" s="45" t="s">
        <v>98</v>
      </c>
      <c r="B86" t="str">
        <f>IF([1]AnalizzatoWin!J86&gt;50,"y","n")</f>
        <v>n</v>
      </c>
      <c r="C86" t="str">
        <f>IF([1]AnalizzatoWin!K86&gt;50,"y","n")</f>
        <v>n</v>
      </c>
      <c r="D86" t="str">
        <f>IF([1]AnalizzatoWin!L86&gt;50,"y","n")</f>
        <v>n</v>
      </c>
      <c r="E86" t="str">
        <f>IF([1]AnalizzatoWin!M86&gt;50,"y","n")</f>
        <v>n</v>
      </c>
      <c r="F86" t="str">
        <f>IF([1]AnalizzatoWin!N86&gt;50,"y","n")</f>
        <v>y</v>
      </c>
      <c r="G86" t="str">
        <f>IF([1]AnalizzatoWin!O86&gt;50,"y","n")</f>
        <v>n</v>
      </c>
      <c r="H86" t="str">
        <f>IF([1]AnalizzatoWin!P86&gt;50,"y","n")</f>
        <v>n</v>
      </c>
      <c r="I86" t="str">
        <f>IF([1]AnalizzatoWin!Q86&gt;50,"y","n")</f>
        <v>n</v>
      </c>
    </row>
    <row r="87" spans="1:9" ht="120" x14ac:dyDescent="0.25">
      <c r="A87" s="45" t="s">
        <v>99</v>
      </c>
      <c r="B87" t="str">
        <f>IF([1]AnalizzatoWin!J87&gt;50,"y","n")</f>
        <v>n</v>
      </c>
      <c r="C87" t="str">
        <f>IF([1]AnalizzatoWin!K87&gt;50,"y","n")</f>
        <v>n</v>
      </c>
      <c r="D87" t="str">
        <f>IF([1]AnalizzatoWin!L87&gt;50,"y","n")</f>
        <v>n</v>
      </c>
      <c r="E87" t="str">
        <f>IF([1]AnalizzatoWin!M87&gt;50,"y","n")</f>
        <v>n</v>
      </c>
      <c r="F87" t="str">
        <f>IF([1]AnalizzatoWin!N87&gt;50,"y","n")</f>
        <v>y</v>
      </c>
      <c r="G87" t="str">
        <f>IF([1]AnalizzatoWin!O87&gt;50,"y","n")</f>
        <v>n</v>
      </c>
      <c r="H87" t="str">
        <f>IF([1]AnalizzatoWin!P87&gt;50,"y","n")</f>
        <v>n</v>
      </c>
      <c r="I87" t="str">
        <f>IF([1]AnalizzatoWin!Q87&gt;50,"y","n")</f>
        <v>n</v>
      </c>
    </row>
    <row r="88" spans="1:9" ht="60" x14ac:dyDescent="0.25">
      <c r="A88" s="45" t="s">
        <v>100</v>
      </c>
      <c r="B88" t="str">
        <f>IF([1]AnalizzatoWin!J88&gt;50,"y","n")</f>
        <v>n</v>
      </c>
      <c r="C88" t="str">
        <f>IF([1]AnalizzatoWin!K88&gt;50,"y","n")</f>
        <v>n</v>
      </c>
      <c r="D88" t="str">
        <f>IF([1]AnalizzatoWin!L88&gt;50,"y","n")</f>
        <v>n</v>
      </c>
      <c r="E88" t="str">
        <f>IF([1]AnalizzatoWin!M88&gt;50,"y","n")</f>
        <v>n</v>
      </c>
      <c r="F88" t="str">
        <f>IF([1]AnalizzatoWin!N88&gt;50,"y","n")</f>
        <v>n</v>
      </c>
      <c r="G88" t="str">
        <f>IF([1]AnalizzatoWin!O88&gt;50,"y","n")</f>
        <v>n</v>
      </c>
      <c r="H88" t="str">
        <f>IF([1]AnalizzatoWin!P88&gt;50,"y","n")</f>
        <v>n</v>
      </c>
      <c r="I88" t="str">
        <f>IF([1]AnalizzatoWin!Q88&gt;50,"y","n")</f>
        <v>n</v>
      </c>
    </row>
    <row r="89" spans="1:9" ht="150" x14ac:dyDescent="0.25">
      <c r="A89" s="45" t="s">
        <v>101</v>
      </c>
      <c r="B89" t="str">
        <f>IF([1]AnalizzatoWin!J89&gt;50,"y","n")</f>
        <v>n</v>
      </c>
      <c r="C89" t="str">
        <f>IF([1]AnalizzatoWin!K89&gt;50,"y","n")</f>
        <v>n</v>
      </c>
      <c r="D89" t="str">
        <f>IF([1]AnalizzatoWin!L89&gt;50,"y","n")</f>
        <v>n</v>
      </c>
      <c r="E89" t="str">
        <f>IF([1]AnalizzatoWin!M89&gt;50,"y","n")</f>
        <v>n</v>
      </c>
      <c r="F89" t="str">
        <f>IF([1]AnalizzatoWin!N89&gt;50,"y","n")</f>
        <v>n</v>
      </c>
      <c r="G89" t="str">
        <f>IF([1]AnalizzatoWin!O89&gt;50,"y","n")</f>
        <v>n</v>
      </c>
      <c r="H89" t="str">
        <f>IF([1]AnalizzatoWin!P89&gt;50,"y","n")</f>
        <v>n</v>
      </c>
      <c r="I89" t="str">
        <f>IF([1]AnalizzatoWin!Q89&gt;50,"y","n")</f>
        <v>n</v>
      </c>
    </row>
    <row r="90" spans="1:9" ht="210" x14ac:dyDescent="0.25">
      <c r="A90" s="45" t="s">
        <v>102</v>
      </c>
      <c r="B90" t="str">
        <f>IF([1]AnalizzatoWin!J90&gt;50,"y","n")</f>
        <v>n</v>
      </c>
      <c r="C90" t="str">
        <f>IF([1]AnalizzatoWin!K90&gt;50,"y","n")</f>
        <v>n</v>
      </c>
      <c r="D90" t="str">
        <f>IF([1]AnalizzatoWin!L90&gt;50,"y","n")</f>
        <v>n</v>
      </c>
      <c r="E90" t="str">
        <f>IF([1]AnalizzatoWin!M90&gt;50,"y","n")</f>
        <v>n</v>
      </c>
      <c r="F90" t="str">
        <f>IF([1]AnalizzatoWin!N90&gt;50,"y","n")</f>
        <v>n</v>
      </c>
      <c r="G90" t="str">
        <f>IF([1]AnalizzatoWin!O90&gt;50,"y","n")</f>
        <v>n</v>
      </c>
      <c r="H90" t="str">
        <f>IF([1]AnalizzatoWin!P90&gt;50,"y","n")</f>
        <v>n</v>
      </c>
      <c r="I90" t="str">
        <f>IF([1]AnalizzatoWin!Q90&gt;50,"y","n")</f>
        <v>n</v>
      </c>
    </row>
    <row r="91" spans="1:9" ht="195" x14ac:dyDescent="0.25">
      <c r="A91" s="45" t="s">
        <v>103</v>
      </c>
      <c r="B91" t="str">
        <f>IF([1]AnalizzatoWin!J91&gt;50,"y","n")</f>
        <v>n</v>
      </c>
      <c r="C91" t="str">
        <f>IF([1]AnalizzatoWin!K91&gt;50,"y","n")</f>
        <v>n</v>
      </c>
      <c r="D91" t="str">
        <f>IF([1]AnalizzatoWin!L91&gt;50,"y","n")</f>
        <v>n</v>
      </c>
      <c r="E91" t="str">
        <f>IF([1]AnalizzatoWin!M91&gt;50,"y","n")</f>
        <v>n</v>
      </c>
      <c r="F91" t="str">
        <f>IF([1]AnalizzatoWin!N91&gt;50,"y","n")</f>
        <v>y</v>
      </c>
      <c r="G91" t="str">
        <f>IF([1]AnalizzatoWin!O91&gt;50,"y","n")</f>
        <v>n</v>
      </c>
      <c r="H91" t="str">
        <f>IF([1]AnalizzatoWin!P91&gt;50,"y","n")</f>
        <v>n</v>
      </c>
      <c r="I91" t="str">
        <f>IF([1]AnalizzatoWin!Q91&gt;50,"y","n")</f>
        <v>n</v>
      </c>
    </row>
    <row r="92" spans="1:9" ht="165" x14ac:dyDescent="0.25">
      <c r="A92" s="45" t="s">
        <v>104</v>
      </c>
      <c r="B92" t="str">
        <f>IF([1]AnalizzatoWin!J92&gt;50,"y","n")</f>
        <v>n</v>
      </c>
      <c r="C92" t="str">
        <f>IF([1]AnalizzatoWin!K92&gt;50,"y","n")</f>
        <v>n</v>
      </c>
      <c r="D92" t="str">
        <f>IF([1]AnalizzatoWin!L92&gt;50,"y","n")</f>
        <v>n</v>
      </c>
      <c r="E92" t="str">
        <f>IF([1]AnalizzatoWin!M92&gt;50,"y","n")</f>
        <v>n</v>
      </c>
      <c r="F92" t="str">
        <f>IF([1]AnalizzatoWin!N92&gt;50,"y","n")</f>
        <v>y</v>
      </c>
      <c r="G92" t="str">
        <f>IF([1]AnalizzatoWin!O92&gt;50,"y","n")</f>
        <v>n</v>
      </c>
      <c r="H92" t="str">
        <f>IF([1]AnalizzatoWin!P92&gt;50,"y","n")</f>
        <v>n</v>
      </c>
      <c r="I92" t="str">
        <f>IF([1]AnalizzatoWin!Q92&gt;50,"y","n")</f>
        <v>n</v>
      </c>
    </row>
    <row r="93" spans="1:9" ht="60" x14ac:dyDescent="0.25">
      <c r="A93" s="45" t="s">
        <v>105</v>
      </c>
      <c r="B93" t="str">
        <f>IF([1]AnalizzatoWin!J93&gt;50,"y","n")</f>
        <v>n</v>
      </c>
      <c r="C93" t="str">
        <f>IF([1]AnalizzatoWin!K93&gt;50,"y","n")</f>
        <v>n</v>
      </c>
      <c r="D93" t="str">
        <f>IF([1]AnalizzatoWin!L93&gt;50,"y","n")</f>
        <v>n</v>
      </c>
      <c r="E93" t="str">
        <f>IF([1]AnalizzatoWin!M93&gt;50,"y","n")</f>
        <v>n</v>
      </c>
      <c r="F93" t="str">
        <f>IF([1]AnalizzatoWin!N93&gt;50,"y","n")</f>
        <v>y</v>
      </c>
      <c r="G93" t="str">
        <f>IF([1]AnalizzatoWin!O93&gt;50,"y","n")</f>
        <v>n</v>
      </c>
      <c r="H93" t="str">
        <f>IF([1]AnalizzatoWin!P93&gt;50,"y","n")</f>
        <v>n</v>
      </c>
      <c r="I93" t="str">
        <f>IF([1]AnalizzatoWin!Q93&gt;50,"y","n")</f>
        <v>n</v>
      </c>
    </row>
    <row r="94" spans="1:9" ht="225" x14ac:dyDescent="0.25">
      <c r="A94" s="45" t="s">
        <v>106</v>
      </c>
      <c r="B94" t="str">
        <f>IF([1]AnalizzatoWin!J94&gt;50,"y","n")</f>
        <v>n</v>
      </c>
      <c r="C94" t="str">
        <f>IF([1]AnalizzatoWin!K94&gt;50,"y","n")</f>
        <v>n</v>
      </c>
      <c r="D94" t="str">
        <f>IF([1]AnalizzatoWin!L94&gt;50,"y","n")</f>
        <v>n</v>
      </c>
      <c r="E94" t="str">
        <f>IF([1]AnalizzatoWin!M94&gt;50,"y","n")</f>
        <v>n</v>
      </c>
      <c r="F94" t="str">
        <f>IF([1]AnalizzatoWin!N94&gt;50,"y","n")</f>
        <v>y</v>
      </c>
      <c r="G94" t="str">
        <f>IF([1]AnalizzatoWin!O94&gt;50,"y","n")</f>
        <v>n</v>
      </c>
      <c r="H94" t="str">
        <f>IF([1]AnalizzatoWin!P94&gt;50,"y","n")</f>
        <v>n</v>
      </c>
      <c r="I94" t="str">
        <f>IF([1]AnalizzatoWin!Q94&gt;50,"y","n")</f>
        <v>n</v>
      </c>
    </row>
    <row r="95" spans="1:9" ht="30" x14ac:dyDescent="0.25">
      <c r="A95" s="45" t="s">
        <v>107</v>
      </c>
      <c r="B95" t="str">
        <f>IF([1]AnalizzatoWin!J95&gt;50,"y","n")</f>
        <v>n</v>
      </c>
      <c r="C95" t="str">
        <f>IF([1]AnalizzatoWin!K95&gt;50,"y","n")</f>
        <v>n</v>
      </c>
      <c r="D95" t="str">
        <f>IF([1]AnalizzatoWin!L95&gt;50,"y","n")</f>
        <v>n</v>
      </c>
      <c r="E95" t="str">
        <f>IF([1]AnalizzatoWin!M95&gt;50,"y","n")</f>
        <v>n</v>
      </c>
      <c r="F95" t="str">
        <f>IF([1]AnalizzatoWin!N95&gt;50,"y","n")</f>
        <v>y</v>
      </c>
      <c r="G95" t="str">
        <f>IF([1]AnalizzatoWin!O95&gt;50,"y","n")</f>
        <v>n</v>
      </c>
      <c r="H95" t="str">
        <f>IF([1]AnalizzatoWin!P95&gt;50,"y","n")</f>
        <v>n</v>
      </c>
      <c r="I95" t="str">
        <f>IF([1]AnalizzatoWin!Q95&gt;50,"y","n")</f>
        <v>n</v>
      </c>
    </row>
    <row r="96" spans="1:9" ht="60" x14ac:dyDescent="0.25">
      <c r="A96" s="45" t="s">
        <v>108</v>
      </c>
      <c r="B96" t="str">
        <f>IF([1]AnalizzatoWin!J96&gt;50,"y","n")</f>
        <v>n</v>
      </c>
      <c r="C96" t="str">
        <f>IF([1]AnalizzatoWin!K96&gt;50,"y","n")</f>
        <v>n</v>
      </c>
      <c r="D96" t="str">
        <f>IF([1]AnalizzatoWin!L96&gt;50,"y","n")</f>
        <v>n</v>
      </c>
      <c r="E96" t="str">
        <f>IF([1]AnalizzatoWin!M96&gt;50,"y","n")</f>
        <v>n</v>
      </c>
      <c r="F96" t="str">
        <f>IF([1]AnalizzatoWin!N96&gt;50,"y","n")</f>
        <v>n</v>
      </c>
      <c r="G96" t="str">
        <f>IF([1]AnalizzatoWin!O96&gt;50,"y","n")</f>
        <v>n</v>
      </c>
      <c r="H96" t="str">
        <f>IF([1]AnalizzatoWin!P96&gt;50,"y","n")</f>
        <v>n</v>
      </c>
      <c r="I96" t="str">
        <f>IF([1]AnalizzatoWin!Q96&gt;50,"y","n")</f>
        <v>n</v>
      </c>
    </row>
    <row r="97" spans="1:9" ht="45" x14ac:dyDescent="0.25">
      <c r="A97" s="45" t="s">
        <v>109</v>
      </c>
      <c r="B97" t="str">
        <f>IF([1]AnalizzatoWin!J97&gt;50,"y","n")</f>
        <v>n</v>
      </c>
      <c r="C97" t="str">
        <f>IF([1]AnalizzatoWin!K97&gt;50,"y","n")</f>
        <v>n</v>
      </c>
      <c r="D97" t="str">
        <f>IF([1]AnalizzatoWin!L97&gt;50,"y","n")</f>
        <v>n</v>
      </c>
      <c r="E97" t="str">
        <f>IF([1]AnalizzatoWin!M97&gt;50,"y","n")</f>
        <v>n</v>
      </c>
      <c r="F97" t="str">
        <f>IF([1]AnalizzatoWin!N97&gt;50,"y","n")</f>
        <v>y</v>
      </c>
      <c r="G97" t="str">
        <f>IF([1]AnalizzatoWin!O97&gt;50,"y","n")</f>
        <v>n</v>
      </c>
      <c r="H97" t="str">
        <f>IF([1]AnalizzatoWin!P97&gt;50,"y","n")</f>
        <v>n</v>
      </c>
      <c r="I97" t="str">
        <f>IF([1]AnalizzatoWin!Q97&gt;50,"y","n")</f>
        <v>n</v>
      </c>
    </row>
    <row r="98" spans="1:9" ht="30" x14ac:dyDescent="0.25">
      <c r="A98" s="45" t="s">
        <v>110</v>
      </c>
      <c r="B98" t="str">
        <f>IF([1]AnalizzatoWin!J98&gt;50,"y","n")</f>
        <v>n</v>
      </c>
      <c r="C98" t="str">
        <f>IF([1]AnalizzatoWin!K98&gt;50,"y","n")</f>
        <v>n</v>
      </c>
      <c r="D98" t="str">
        <f>IF([1]AnalizzatoWin!L98&gt;50,"y","n")</f>
        <v>n</v>
      </c>
      <c r="E98" t="str">
        <f>IF([1]AnalizzatoWin!M98&gt;50,"y","n")</f>
        <v>n</v>
      </c>
      <c r="F98" t="str">
        <f>IF([1]AnalizzatoWin!N98&gt;50,"y","n")</f>
        <v>n</v>
      </c>
      <c r="G98" t="str">
        <f>IF([1]AnalizzatoWin!O98&gt;50,"y","n")</f>
        <v>n</v>
      </c>
      <c r="H98" t="str">
        <f>IF([1]AnalizzatoWin!P98&gt;50,"y","n")</f>
        <v>n</v>
      </c>
      <c r="I98" t="str">
        <f>IF([1]AnalizzatoWin!Q98&gt;50,"y","n")</f>
        <v>n</v>
      </c>
    </row>
    <row r="99" spans="1:9" ht="60" x14ac:dyDescent="0.25">
      <c r="A99" s="45" t="s">
        <v>111</v>
      </c>
      <c r="B99" t="str">
        <f>IF([1]AnalizzatoWin!J99&gt;50,"y","n")</f>
        <v>n</v>
      </c>
      <c r="C99" t="str">
        <f>IF([1]AnalizzatoWin!K99&gt;50,"y","n")</f>
        <v>n</v>
      </c>
      <c r="D99" t="str">
        <f>IF([1]AnalizzatoWin!L99&gt;50,"y","n")</f>
        <v>n</v>
      </c>
      <c r="E99" t="str">
        <f>IF([1]AnalizzatoWin!M99&gt;50,"y","n")</f>
        <v>n</v>
      </c>
      <c r="F99" t="str">
        <f>IF([1]AnalizzatoWin!N99&gt;50,"y","n")</f>
        <v>y</v>
      </c>
      <c r="G99" t="str">
        <f>IF([1]AnalizzatoWin!O99&gt;50,"y","n")</f>
        <v>n</v>
      </c>
      <c r="H99" t="str">
        <f>IF([1]AnalizzatoWin!P99&gt;50,"y","n")</f>
        <v>n</v>
      </c>
      <c r="I99" t="str">
        <f>IF([1]AnalizzatoWin!Q99&gt;50,"y","n")</f>
        <v>n</v>
      </c>
    </row>
    <row r="100" spans="1:9" ht="150" x14ac:dyDescent="0.25">
      <c r="A100" s="45" t="s">
        <v>112</v>
      </c>
      <c r="B100" t="str">
        <f>IF([1]AnalizzatoWin!J100&gt;50,"y","n")</f>
        <v>n</v>
      </c>
      <c r="C100" t="str">
        <f>IF([1]AnalizzatoWin!K100&gt;50,"y","n")</f>
        <v>n</v>
      </c>
      <c r="D100" t="str">
        <f>IF([1]AnalizzatoWin!L100&gt;50,"y","n")</f>
        <v>n</v>
      </c>
      <c r="E100" t="str">
        <f>IF([1]AnalizzatoWin!M100&gt;50,"y","n")</f>
        <v>n</v>
      </c>
      <c r="F100" t="str">
        <f>IF([1]AnalizzatoWin!N100&gt;50,"y","n")</f>
        <v>y</v>
      </c>
      <c r="G100" t="str">
        <f>IF([1]AnalizzatoWin!O100&gt;50,"y","n")</f>
        <v>n</v>
      </c>
      <c r="H100" t="str">
        <f>IF([1]AnalizzatoWin!P100&gt;50,"y","n")</f>
        <v>n</v>
      </c>
      <c r="I100" t="str">
        <f>IF([1]AnalizzatoWin!Q100&gt;50,"y","n")</f>
        <v>n</v>
      </c>
    </row>
    <row r="101" spans="1:9" ht="120" x14ac:dyDescent="0.25">
      <c r="A101" s="45" t="s">
        <v>113</v>
      </c>
      <c r="B101" t="str">
        <f>IF([1]AnalizzatoWin!J101&gt;50,"y","n")</f>
        <v>n</v>
      </c>
      <c r="C101" t="str">
        <f>IF([1]AnalizzatoWin!K101&gt;50,"y","n")</f>
        <v>n</v>
      </c>
      <c r="D101" t="str">
        <f>IF([1]AnalizzatoWin!L101&gt;50,"y","n")</f>
        <v>n</v>
      </c>
      <c r="E101" t="str">
        <f>IF([1]AnalizzatoWin!M101&gt;50,"y","n")</f>
        <v>n</v>
      </c>
      <c r="F101" t="str">
        <f>IF([1]AnalizzatoWin!N101&gt;50,"y","n")</f>
        <v>y</v>
      </c>
      <c r="G101" t="str">
        <f>IF([1]AnalizzatoWin!O101&gt;50,"y","n")</f>
        <v>n</v>
      </c>
      <c r="H101" t="str">
        <f>IF([1]AnalizzatoWin!P101&gt;50,"y","n")</f>
        <v>n</v>
      </c>
      <c r="I101" t="str">
        <f>IF([1]AnalizzatoWin!Q101&gt;50,"y","n")</f>
        <v>n</v>
      </c>
    </row>
    <row r="102" spans="1:9" ht="75" x14ac:dyDescent="0.25">
      <c r="A102" s="45" t="s">
        <v>114</v>
      </c>
      <c r="B102" t="str">
        <f>IF([1]AnalizzatoWin!J102&gt;50,"y","n")</f>
        <v>n</v>
      </c>
      <c r="C102" t="str">
        <f>IF([1]AnalizzatoWin!K102&gt;50,"y","n")</f>
        <v>n</v>
      </c>
      <c r="D102" t="str">
        <f>IF([1]AnalizzatoWin!L102&gt;50,"y","n")</f>
        <v>n</v>
      </c>
      <c r="E102" t="str">
        <f>IF([1]AnalizzatoWin!M102&gt;50,"y","n")</f>
        <v>n</v>
      </c>
      <c r="F102" t="str">
        <f>IF([1]AnalizzatoWin!N102&gt;50,"y","n")</f>
        <v>y</v>
      </c>
      <c r="G102" t="str">
        <f>IF([1]AnalizzatoWin!O102&gt;50,"y","n")</f>
        <v>n</v>
      </c>
      <c r="H102" t="str">
        <f>IF([1]AnalizzatoWin!P102&gt;50,"y","n")</f>
        <v>n</v>
      </c>
      <c r="I102" t="str">
        <f>IF([1]AnalizzatoWin!Q102&gt;50,"y","n")</f>
        <v>n</v>
      </c>
    </row>
    <row r="103" spans="1:9" ht="90" x14ac:dyDescent="0.25">
      <c r="A103" s="45" t="s">
        <v>115</v>
      </c>
      <c r="B103" t="str">
        <f>IF([1]AnalizzatoWin!J103&gt;50,"y","n")</f>
        <v>n</v>
      </c>
      <c r="C103" t="str">
        <f>IF([1]AnalizzatoWin!K103&gt;50,"y","n")</f>
        <v>n</v>
      </c>
      <c r="D103" t="str">
        <f>IF([1]AnalizzatoWin!L103&gt;50,"y","n")</f>
        <v>n</v>
      </c>
      <c r="E103" t="str">
        <f>IF([1]AnalizzatoWin!M103&gt;50,"y","n")</f>
        <v>n</v>
      </c>
      <c r="F103" t="str">
        <f>IF([1]AnalizzatoWin!N103&gt;50,"y","n")</f>
        <v>y</v>
      </c>
      <c r="G103" t="str">
        <f>IF([1]AnalizzatoWin!O103&gt;50,"y","n")</f>
        <v>n</v>
      </c>
      <c r="H103" t="str">
        <f>IF([1]AnalizzatoWin!P103&gt;50,"y","n")</f>
        <v>n</v>
      </c>
      <c r="I103" t="str">
        <f>IF([1]AnalizzatoWin!Q103&gt;50,"y","n")</f>
        <v>n</v>
      </c>
    </row>
    <row r="104" spans="1:9" ht="120" x14ac:dyDescent="0.25">
      <c r="A104" s="45" t="s">
        <v>116</v>
      </c>
      <c r="B104" t="str">
        <f>IF([1]AnalizzatoWin!J104&gt;50,"y","n")</f>
        <v>n</v>
      </c>
      <c r="C104" t="str">
        <f>IF([1]AnalizzatoWin!K104&gt;50,"y","n")</f>
        <v>n</v>
      </c>
      <c r="D104" t="str">
        <f>IF([1]AnalizzatoWin!L104&gt;50,"y","n")</f>
        <v>n</v>
      </c>
      <c r="E104" t="str">
        <f>IF([1]AnalizzatoWin!M104&gt;50,"y","n")</f>
        <v>n</v>
      </c>
      <c r="F104" t="str">
        <f>IF([1]AnalizzatoWin!N104&gt;50,"y","n")</f>
        <v>y</v>
      </c>
      <c r="G104" t="str">
        <f>IF([1]AnalizzatoWin!O104&gt;50,"y","n")</f>
        <v>n</v>
      </c>
      <c r="H104" t="str">
        <f>IF([1]AnalizzatoWin!P104&gt;50,"y","n")</f>
        <v>n</v>
      </c>
      <c r="I104" t="str">
        <f>IF([1]AnalizzatoWin!Q104&gt;50,"y","n")</f>
        <v>n</v>
      </c>
    </row>
    <row r="105" spans="1:9" ht="285" x14ac:dyDescent="0.25">
      <c r="A105" s="45" t="s">
        <v>117</v>
      </c>
      <c r="B105" t="str">
        <f>IF([1]AnalizzatoWin!J105&gt;50,"y","n")</f>
        <v>n</v>
      </c>
      <c r="C105" t="str">
        <f>IF([1]AnalizzatoWin!K105&gt;50,"y","n")</f>
        <v>n</v>
      </c>
      <c r="D105" t="str">
        <f>IF([1]AnalizzatoWin!L105&gt;50,"y","n")</f>
        <v>n</v>
      </c>
      <c r="E105" t="str">
        <f>IF([1]AnalizzatoWin!M105&gt;50,"y","n")</f>
        <v>n</v>
      </c>
      <c r="F105" t="str">
        <f>IF([1]AnalizzatoWin!N105&gt;50,"y","n")</f>
        <v>y</v>
      </c>
      <c r="G105" t="str">
        <f>IF([1]AnalizzatoWin!O105&gt;50,"y","n")</f>
        <v>n</v>
      </c>
      <c r="H105" t="str">
        <f>IF([1]AnalizzatoWin!P105&gt;50,"y","n")</f>
        <v>n</v>
      </c>
      <c r="I105" t="str">
        <f>IF([1]AnalizzatoWin!Q105&gt;50,"y","n")</f>
        <v>n</v>
      </c>
    </row>
    <row r="106" spans="1:9" ht="45" x14ac:dyDescent="0.25">
      <c r="A106" s="45" t="s">
        <v>118</v>
      </c>
      <c r="B106" t="str">
        <f>IF([1]AnalizzatoWin!J106&gt;50,"y","n")</f>
        <v>n</v>
      </c>
      <c r="C106" t="str">
        <f>IF([1]AnalizzatoWin!K106&gt;50,"y","n")</f>
        <v>n</v>
      </c>
      <c r="D106" t="str">
        <f>IF([1]AnalizzatoWin!L106&gt;50,"y","n")</f>
        <v>n</v>
      </c>
      <c r="E106" t="str">
        <f>IF([1]AnalizzatoWin!M106&gt;50,"y","n")</f>
        <v>n</v>
      </c>
      <c r="F106" t="str">
        <f>IF([1]AnalizzatoWin!N106&gt;50,"y","n")</f>
        <v>y</v>
      </c>
      <c r="G106" t="str">
        <f>IF([1]AnalizzatoWin!O106&gt;50,"y","n")</f>
        <v>n</v>
      </c>
      <c r="H106" t="str">
        <f>IF([1]AnalizzatoWin!P106&gt;50,"y","n")</f>
        <v>n</v>
      </c>
      <c r="I106" t="str">
        <f>IF([1]AnalizzatoWin!Q106&gt;50,"y","n")</f>
        <v>n</v>
      </c>
    </row>
    <row r="107" spans="1:9" ht="45" x14ac:dyDescent="0.25">
      <c r="A107" s="45" t="s">
        <v>119</v>
      </c>
      <c r="B107" t="str">
        <f>IF([1]AnalizzatoWin!J107&gt;50,"y","n")</f>
        <v>n</v>
      </c>
      <c r="C107" t="str">
        <f>IF([1]AnalizzatoWin!K107&gt;50,"y","n")</f>
        <v>n</v>
      </c>
      <c r="D107" t="str">
        <f>IF([1]AnalizzatoWin!L107&gt;50,"y","n")</f>
        <v>n</v>
      </c>
      <c r="E107" t="str">
        <f>IF([1]AnalizzatoWin!M107&gt;50,"y","n")</f>
        <v>n</v>
      </c>
      <c r="F107" t="str">
        <f>IF([1]AnalizzatoWin!N107&gt;50,"y","n")</f>
        <v>y</v>
      </c>
      <c r="G107" t="str">
        <f>IF([1]AnalizzatoWin!O107&gt;50,"y","n")</f>
        <v>n</v>
      </c>
      <c r="H107" t="str">
        <f>IF([1]AnalizzatoWin!P107&gt;50,"y","n")</f>
        <v>n</v>
      </c>
      <c r="I107" t="str">
        <f>IF([1]AnalizzatoWin!Q107&gt;50,"y","n")</f>
        <v>n</v>
      </c>
    </row>
    <row r="108" spans="1:9" ht="60" x14ac:dyDescent="0.25">
      <c r="A108" s="45" t="s">
        <v>120</v>
      </c>
      <c r="B108" t="str">
        <f>IF([1]AnalizzatoWin!J108&gt;50,"y","n")</f>
        <v>n</v>
      </c>
      <c r="C108" t="str">
        <f>IF([1]AnalizzatoWin!K108&gt;50,"y","n")</f>
        <v>n</v>
      </c>
      <c r="D108" t="str">
        <f>IF([1]AnalizzatoWin!L108&gt;50,"y","n")</f>
        <v>n</v>
      </c>
      <c r="E108" t="str">
        <f>IF([1]AnalizzatoWin!M108&gt;50,"y","n")</f>
        <v>n</v>
      </c>
      <c r="F108" t="str">
        <f>IF([1]AnalizzatoWin!N108&gt;50,"y","n")</f>
        <v>y</v>
      </c>
      <c r="G108" t="str">
        <f>IF([1]AnalizzatoWin!O108&gt;50,"y","n")</f>
        <v>n</v>
      </c>
      <c r="H108" t="str">
        <f>IF([1]AnalizzatoWin!P108&gt;50,"y","n")</f>
        <v>n</v>
      </c>
      <c r="I108" t="str">
        <f>IF([1]AnalizzatoWin!Q108&gt;50,"y","n")</f>
        <v>n</v>
      </c>
    </row>
    <row r="109" spans="1:9" ht="60" x14ac:dyDescent="0.25">
      <c r="A109" s="45" t="s">
        <v>121</v>
      </c>
      <c r="B109" t="str">
        <f>IF([1]AnalizzatoWin!J109&gt;50,"y","n")</f>
        <v>n</v>
      </c>
      <c r="C109" t="str">
        <f>IF([1]AnalizzatoWin!K109&gt;50,"y","n")</f>
        <v>n</v>
      </c>
      <c r="D109" t="str">
        <f>IF([1]AnalizzatoWin!L109&gt;50,"y","n")</f>
        <v>n</v>
      </c>
      <c r="E109" t="str">
        <f>IF([1]AnalizzatoWin!M109&gt;50,"y","n")</f>
        <v>n</v>
      </c>
      <c r="F109" t="str">
        <f>IF([1]AnalizzatoWin!N109&gt;50,"y","n")</f>
        <v>y</v>
      </c>
      <c r="G109" t="str">
        <f>IF([1]AnalizzatoWin!O109&gt;50,"y","n")</f>
        <v>n</v>
      </c>
      <c r="H109" t="str">
        <f>IF([1]AnalizzatoWin!P109&gt;50,"y","n")</f>
        <v>n</v>
      </c>
      <c r="I109" t="str">
        <f>IF([1]AnalizzatoWin!Q109&gt;50,"y","n")</f>
        <v>n</v>
      </c>
    </row>
    <row r="110" spans="1:9" ht="60" x14ac:dyDescent="0.25">
      <c r="A110" s="45" t="s">
        <v>122</v>
      </c>
      <c r="B110" t="str">
        <f>IF([1]AnalizzatoWin!J110&gt;50,"y","n")</f>
        <v>n</v>
      </c>
      <c r="C110" t="str">
        <f>IF([1]AnalizzatoWin!K110&gt;50,"y","n")</f>
        <v>n</v>
      </c>
      <c r="D110" t="str">
        <f>IF([1]AnalizzatoWin!L110&gt;50,"y","n")</f>
        <v>n</v>
      </c>
      <c r="E110" t="str">
        <f>IF([1]AnalizzatoWin!M110&gt;50,"y","n")</f>
        <v>n</v>
      </c>
      <c r="F110" t="str">
        <f>IF([1]AnalizzatoWin!N110&gt;50,"y","n")</f>
        <v>y</v>
      </c>
      <c r="G110" t="str">
        <f>IF([1]AnalizzatoWin!O110&gt;50,"y","n")</f>
        <v>n</v>
      </c>
      <c r="H110" t="str">
        <f>IF([1]AnalizzatoWin!P110&gt;50,"y","n")</f>
        <v>n</v>
      </c>
      <c r="I110" t="str">
        <f>IF([1]AnalizzatoWin!Q110&gt;50,"y","n")</f>
        <v>n</v>
      </c>
    </row>
    <row r="111" spans="1:9" ht="105" x14ac:dyDescent="0.25">
      <c r="A111" s="45" t="s">
        <v>123</v>
      </c>
      <c r="B111" t="str">
        <f>IF([1]AnalizzatoWin!J111&gt;50,"y","n")</f>
        <v>n</v>
      </c>
      <c r="C111" t="str">
        <f>IF([1]AnalizzatoWin!K111&gt;50,"y","n")</f>
        <v>n</v>
      </c>
      <c r="D111" t="str">
        <f>IF([1]AnalizzatoWin!L111&gt;50,"y","n")</f>
        <v>n</v>
      </c>
      <c r="E111" t="str">
        <f>IF([1]AnalizzatoWin!M111&gt;50,"y","n")</f>
        <v>n</v>
      </c>
      <c r="F111" t="str">
        <f>IF([1]AnalizzatoWin!N111&gt;50,"y","n")</f>
        <v>y</v>
      </c>
      <c r="G111" t="str">
        <f>IF([1]AnalizzatoWin!O111&gt;50,"y","n")</f>
        <v>n</v>
      </c>
      <c r="H111" t="str">
        <f>IF([1]AnalizzatoWin!P111&gt;50,"y","n")</f>
        <v>n</v>
      </c>
      <c r="I111" t="str">
        <f>IF([1]AnalizzatoWin!Q111&gt;50,"y","n")</f>
        <v>n</v>
      </c>
    </row>
    <row r="112" spans="1:9" ht="30" x14ac:dyDescent="0.25">
      <c r="A112" s="45" t="s">
        <v>124</v>
      </c>
      <c r="B112" t="str">
        <f>IF([1]AnalizzatoWin!J112&gt;50,"y","n")</f>
        <v>n</v>
      </c>
      <c r="C112" t="str">
        <f>IF([1]AnalizzatoWin!K112&gt;50,"y","n")</f>
        <v>n</v>
      </c>
      <c r="D112" t="str">
        <f>IF([1]AnalizzatoWin!L112&gt;50,"y","n")</f>
        <v>n</v>
      </c>
      <c r="E112" t="str">
        <f>IF([1]AnalizzatoWin!M112&gt;50,"y","n")</f>
        <v>n</v>
      </c>
      <c r="F112" t="str">
        <f>IF([1]AnalizzatoWin!N112&gt;50,"y","n")</f>
        <v>y</v>
      </c>
      <c r="G112" t="str">
        <f>IF([1]AnalizzatoWin!O112&gt;50,"y","n")</f>
        <v>n</v>
      </c>
      <c r="H112" t="str">
        <f>IF([1]AnalizzatoWin!P112&gt;50,"y","n")</f>
        <v>n</v>
      </c>
      <c r="I112" t="str">
        <f>IF([1]AnalizzatoWin!Q112&gt;50,"y","n")</f>
        <v>n</v>
      </c>
    </row>
    <row r="113" spans="1:9" ht="135" x14ac:dyDescent="0.25">
      <c r="A113" s="45" t="s">
        <v>125</v>
      </c>
      <c r="B113" t="str">
        <f>IF([1]AnalizzatoWin!J113&gt;50,"y","n")</f>
        <v>n</v>
      </c>
      <c r="C113" t="str">
        <f>IF([1]AnalizzatoWin!K113&gt;50,"y","n")</f>
        <v>n</v>
      </c>
      <c r="D113" t="str">
        <f>IF([1]AnalizzatoWin!L113&gt;50,"y","n")</f>
        <v>n</v>
      </c>
      <c r="E113" t="str">
        <f>IF([1]AnalizzatoWin!M113&gt;50,"y","n")</f>
        <v>n</v>
      </c>
      <c r="F113" t="str">
        <f>IF([1]AnalizzatoWin!N113&gt;50,"y","n")</f>
        <v>y</v>
      </c>
      <c r="G113" t="str">
        <f>IF([1]AnalizzatoWin!O113&gt;50,"y","n")</f>
        <v>n</v>
      </c>
      <c r="H113" t="str">
        <f>IF([1]AnalizzatoWin!P113&gt;50,"y","n")</f>
        <v>n</v>
      </c>
      <c r="I113" t="str">
        <f>IF([1]AnalizzatoWin!Q113&gt;50,"y","n")</f>
        <v>n</v>
      </c>
    </row>
    <row r="114" spans="1:9" ht="150" x14ac:dyDescent="0.25">
      <c r="A114" s="45" t="s">
        <v>126</v>
      </c>
      <c r="B114" t="str">
        <f>IF([1]AnalizzatoWin!J114&gt;50,"y","n")</f>
        <v>n</v>
      </c>
      <c r="C114" t="str">
        <f>IF([1]AnalizzatoWin!K114&gt;50,"y","n")</f>
        <v>n</v>
      </c>
      <c r="D114" t="str">
        <f>IF([1]AnalizzatoWin!L114&gt;50,"y","n")</f>
        <v>n</v>
      </c>
      <c r="E114" t="str">
        <f>IF([1]AnalizzatoWin!M114&gt;50,"y","n")</f>
        <v>n</v>
      </c>
      <c r="F114" t="str">
        <f>IF([1]AnalizzatoWin!N114&gt;50,"y","n")</f>
        <v>y</v>
      </c>
      <c r="G114" t="str">
        <f>IF([1]AnalizzatoWin!O114&gt;50,"y","n")</f>
        <v>n</v>
      </c>
      <c r="H114" t="str">
        <f>IF([1]AnalizzatoWin!P114&gt;50,"y","n")</f>
        <v>n</v>
      </c>
      <c r="I114" t="str">
        <f>IF([1]AnalizzatoWin!Q114&gt;50,"y","n")</f>
        <v>n</v>
      </c>
    </row>
    <row r="115" spans="1:9" ht="60" x14ac:dyDescent="0.25">
      <c r="A115" s="45" t="s">
        <v>127</v>
      </c>
      <c r="B115" t="str">
        <f>IF([1]AnalizzatoWin!J115&gt;50,"y","n")</f>
        <v>n</v>
      </c>
      <c r="C115" t="str">
        <f>IF([1]AnalizzatoWin!K115&gt;50,"y","n")</f>
        <v>n</v>
      </c>
      <c r="D115" t="str">
        <f>IF([1]AnalizzatoWin!L115&gt;50,"y","n")</f>
        <v>n</v>
      </c>
      <c r="E115" t="str">
        <f>IF([1]AnalizzatoWin!M115&gt;50,"y","n")</f>
        <v>n</v>
      </c>
      <c r="F115" t="str">
        <f>IF([1]AnalizzatoWin!N115&gt;50,"y","n")</f>
        <v>y</v>
      </c>
      <c r="G115" t="str">
        <f>IF([1]AnalizzatoWin!O115&gt;50,"y","n")</f>
        <v>n</v>
      </c>
      <c r="H115" t="str">
        <f>IF([1]AnalizzatoWin!P115&gt;50,"y","n")</f>
        <v>n</v>
      </c>
      <c r="I115" t="str">
        <f>IF([1]AnalizzatoWin!Q115&gt;50,"y","n")</f>
        <v>n</v>
      </c>
    </row>
    <row r="116" spans="1:9" ht="105" x14ac:dyDescent="0.25">
      <c r="A116" s="45" t="s">
        <v>128</v>
      </c>
      <c r="B116" t="str">
        <f>IF([1]AnalizzatoWin!J116&gt;50,"y","n")</f>
        <v>n</v>
      </c>
      <c r="C116" t="str">
        <f>IF([1]AnalizzatoWin!K116&gt;50,"y","n")</f>
        <v>n</v>
      </c>
      <c r="D116" t="str">
        <f>IF([1]AnalizzatoWin!L116&gt;50,"y","n")</f>
        <v>n</v>
      </c>
      <c r="E116" t="str">
        <f>IF([1]AnalizzatoWin!M116&gt;50,"y","n")</f>
        <v>n</v>
      </c>
      <c r="F116" t="str">
        <f>IF([1]AnalizzatoWin!N116&gt;50,"y","n")</f>
        <v>y</v>
      </c>
      <c r="G116" t="str">
        <f>IF([1]AnalizzatoWin!O116&gt;50,"y","n")</f>
        <v>n</v>
      </c>
      <c r="H116" t="str">
        <f>IF([1]AnalizzatoWin!P116&gt;50,"y","n")</f>
        <v>n</v>
      </c>
      <c r="I116" t="str">
        <f>IF([1]AnalizzatoWin!Q116&gt;50,"y","n")</f>
        <v>n</v>
      </c>
    </row>
    <row r="117" spans="1:9" ht="30" x14ac:dyDescent="0.25">
      <c r="A117" s="45" t="s">
        <v>129</v>
      </c>
      <c r="B117" t="str">
        <f>IF([1]AnalizzatoWin!J117&gt;50,"y","n")</f>
        <v>n</v>
      </c>
      <c r="C117" t="str">
        <f>IF([1]AnalizzatoWin!K117&gt;50,"y","n")</f>
        <v>n</v>
      </c>
      <c r="D117" t="str">
        <f>IF([1]AnalizzatoWin!L117&gt;50,"y","n")</f>
        <v>n</v>
      </c>
      <c r="E117" t="str">
        <f>IF([1]AnalizzatoWin!M117&gt;50,"y","n")</f>
        <v>n</v>
      </c>
      <c r="F117" t="str">
        <f>IF([1]AnalizzatoWin!N117&gt;50,"y","n")</f>
        <v>n</v>
      </c>
      <c r="G117" t="str">
        <f>IF([1]AnalizzatoWin!O117&gt;50,"y","n")</f>
        <v>n</v>
      </c>
      <c r="H117" t="str">
        <f>IF([1]AnalizzatoWin!P117&gt;50,"y","n")</f>
        <v>n</v>
      </c>
      <c r="I117" t="str">
        <f>IF([1]AnalizzatoWin!Q117&gt;50,"y","n")</f>
        <v>n</v>
      </c>
    </row>
    <row r="118" spans="1:9" ht="90" x14ac:dyDescent="0.25">
      <c r="A118" s="45" t="s">
        <v>130</v>
      </c>
      <c r="B118" t="str">
        <f>IF([1]AnalizzatoWin!J118&gt;50,"y","n")</f>
        <v>n</v>
      </c>
      <c r="C118" t="str">
        <f>IF([1]AnalizzatoWin!K118&gt;50,"y","n")</f>
        <v>n</v>
      </c>
      <c r="D118" t="str">
        <f>IF([1]AnalizzatoWin!L118&gt;50,"y","n")</f>
        <v>n</v>
      </c>
      <c r="E118" t="str">
        <f>IF([1]AnalizzatoWin!M118&gt;50,"y","n")</f>
        <v>n</v>
      </c>
      <c r="F118" t="str">
        <f>IF([1]AnalizzatoWin!N118&gt;50,"y","n")</f>
        <v>y</v>
      </c>
      <c r="G118" t="str">
        <f>IF([1]AnalizzatoWin!O118&gt;50,"y","n")</f>
        <v>n</v>
      </c>
      <c r="H118" t="str">
        <f>IF([1]AnalizzatoWin!P118&gt;50,"y","n")</f>
        <v>n</v>
      </c>
      <c r="I118" t="str">
        <f>IF([1]AnalizzatoWin!Q118&gt;50,"y","n")</f>
        <v>n</v>
      </c>
    </row>
    <row r="119" spans="1:9" ht="225" x14ac:dyDescent="0.25">
      <c r="A119" s="45" t="s">
        <v>131</v>
      </c>
      <c r="B119" t="str">
        <f>IF([1]AnalizzatoWin!J119&gt;50,"y","n")</f>
        <v>n</v>
      </c>
      <c r="C119" t="str">
        <f>IF([1]AnalizzatoWin!K119&gt;50,"y","n")</f>
        <v>n</v>
      </c>
      <c r="D119" t="str">
        <f>IF([1]AnalizzatoWin!L119&gt;50,"y","n")</f>
        <v>n</v>
      </c>
      <c r="E119" t="str">
        <f>IF([1]AnalizzatoWin!M119&gt;50,"y","n")</f>
        <v>n</v>
      </c>
      <c r="F119" t="str">
        <f>IF([1]AnalizzatoWin!N119&gt;50,"y","n")</f>
        <v>y</v>
      </c>
      <c r="G119" t="str">
        <f>IF([1]AnalizzatoWin!O119&gt;50,"y","n")</f>
        <v>n</v>
      </c>
      <c r="H119" t="str">
        <f>IF([1]AnalizzatoWin!P119&gt;50,"y","n")</f>
        <v>n</v>
      </c>
      <c r="I119" t="str">
        <f>IF([1]AnalizzatoWin!Q119&gt;50,"y","n")</f>
        <v>n</v>
      </c>
    </row>
    <row r="120" spans="1:9" ht="45" x14ac:dyDescent="0.25">
      <c r="A120" s="45" t="s">
        <v>132</v>
      </c>
      <c r="B120" t="str">
        <f>IF([1]AnalizzatoWin!J120&gt;50,"y","n")</f>
        <v>n</v>
      </c>
      <c r="C120" t="str">
        <f>IF([1]AnalizzatoWin!K120&gt;50,"y","n")</f>
        <v>n</v>
      </c>
      <c r="D120" t="str">
        <f>IF([1]AnalizzatoWin!L120&gt;50,"y","n")</f>
        <v>n</v>
      </c>
      <c r="E120" t="str">
        <f>IF([1]AnalizzatoWin!M120&gt;50,"y","n")</f>
        <v>n</v>
      </c>
      <c r="F120" t="str">
        <f>IF([1]AnalizzatoWin!N120&gt;50,"y","n")</f>
        <v>y</v>
      </c>
      <c r="G120" t="str">
        <f>IF([1]AnalizzatoWin!O120&gt;50,"y","n")</f>
        <v>n</v>
      </c>
      <c r="H120" t="str">
        <f>IF([1]AnalizzatoWin!P120&gt;50,"y","n")</f>
        <v>n</v>
      </c>
      <c r="I120" t="str">
        <f>IF([1]AnalizzatoWin!Q120&gt;50,"y","n")</f>
        <v>n</v>
      </c>
    </row>
    <row r="121" spans="1:9" ht="120" x14ac:dyDescent="0.25">
      <c r="A121" s="45" t="s">
        <v>133</v>
      </c>
      <c r="B121" t="str">
        <f>IF([1]AnalizzatoWin!J121&gt;50,"y","n")</f>
        <v>n</v>
      </c>
      <c r="C121" t="str">
        <f>IF([1]AnalizzatoWin!K121&gt;50,"y","n")</f>
        <v>n</v>
      </c>
      <c r="D121" t="str">
        <f>IF([1]AnalizzatoWin!L121&gt;50,"y","n")</f>
        <v>n</v>
      </c>
      <c r="E121" t="str">
        <f>IF([1]AnalizzatoWin!M121&gt;50,"y","n")</f>
        <v>n</v>
      </c>
      <c r="F121" t="str">
        <f>IF([1]AnalizzatoWin!N121&gt;50,"y","n")</f>
        <v>y</v>
      </c>
      <c r="G121" t="str">
        <f>IF([1]AnalizzatoWin!O121&gt;50,"y","n")</f>
        <v>n</v>
      </c>
      <c r="H121" t="str">
        <f>IF([1]AnalizzatoWin!P121&gt;50,"y","n")</f>
        <v>n</v>
      </c>
      <c r="I121" t="str">
        <f>IF([1]AnalizzatoWin!Q121&gt;50,"y","n")</f>
        <v>n</v>
      </c>
    </row>
    <row r="122" spans="1:9" ht="30" x14ac:dyDescent="0.25">
      <c r="A122" s="45" t="s">
        <v>134</v>
      </c>
      <c r="B122" t="str">
        <f>IF([1]AnalizzatoWin!J122&gt;50,"y","n")</f>
        <v>n</v>
      </c>
      <c r="C122" t="str">
        <f>IF([1]AnalizzatoWin!K122&gt;50,"y","n")</f>
        <v>n</v>
      </c>
      <c r="D122" t="str">
        <f>IF([1]AnalizzatoWin!L122&gt;50,"y","n")</f>
        <v>n</v>
      </c>
      <c r="E122" t="str">
        <f>IF([1]AnalizzatoWin!M122&gt;50,"y","n")</f>
        <v>n</v>
      </c>
      <c r="F122" t="str">
        <f>IF([1]AnalizzatoWin!N122&gt;50,"y","n")</f>
        <v>y</v>
      </c>
      <c r="G122" t="str">
        <f>IF([1]AnalizzatoWin!O122&gt;50,"y","n")</f>
        <v>n</v>
      </c>
      <c r="H122" t="str">
        <f>IF([1]AnalizzatoWin!P122&gt;50,"y","n")</f>
        <v>n</v>
      </c>
      <c r="I122" t="str">
        <f>IF([1]AnalizzatoWin!Q122&gt;50,"y","n")</f>
        <v>n</v>
      </c>
    </row>
    <row r="123" spans="1:9" ht="30" x14ac:dyDescent="0.25">
      <c r="A123" s="45" t="s">
        <v>135</v>
      </c>
      <c r="B123" t="str">
        <f>IF([1]AnalizzatoWin!J123&gt;50,"y","n")</f>
        <v>n</v>
      </c>
      <c r="C123" t="str">
        <f>IF([1]AnalizzatoWin!K123&gt;50,"y","n")</f>
        <v>n</v>
      </c>
      <c r="D123" t="str">
        <f>IF([1]AnalizzatoWin!L123&gt;50,"y","n")</f>
        <v>n</v>
      </c>
      <c r="E123" t="str">
        <f>IF([1]AnalizzatoWin!M123&gt;50,"y","n")</f>
        <v>n</v>
      </c>
      <c r="F123" t="str">
        <f>IF([1]AnalizzatoWin!N123&gt;50,"y","n")</f>
        <v>y</v>
      </c>
      <c r="G123" t="str">
        <f>IF([1]AnalizzatoWin!O123&gt;50,"y","n")</f>
        <v>n</v>
      </c>
      <c r="H123" t="str">
        <f>IF([1]AnalizzatoWin!P123&gt;50,"y","n")</f>
        <v>n</v>
      </c>
      <c r="I123" t="str">
        <f>IF([1]AnalizzatoWin!Q123&gt;50,"y","n")</f>
        <v>n</v>
      </c>
    </row>
    <row r="124" spans="1:9" ht="90" x14ac:dyDescent="0.25">
      <c r="A124" s="45" t="s">
        <v>136</v>
      </c>
      <c r="B124" t="str">
        <f>IF([1]AnalizzatoWin!J124&gt;50,"y","n")</f>
        <v>n</v>
      </c>
      <c r="C124" t="str">
        <f>IF([1]AnalizzatoWin!K124&gt;50,"y","n")</f>
        <v>n</v>
      </c>
      <c r="D124" t="str">
        <f>IF([1]AnalizzatoWin!L124&gt;50,"y","n")</f>
        <v>n</v>
      </c>
      <c r="E124" t="str">
        <f>IF([1]AnalizzatoWin!M124&gt;50,"y","n")</f>
        <v>n</v>
      </c>
      <c r="F124" t="str">
        <f>IF([1]AnalizzatoWin!N124&gt;50,"y","n")</f>
        <v>y</v>
      </c>
      <c r="G124" t="str">
        <f>IF([1]AnalizzatoWin!O124&gt;50,"y","n")</f>
        <v>n</v>
      </c>
      <c r="H124" t="str">
        <f>IF([1]AnalizzatoWin!P124&gt;50,"y","n")</f>
        <v>n</v>
      </c>
      <c r="I124" t="str">
        <f>IF([1]AnalizzatoWin!Q124&gt;50,"y","n")</f>
        <v>n</v>
      </c>
    </row>
    <row r="125" spans="1:9" ht="120" x14ac:dyDescent="0.25">
      <c r="A125" s="45" t="s">
        <v>137</v>
      </c>
      <c r="B125" t="str">
        <f>IF([1]AnalizzatoWin!J125&gt;50,"y","n")</f>
        <v>n</v>
      </c>
      <c r="C125" t="str">
        <f>IF([1]AnalizzatoWin!K125&gt;50,"y","n")</f>
        <v>n</v>
      </c>
      <c r="D125" t="str">
        <f>IF([1]AnalizzatoWin!L125&gt;50,"y","n")</f>
        <v>n</v>
      </c>
      <c r="E125" t="str">
        <f>IF([1]AnalizzatoWin!M125&gt;50,"y","n")</f>
        <v>n</v>
      </c>
      <c r="F125" t="str">
        <f>IF([1]AnalizzatoWin!N125&gt;50,"y","n")</f>
        <v>y</v>
      </c>
      <c r="G125" t="str">
        <f>IF([1]AnalizzatoWin!O125&gt;50,"y","n")</f>
        <v>n</v>
      </c>
      <c r="H125" t="str">
        <f>IF([1]AnalizzatoWin!P125&gt;50,"y","n")</f>
        <v>n</v>
      </c>
      <c r="I125" t="str">
        <f>IF([1]AnalizzatoWin!Q125&gt;50,"y","n")</f>
        <v>n</v>
      </c>
    </row>
    <row r="126" spans="1:9" ht="90" x14ac:dyDescent="0.25">
      <c r="A126" s="45" t="s">
        <v>138</v>
      </c>
      <c r="B126" t="str">
        <f>IF([1]AnalizzatoWin!J126&gt;50,"y","n")</f>
        <v>n</v>
      </c>
      <c r="C126" t="str">
        <f>IF([1]AnalizzatoWin!K126&gt;50,"y","n")</f>
        <v>n</v>
      </c>
      <c r="D126" t="str">
        <f>IF([1]AnalizzatoWin!L126&gt;50,"y","n")</f>
        <v>n</v>
      </c>
      <c r="E126" t="str">
        <f>IF([1]AnalizzatoWin!M126&gt;50,"y","n")</f>
        <v>n</v>
      </c>
      <c r="F126" t="str">
        <f>IF([1]AnalizzatoWin!N126&gt;50,"y","n")</f>
        <v>n</v>
      </c>
      <c r="G126" t="str">
        <f>IF([1]AnalizzatoWin!O126&gt;50,"y","n")</f>
        <v>n</v>
      </c>
      <c r="H126" t="str">
        <f>IF([1]AnalizzatoWin!P126&gt;50,"y","n")</f>
        <v>n</v>
      </c>
      <c r="I126" t="str">
        <f>IF([1]AnalizzatoWin!Q126&gt;50,"y","n")</f>
        <v>n</v>
      </c>
    </row>
    <row r="127" spans="1:9" ht="225" x14ac:dyDescent="0.25">
      <c r="A127" s="45" t="s">
        <v>139</v>
      </c>
      <c r="B127" t="str">
        <f>IF([1]AnalizzatoWin!J127&gt;50,"y","n")</f>
        <v>n</v>
      </c>
      <c r="C127" t="str">
        <f>IF([1]AnalizzatoWin!K127&gt;50,"y","n")</f>
        <v>n</v>
      </c>
      <c r="D127" t="str">
        <f>IF([1]AnalizzatoWin!L127&gt;50,"y","n")</f>
        <v>n</v>
      </c>
      <c r="E127" t="str">
        <f>IF([1]AnalizzatoWin!M127&gt;50,"y","n")</f>
        <v>n</v>
      </c>
      <c r="F127" t="str">
        <f>IF([1]AnalizzatoWin!N127&gt;50,"y","n")</f>
        <v>n</v>
      </c>
      <c r="G127" t="str">
        <f>IF([1]AnalizzatoWin!O127&gt;50,"y","n")</f>
        <v>n</v>
      </c>
      <c r="H127" t="str">
        <f>IF([1]AnalizzatoWin!P127&gt;50,"y","n")</f>
        <v>n</v>
      </c>
      <c r="I127" t="str">
        <f>IF([1]AnalizzatoWin!Q127&gt;50,"y","n")</f>
        <v>n</v>
      </c>
    </row>
    <row r="128" spans="1:9" ht="45" x14ac:dyDescent="0.25">
      <c r="A128" s="45" t="s">
        <v>140</v>
      </c>
      <c r="B128" t="str">
        <f>IF([1]AnalizzatoWin!J128&gt;50,"y","n")</f>
        <v>n</v>
      </c>
      <c r="C128" t="str">
        <f>IF([1]AnalizzatoWin!K128&gt;50,"y","n")</f>
        <v>n</v>
      </c>
      <c r="D128" t="str">
        <f>IF([1]AnalizzatoWin!L128&gt;50,"y","n")</f>
        <v>n</v>
      </c>
      <c r="E128" t="str">
        <f>IF([1]AnalizzatoWin!M128&gt;50,"y","n")</f>
        <v>n</v>
      </c>
      <c r="F128" t="str">
        <f>IF([1]AnalizzatoWin!N128&gt;50,"y","n")</f>
        <v>y</v>
      </c>
      <c r="G128" t="str">
        <f>IF([1]AnalizzatoWin!O128&gt;50,"y","n")</f>
        <v>n</v>
      </c>
      <c r="H128" t="str">
        <f>IF([1]AnalizzatoWin!P128&gt;50,"y","n")</f>
        <v>n</v>
      </c>
      <c r="I128" t="str">
        <f>IF([1]AnalizzatoWin!Q128&gt;50,"y","n")</f>
        <v>n</v>
      </c>
    </row>
    <row r="129" spans="1:9" ht="30" x14ac:dyDescent="0.25">
      <c r="A129" s="45" t="s">
        <v>141</v>
      </c>
      <c r="B129" t="str">
        <f>IF([1]AnalizzatoWin!J129&gt;50,"y","n")</f>
        <v>n</v>
      </c>
      <c r="C129" t="str">
        <f>IF([1]AnalizzatoWin!K129&gt;50,"y","n")</f>
        <v>n</v>
      </c>
      <c r="D129" t="str">
        <f>IF([1]AnalizzatoWin!L129&gt;50,"y","n")</f>
        <v>n</v>
      </c>
      <c r="E129" t="str">
        <f>IF([1]AnalizzatoWin!M129&gt;50,"y","n")</f>
        <v>n</v>
      </c>
      <c r="F129" t="str">
        <f>IF([1]AnalizzatoWin!N129&gt;50,"y","n")</f>
        <v>y</v>
      </c>
      <c r="G129" t="str">
        <f>IF([1]AnalizzatoWin!O129&gt;50,"y","n")</f>
        <v>n</v>
      </c>
      <c r="H129" t="str">
        <f>IF([1]AnalizzatoWin!P129&gt;50,"y","n")</f>
        <v>n</v>
      </c>
      <c r="I129" t="str">
        <f>IF([1]AnalizzatoWin!Q129&gt;50,"y","n")</f>
        <v>n</v>
      </c>
    </row>
    <row r="130" spans="1:9" ht="30" x14ac:dyDescent="0.25">
      <c r="A130" s="45" t="s">
        <v>142</v>
      </c>
      <c r="B130" t="str">
        <f>IF([1]AnalizzatoWin!J130&gt;50,"y","n")</f>
        <v>n</v>
      </c>
      <c r="C130" t="str">
        <f>IF([1]AnalizzatoWin!K130&gt;50,"y","n")</f>
        <v>n</v>
      </c>
      <c r="D130" t="str">
        <f>IF([1]AnalizzatoWin!L130&gt;50,"y","n")</f>
        <v>n</v>
      </c>
      <c r="E130" t="str">
        <f>IF([1]AnalizzatoWin!M130&gt;50,"y","n")</f>
        <v>n</v>
      </c>
      <c r="F130" t="str">
        <f>IF([1]AnalizzatoWin!N130&gt;50,"y","n")</f>
        <v>n</v>
      </c>
      <c r="G130" t="str">
        <f>IF([1]AnalizzatoWin!O130&gt;50,"y","n")</f>
        <v>n</v>
      </c>
      <c r="H130" t="str">
        <f>IF([1]AnalizzatoWin!P130&gt;50,"y","n")</f>
        <v>n</v>
      </c>
      <c r="I130" t="str">
        <f>IF([1]AnalizzatoWin!Q130&gt;50,"y","n")</f>
        <v>n</v>
      </c>
    </row>
    <row r="131" spans="1:9" ht="330" x14ac:dyDescent="0.25">
      <c r="A131" s="45" t="s">
        <v>143</v>
      </c>
      <c r="B131" t="str">
        <f>IF([1]AnalizzatoWin!J131&gt;50,"y","n")</f>
        <v>n</v>
      </c>
      <c r="C131" t="str">
        <f>IF([1]AnalizzatoWin!K131&gt;50,"y","n")</f>
        <v>n</v>
      </c>
      <c r="D131" t="str">
        <f>IF([1]AnalizzatoWin!L131&gt;50,"y","n")</f>
        <v>n</v>
      </c>
      <c r="E131" t="str">
        <f>IF([1]AnalizzatoWin!M131&gt;50,"y","n")</f>
        <v>n</v>
      </c>
      <c r="F131" t="str">
        <f>IF([1]AnalizzatoWin!N131&gt;50,"y","n")</f>
        <v>y</v>
      </c>
      <c r="G131" t="str">
        <f>IF([1]AnalizzatoWin!O131&gt;50,"y","n")</f>
        <v>n</v>
      </c>
      <c r="H131" t="str">
        <f>IF([1]AnalizzatoWin!P131&gt;50,"y","n")</f>
        <v>n</v>
      </c>
      <c r="I131" t="str">
        <f>IF([1]AnalizzatoWin!Q131&gt;50,"y","n")</f>
        <v>n</v>
      </c>
    </row>
    <row r="132" spans="1:9" ht="45" x14ac:dyDescent="0.25">
      <c r="A132" s="45" t="s">
        <v>144</v>
      </c>
      <c r="B132" t="str">
        <f>IF([1]AnalizzatoWin!J132&gt;50,"y","n")</f>
        <v>n</v>
      </c>
      <c r="C132" t="str">
        <f>IF([1]AnalizzatoWin!K132&gt;50,"y","n")</f>
        <v>n</v>
      </c>
      <c r="D132" t="str">
        <f>IF([1]AnalizzatoWin!L132&gt;50,"y","n")</f>
        <v>n</v>
      </c>
      <c r="E132" t="str">
        <f>IF([1]AnalizzatoWin!M132&gt;50,"y","n")</f>
        <v>n</v>
      </c>
      <c r="F132" t="str">
        <f>IF([1]AnalizzatoWin!N132&gt;50,"y","n")</f>
        <v>y</v>
      </c>
      <c r="G132" t="str">
        <f>IF([1]AnalizzatoWin!O132&gt;50,"y","n")</f>
        <v>n</v>
      </c>
      <c r="H132" t="str">
        <f>IF([1]AnalizzatoWin!P132&gt;50,"y","n")</f>
        <v>n</v>
      </c>
      <c r="I132" t="str">
        <f>IF([1]AnalizzatoWin!Q132&gt;50,"y","n")</f>
        <v>n</v>
      </c>
    </row>
    <row r="133" spans="1:9" ht="75" x14ac:dyDescent="0.25">
      <c r="A133" s="45" t="s">
        <v>145</v>
      </c>
      <c r="B133" t="str">
        <f>IF([1]AnalizzatoWin!J133&gt;50,"y","n")</f>
        <v>n</v>
      </c>
      <c r="C133" t="str">
        <f>IF([1]AnalizzatoWin!K133&gt;50,"y","n")</f>
        <v>n</v>
      </c>
      <c r="D133" t="str">
        <f>IF([1]AnalizzatoWin!L133&gt;50,"y","n")</f>
        <v>n</v>
      </c>
      <c r="E133" t="str">
        <f>IF([1]AnalizzatoWin!M133&gt;50,"y","n")</f>
        <v>n</v>
      </c>
      <c r="F133" t="str">
        <f>IF([1]AnalizzatoWin!N133&gt;50,"y","n")</f>
        <v>y</v>
      </c>
      <c r="G133" t="str">
        <f>IF([1]AnalizzatoWin!O133&gt;50,"y","n")</f>
        <v>n</v>
      </c>
      <c r="H133" t="str">
        <f>IF([1]AnalizzatoWin!P133&gt;50,"y","n")</f>
        <v>n</v>
      </c>
      <c r="I133" t="str">
        <f>IF([1]AnalizzatoWin!Q133&gt;50,"y","n")</f>
        <v>n</v>
      </c>
    </row>
    <row r="134" spans="1:9" x14ac:dyDescent="0.25">
      <c r="A134" s="45" t="s">
        <v>146</v>
      </c>
      <c r="B134" t="str">
        <f>IF([1]AnalizzatoWin!J134&gt;50,"y","n")</f>
        <v>n</v>
      </c>
      <c r="C134" t="str">
        <f>IF([1]AnalizzatoWin!K134&gt;50,"y","n")</f>
        <v>n</v>
      </c>
      <c r="D134" t="str">
        <f>IF([1]AnalizzatoWin!L134&gt;50,"y","n")</f>
        <v>n</v>
      </c>
      <c r="E134" t="str">
        <f>IF([1]AnalizzatoWin!M134&gt;50,"y","n")</f>
        <v>n</v>
      </c>
      <c r="F134" t="str">
        <f>IF([1]AnalizzatoWin!N134&gt;50,"y","n")</f>
        <v>y</v>
      </c>
      <c r="G134" t="str">
        <f>IF([1]AnalizzatoWin!O134&gt;50,"y","n")</f>
        <v>n</v>
      </c>
      <c r="H134" t="str">
        <f>IF([1]AnalizzatoWin!P134&gt;50,"y","n")</f>
        <v>n</v>
      </c>
      <c r="I134" t="str">
        <f>IF([1]AnalizzatoWin!Q134&gt;50,"y","n")</f>
        <v>n</v>
      </c>
    </row>
    <row r="135" spans="1:9" ht="30" x14ac:dyDescent="0.25">
      <c r="A135" s="45" t="s">
        <v>147</v>
      </c>
      <c r="B135" t="str">
        <f>IF([1]AnalizzatoWin!J135&gt;50,"y","n")</f>
        <v>n</v>
      </c>
      <c r="C135" t="str">
        <f>IF([1]AnalizzatoWin!K135&gt;50,"y","n")</f>
        <v>n</v>
      </c>
      <c r="D135" t="str">
        <f>IF([1]AnalizzatoWin!L135&gt;50,"y","n")</f>
        <v>n</v>
      </c>
      <c r="E135" t="str">
        <f>IF([1]AnalizzatoWin!M135&gt;50,"y","n")</f>
        <v>n</v>
      </c>
      <c r="F135" t="str">
        <f>IF([1]AnalizzatoWin!N135&gt;50,"y","n")</f>
        <v>y</v>
      </c>
      <c r="G135" t="str">
        <f>IF([1]AnalizzatoWin!O135&gt;50,"y","n")</f>
        <v>n</v>
      </c>
      <c r="H135" t="str">
        <f>IF([1]AnalizzatoWin!P135&gt;50,"y","n")</f>
        <v>n</v>
      </c>
      <c r="I135" t="str">
        <f>IF([1]AnalizzatoWin!Q135&gt;50,"y","n")</f>
        <v>n</v>
      </c>
    </row>
    <row r="136" spans="1:9" x14ac:dyDescent="0.25">
      <c r="A136" s="45" t="s">
        <v>148</v>
      </c>
      <c r="B136" t="str">
        <f>IF([1]AnalizzatoWin!J136&gt;50,"y","n")</f>
        <v>n</v>
      </c>
      <c r="C136" t="str">
        <f>IF([1]AnalizzatoWin!K136&gt;50,"y","n")</f>
        <v>n</v>
      </c>
      <c r="D136" t="str">
        <f>IF([1]AnalizzatoWin!L136&gt;50,"y","n")</f>
        <v>n</v>
      </c>
      <c r="E136" t="str">
        <f>IF([1]AnalizzatoWin!M136&gt;50,"y","n")</f>
        <v>n</v>
      </c>
      <c r="F136" t="str">
        <f>IF([1]AnalizzatoWin!N136&gt;50,"y","n")</f>
        <v>n</v>
      </c>
      <c r="G136" t="str">
        <f>IF([1]AnalizzatoWin!O136&gt;50,"y","n")</f>
        <v>n</v>
      </c>
      <c r="H136" t="str">
        <f>IF([1]AnalizzatoWin!P136&gt;50,"y","n")</f>
        <v>n</v>
      </c>
      <c r="I136" t="str">
        <f>IF([1]AnalizzatoWin!Q136&gt;50,"y","n")</f>
        <v>n</v>
      </c>
    </row>
    <row r="137" spans="1:9" ht="30" x14ac:dyDescent="0.25">
      <c r="A137" s="45" t="s">
        <v>149</v>
      </c>
      <c r="B137" t="str">
        <f>IF([1]AnalizzatoWin!J137&gt;50,"y","n")</f>
        <v>n</v>
      </c>
      <c r="C137" t="str">
        <f>IF([1]AnalizzatoWin!K137&gt;50,"y","n")</f>
        <v>n</v>
      </c>
      <c r="D137" t="str">
        <f>IF([1]AnalizzatoWin!L137&gt;50,"y","n")</f>
        <v>n</v>
      </c>
      <c r="E137" t="str">
        <f>IF([1]AnalizzatoWin!M137&gt;50,"y","n")</f>
        <v>n</v>
      </c>
      <c r="F137" t="str">
        <f>IF([1]AnalizzatoWin!N137&gt;50,"y","n")</f>
        <v>y</v>
      </c>
      <c r="G137" t="str">
        <f>IF([1]AnalizzatoWin!O137&gt;50,"y","n")</f>
        <v>n</v>
      </c>
      <c r="H137" t="str">
        <f>IF([1]AnalizzatoWin!P137&gt;50,"y","n")</f>
        <v>n</v>
      </c>
      <c r="I137" t="str">
        <f>IF([1]AnalizzatoWin!Q137&gt;50,"y","n")</f>
        <v>n</v>
      </c>
    </row>
    <row r="138" spans="1:9" x14ac:dyDescent="0.25">
      <c r="A138" s="45" t="s">
        <v>150</v>
      </c>
      <c r="B138" t="str">
        <f>IF([1]AnalizzatoWin!J138&gt;50,"y","n")</f>
        <v>n</v>
      </c>
      <c r="C138" t="str">
        <f>IF([1]AnalizzatoWin!K138&gt;50,"y","n")</f>
        <v>n</v>
      </c>
      <c r="D138" t="str">
        <f>IF([1]AnalizzatoWin!L138&gt;50,"y","n")</f>
        <v>n</v>
      </c>
      <c r="E138" t="str">
        <f>IF([1]AnalizzatoWin!M138&gt;50,"y","n")</f>
        <v>n</v>
      </c>
      <c r="F138" t="str">
        <f>IF([1]AnalizzatoWin!N138&gt;50,"y","n")</f>
        <v>y</v>
      </c>
      <c r="G138" t="str">
        <f>IF([1]AnalizzatoWin!O138&gt;50,"y","n")</f>
        <v>n</v>
      </c>
      <c r="H138" t="str">
        <f>IF([1]AnalizzatoWin!P138&gt;50,"y","n")</f>
        <v>n</v>
      </c>
      <c r="I138" t="str">
        <f>IF([1]AnalizzatoWin!Q138&gt;50,"y","n")</f>
        <v>n</v>
      </c>
    </row>
    <row r="139" spans="1:9" ht="30" x14ac:dyDescent="0.25">
      <c r="A139" s="45" t="s">
        <v>151</v>
      </c>
      <c r="B139" t="str">
        <f>IF([1]AnalizzatoWin!J139&gt;50,"y","n")</f>
        <v>n</v>
      </c>
      <c r="C139" t="str">
        <f>IF([1]AnalizzatoWin!K139&gt;50,"y","n")</f>
        <v>n</v>
      </c>
      <c r="D139" t="str">
        <f>IF([1]AnalizzatoWin!L139&gt;50,"y","n")</f>
        <v>n</v>
      </c>
      <c r="E139" t="str">
        <f>IF([1]AnalizzatoWin!M139&gt;50,"y","n")</f>
        <v>n</v>
      </c>
      <c r="F139" t="str">
        <f>IF([1]AnalizzatoWin!N139&gt;50,"y","n")</f>
        <v>y</v>
      </c>
      <c r="G139" t="str">
        <f>IF([1]AnalizzatoWin!O139&gt;50,"y","n")</f>
        <v>n</v>
      </c>
      <c r="H139" t="str">
        <f>IF([1]AnalizzatoWin!P139&gt;50,"y","n")</f>
        <v>n</v>
      </c>
      <c r="I139" t="str">
        <f>IF([1]AnalizzatoWin!Q139&gt;50,"y","n")</f>
        <v>n</v>
      </c>
    </row>
    <row r="140" spans="1:9" ht="45" x14ac:dyDescent="0.25">
      <c r="A140" s="45" t="s">
        <v>152</v>
      </c>
      <c r="B140" t="str">
        <f>IF([1]AnalizzatoWin!J140&gt;50,"y","n")</f>
        <v>y</v>
      </c>
      <c r="C140" t="str">
        <f>IF([1]AnalizzatoWin!K140&gt;50,"y","n")</f>
        <v>n</v>
      </c>
      <c r="D140" t="str">
        <f>IF([1]AnalizzatoWin!L140&gt;50,"y","n")</f>
        <v>n</v>
      </c>
      <c r="E140" t="str">
        <f>IF([1]AnalizzatoWin!M140&gt;50,"y","n")</f>
        <v>n</v>
      </c>
      <c r="F140" t="str">
        <f>IF([1]AnalizzatoWin!N140&gt;50,"y","n")</f>
        <v>n</v>
      </c>
      <c r="G140" t="str">
        <f>IF([1]AnalizzatoWin!O140&gt;50,"y","n")</f>
        <v>n</v>
      </c>
      <c r="H140" t="str">
        <f>IF([1]AnalizzatoWin!P140&gt;50,"y","n")</f>
        <v>n</v>
      </c>
      <c r="I140" t="str">
        <f>IF([1]AnalizzatoWin!Q140&gt;50,"y","n")</f>
        <v>n</v>
      </c>
    </row>
    <row r="141" spans="1:9" ht="75" x14ac:dyDescent="0.25">
      <c r="A141" s="45" t="s">
        <v>153</v>
      </c>
      <c r="B141" t="str">
        <f>IF([1]AnalizzatoWin!J141&gt;50,"y","n")</f>
        <v>n</v>
      </c>
      <c r="C141" t="str">
        <f>IF([1]AnalizzatoWin!K141&gt;50,"y","n")</f>
        <v>n</v>
      </c>
      <c r="D141" t="str">
        <f>IF([1]AnalizzatoWin!L141&gt;50,"y","n")</f>
        <v>n</v>
      </c>
      <c r="E141" t="str">
        <f>IF([1]AnalizzatoWin!M141&gt;50,"y","n")</f>
        <v>n</v>
      </c>
      <c r="F141" t="str">
        <f>IF([1]AnalizzatoWin!N141&gt;50,"y","n")</f>
        <v>n</v>
      </c>
      <c r="G141" t="str">
        <f>IF([1]AnalizzatoWin!O141&gt;50,"y","n")</f>
        <v>n</v>
      </c>
      <c r="H141" t="str">
        <f>IF([1]AnalizzatoWin!P141&gt;50,"y","n")</f>
        <v>n</v>
      </c>
      <c r="I141" t="str">
        <f>IF([1]AnalizzatoWin!Q141&gt;50,"y","n")</f>
        <v>n</v>
      </c>
    </row>
    <row r="142" spans="1:9" ht="45" x14ac:dyDescent="0.25">
      <c r="A142" s="45" t="s">
        <v>154</v>
      </c>
      <c r="B142" t="str">
        <f>IF([1]AnalizzatoWin!J142&gt;50,"y","n")</f>
        <v>n</v>
      </c>
      <c r="C142" t="str">
        <f>IF([1]AnalizzatoWin!K142&gt;50,"y","n")</f>
        <v>n</v>
      </c>
      <c r="D142" t="str">
        <f>IF([1]AnalizzatoWin!L142&gt;50,"y","n")</f>
        <v>n</v>
      </c>
      <c r="E142" t="str">
        <f>IF([1]AnalizzatoWin!M142&gt;50,"y","n")</f>
        <v>n</v>
      </c>
      <c r="F142" t="str">
        <f>IF([1]AnalizzatoWin!N142&gt;50,"y","n")</f>
        <v>n</v>
      </c>
      <c r="G142" t="str">
        <f>IF([1]AnalizzatoWin!O142&gt;50,"y","n")</f>
        <v>n</v>
      </c>
      <c r="H142" t="str">
        <f>IF([1]AnalizzatoWin!P142&gt;50,"y","n")</f>
        <v>n</v>
      </c>
      <c r="I142" t="str">
        <f>IF([1]AnalizzatoWin!Q142&gt;50,"y","n")</f>
        <v>n</v>
      </c>
    </row>
    <row r="143" spans="1:9" ht="75" x14ac:dyDescent="0.25">
      <c r="A143" s="45" t="s">
        <v>155</v>
      </c>
      <c r="B143" t="str">
        <f>IF([1]AnalizzatoWin!J143&gt;50,"y","n")</f>
        <v>n</v>
      </c>
      <c r="C143" t="str">
        <f>IF([1]AnalizzatoWin!K143&gt;50,"y","n")</f>
        <v>n</v>
      </c>
      <c r="D143" t="str">
        <f>IF([1]AnalizzatoWin!L143&gt;50,"y","n")</f>
        <v>n</v>
      </c>
      <c r="E143" t="str">
        <f>IF([1]AnalizzatoWin!M143&gt;50,"y","n")</f>
        <v>n</v>
      </c>
      <c r="F143" t="str">
        <f>IF([1]AnalizzatoWin!N143&gt;50,"y","n")</f>
        <v>n</v>
      </c>
      <c r="G143" t="str">
        <f>IF([1]AnalizzatoWin!O143&gt;50,"y","n")</f>
        <v>n</v>
      </c>
      <c r="H143" t="str">
        <f>IF([1]AnalizzatoWin!P143&gt;50,"y","n")</f>
        <v>n</v>
      </c>
      <c r="I143" t="str">
        <f>IF([1]AnalizzatoWin!Q143&gt;50,"y","n")</f>
        <v>n</v>
      </c>
    </row>
    <row r="144" spans="1:9" ht="150" x14ac:dyDescent="0.25">
      <c r="A144" s="45" t="s">
        <v>156</v>
      </c>
      <c r="B144" t="str">
        <f>IF([1]AnalizzatoWin!J144&gt;50,"y","n")</f>
        <v>n</v>
      </c>
      <c r="C144" t="str">
        <f>IF([1]AnalizzatoWin!K144&gt;50,"y","n")</f>
        <v>n</v>
      </c>
      <c r="D144" t="str">
        <f>IF([1]AnalizzatoWin!L144&gt;50,"y","n")</f>
        <v>n</v>
      </c>
      <c r="E144" t="str">
        <f>IF([1]AnalizzatoWin!M144&gt;50,"y","n")</f>
        <v>n</v>
      </c>
      <c r="F144" t="str">
        <f>IF([1]AnalizzatoWin!N144&gt;50,"y","n")</f>
        <v>n</v>
      </c>
      <c r="G144" t="str">
        <f>IF([1]AnalizzatoWin!O144&gt;50,"y","n")</f>
        <v>n</v>
      </c>
      <c r="H144" t="str">
        <f>IF([1]AnalizzatoWin!P144&gt;50,"y","n")</f>
        <v>n</v>
      </c>
      <c r="I144" t="str">
        <f>IF([1]AnalizzatoWin!Q144&gt;50,"y","n")</f>
        <v>n</v>
      </c>
    </row>
    <row r="145" spans="1:9" ht="240" x14ac:dyDescent="0.25">
      <c r="A145" s="45" t="s">
        <v>157</v>
      </c>
      <c r="B145" t="str">
        <f>IF([1]AnalizzatoWin!J145&gt;50,"y","n")</f>
        <v>n</v>
      </c>
      <c r="C145" t="str">
        <f>IF([1]AnalizzatoWin!K145&gt;50,"y","n")</f>
        <v>n</v>
      </c>
      <c r="D145" t="str">
        <f>IF([1]AnalizzatoWin!L145&gt;50,"y","n")</f>
        <v>n</v>
      </c>
      <c r="E145" t="str">
        <f>IF([1]AnalizzatoWin!M145&gt;50,"y","n")</f>
        <v>n</v>
      </c>
      <c r="F145" t="str">
        <f>IF([1]AnalizzatoWin!N145&gt;50,"y","n")</f>
        <v>n</v>
      </c>
      <c r="G145" t="str">
        <f>IF([1]AnalizzatoWin!O145&gt;50,"y","n")</f>
        <v>n</v>
      </c>
      <c r="H145" t="str">
        <f>IF([1]AnalizzatoWin!P145&gt;50,"y","n")</f>
        <v>n</v>
      </c>
      <c r="I145" t="str">
        <f>IF([1]AnalizzatoWin!Q145&gt;50,"y","n")</f>
        <v>n</v>
      </c>
    </row>
    <row r="146" spans="1:9" ht="150" x14ac:dyDescent="0.25">
      <c r="A146" s="45" t="s">
        <v>158</v>
      </c>
      <c r="B146" t="str">
        <f>IF([1]AnalizzatoWin!J146&gt;50,"y","n")</f>
        <v>n</v>
      </c>
      <c r="C146" t="str">
        <f>IF([1]AnalizzatoWin!K146&gt;50,"y","n")</f>
        <v>n</v>
      </c>
      <c r="D146" t="str">
        <f>IF([1]AnalizzatoWin!L146&gt;50,"y","n")</f>
        <v>n</v>
      </c>
      <c r="E146" t="str">
        <f>IF([1]AnalizzatoWin!M146&gt;50,"y","n")</f>
        <v>n</v>
      </c>
      <c r="F146" t="str">
        <f>IF([1]AnalizzatoWin!N146&gt;50,"y","n")</f>
        <v>n</v>
      </c>
      <c r="G146" t="str">
        <f>IF([1]AnalizzatoWin!O146&gt;50,"y","n")</f>
        <v>n</v>
      </c>
      <c r="H146" t="str">
        <f>IF([1]AnalizzatoWin!P146&gt;50,"y","n")</f>
        <v>n</v>
      </c>
      <c r="I146" t="str">
        <f>IF([1]AnalizzatoWin!Q146&gt;50,"y","n")</f>
        <v>n</v>
      </c>
    </row>
    <row r="147" spans="1:9" ht="60" x14ac:dyDescent="0.25">
      <c r="A147" s="45" t="s">
        <v>159</v>
      </c>
      <c r="B147" t="str">
        <f>IF([1]AnalizzatoWin!J147&gt;50,"y","n")</f>
        <v>n</v>
      </c>
      <c r="C147" t="str">
        <f>IF([1]AnalizzatoWin!K147&gt;50,"y","n")</f>
        <v>n</v>
      </c>
      <c r="D147" t="str">
        <f>IF([1]AnalizzatoWin!L147&gt;50,"y","n")</f>
        <v>n</v>
      </c>
      <c r="E147" t="str">
        <f>IF([1]AnalizzatoWin!M147&gt;50,"y","n")</f>
        <v>n</v>
      </c>
      <c r="F147" t="str">
        <f>IF([1]AnalizzatoWin!N147&gt;50,"y","n")</f>
        <v>n</v>
      </c>
      <c r="G147" t="str">
        <f>IF([1]AnalizzatoWin!O147&gt;50,"y","n")</f>
        <v>n</v>
      </c>
      <c r="H147" t="str">
        <f>IF([1]AnalizzatoWin!P147&gt;50,"y","n")</f>
        <v>n</v>
      </c>
      <c r="I147" t="str">
        <f>IF([1]AnalizzatoWin!Q147&gt;50,"y","n")</f>
        <v>n</v>
      </c>
    </row>
    <row r="148" spans="1:9" ht="75" x14ac:dyDescent="0.25">
      <c r="A148" s="45" t="s">
        <v>160</v>
      </c>
      <c r="B148" t="str">
        <f>IF([1]AnalizzatoWin!J148&gt;50,"y","n")</f>
        <v>n</v>
      </c>
      <c r="C148" t="str">
        <f>IF([1]AnalizzatoWin!K148&gt;50,"y","n")</f>
        <v>n</v>
      </c>
      <c r="D148" t="str">
        <f>IF([1]AnalizzatoWin!L148&gt;50,"y","n")</f>
        <v>n</v>
      </c>
      <c r="E148" t="str">
        <f>IF([1]AnalizzatoWin!M148&gt;50,"y","n")</f>
        <v>n</v>
      </c>
      <c r="F148" t="str">
        <f>IF([1]AnalizzatoWin!N148&gt;50,"y","n")</f>
        <v>n</v>
      </c>
      <c r="G148" t="str">
        <f>IF([1]AnalizzatoWin!O148&gt;50,"y","n")</f>
        <v>n</v>
      </c>
      <c r="H148" t="str">
        <f>IF([1]AnalizzatoWin!P148&gt;50,"y","n")</f>
        <v>n</v>
      </c>
      <c r="I148" t="str">
        <f>IF([1]AnalizzatoWin!Q148&gt;50,"y","n")</f>
        <v>n</v>
      </c>
    </row>
    <row r="149" spans="1:9" ht="60" x14ac:dyDescent="0.25">
      <c r="A149" s="45" t="s">
        <v>161</v>
      </c>
      <c r="B149" t="str">
        <f>IF([1]AnalizzatoWin!J149&gt;50,"y","n")</f>
        <v>n</v>
      </c>
      <c r="C149" t="str">
        <f>IF([1]AnalizzatoWin!K149&gt;50,"y","n")</f>
        <v>n</v>
      </c>
      <c r="D149" t="str">
        <f>IF([1]AnalizzatoWin!L149&gt;50,"y","n")</f>
        <v>n</v>
      </c>
      <c r="E149" t="str">
        <f>IF([1]AnalizzatoWin!M149&gt;50,"y","n")</f>
        <v>n</v>
      </c>
      <c r="F149" t="str">
        <f>IF([1]AnalizzatoWin!N149&gt;50,"y","n")</f>
        <v>n</v>
      </c>
      <c r="G149" t="str">
        <f>IF([1]AnalizzatoWin!O149&gt;50,"y","n")</f>
        <v>n</v>
      </c>
      <c r="H149" t="str">
        <f>IF([1]AnalizzatoWin!P149&gt;50,"y","n")</f>
        <v>n</v>
      </c>
      <c r="I149" t="str">
        <f>IF([1]AnalizzatoWin!Q149&gt;50,"y","n")</f>
        <v>n</v>
      </c>
    </row>
    <row r="150" spans="1:9" ht="165" x14ac:dyDescent="0.25">
      <c r="A150" s="45" t="s">
        <v>162</v>
      </c>
      <c r="B150" t="str">
        <f>IF([1]AnalizzatoWin!J150&gt;50,"y","n")</f>
        <v>n</v>
      </c>
      <c r="C150" t="str">
        <f>IF([1]AnalizzatoWin!K150&gt;50,"y","n")</f>
        <v>n</v>
      </c>
      <c r="D150" t="str">
        <f>IF([1]AnalizzatoWin!L150&gt;50,"y","n")</f>
        <v>n</v>
      </c>
      <c r="E150" t="str">
        <f>IF([1]AnalizzatoWin!M150&gt;50,"y","n")</f>
        <v>n</v>
      </c>
      <c r="F150" t="str">
        <f>IF([1]AnalizzatoWin!N150&gt;50,"y","n")</f>
        <v>n</v>
      </c>
      <c r="G150" t="str">
        <f>IF([1]AnalizzatoWin!O150&gt;50,"y","n")</f>
        <v>n</v>
      </c>
      <c r="H150" t="str">
        <f>IF([1]AnalizzatoWin!P150&gt;50,"y","n")</f>
        <v>n</v>
      </c>
      <c r="I150" t="str">
        <f>IF([1]AnalizzatoWin!Q150&gt;50,"y","n")</f>
        <v>n</v>
      </c>
    </row>
    <row r="151" spans="1:9" ht="45" x14ac:dyDescent="0.25">
      <c r="A151" s="45" t="s">
        <v>163</v>
      </c>
      <c r="B151" t="str">
        <f>IF([1]AnalizzatoWin!J151&gt;50,"y","n")</f>
        <v>n</v>
      </c>
      <c r="C151" t="str">
        <f>IF([1]AnalizzatoWin!K151&gt;50,"y","n")</f>
        <v>n</v>
      </c>
      <c r="D151" t="str">
        <f>IF([1]AnalizzatoWin!L151&gt;50,"y","n")</f>
        <v>n</v>
      </c>
      <c r="E151" t="str">
        <f>IF([1]AnalizzatoWin!M151&gt;50,"y","n")</f>
        <v>n</v>
      </c>
      <c r="F151" t="str">
        <f>IF([1]AnalizzatoWin!N151&gt;50,"y","n")</f>
        <v>y</v>
      </c>
      <c r="G151" t="str">
        <f>IF([1]AnalizzatoWin!O151&gt;50,"y","n")</f>
        <v>n</v>
      </c>
      <c r="H151" t="str">
        <f>IF([1]AnalizzatoWin!P151&gt;50,"y","n")</f>
        <v>n</v>
      </c>
      <c r="I151" t="str">
        <f>IF([1]AnalizzatoWin!Q151&gt;50,"y","n")</f>
        <v>n</v>
      </c>
    </row>
    <row r="152" spans="1:9" ht="195" x14ac:dyDescent="0.25">
      <c r="A152" s="45" t="s">
        <v>164</v>
      </c>
      <c r="B152" t="str">
        <f>IF([1]AnalizzatoWin!J152&gt;50,"y","n")</f>
        <v>n</v>
      </c>
      <c r="C152" t="str">
        <f>IF([1]AnalizzatoWin!K152&gt;50,"y","n")</f>
        <v>n</v>
      </c>
      <c r="D152" t="str">
        <f>IF([1]AnalizzatoWin!L152&gt;50,"y","n")</f>
        <v>n</v>
      </c>
      <c r="E152" t="str">
        <f>IF([1]AnalizzatoWin!M152&gt;50,"y","n")</f>
        <v>n</v>
      </c>
      <c r="F152" t="str">
        <f>IF([1]AnalizzatoWin!N152&gt;50,"y","n")</f>
        <v>n</v>
      </c>
      <c r="G152" t="str">
        <f>IF([1]AnalizzatoWin!O152&gt;50,"y","n")</f>
        <v>n</v>
      </c>
      <c r="H152" t="str">
        <f>IF([1]AnalizzatoWin!P152&gt;50,"y","n")</f>
        <v>n</v>
      </c>
      <c r="I152" t="str">
        <f>IF([1]AnalizzatoWin!Q152&gt;50,"y","n")</f>
        <v>n</v>
      </c>
    </row>
    <row r="153" spans="1:9" ht="30" x14ac:dyDescent="0.25">
      <c r="A153" s="45" t="s">
        <v>165</v>
      </c>
      <c r="B153" t="str">
        <f>IF([1]AnalizzatoWin!J153&gt;50,"y","n")</f>
        <v>n</v>
      </c>
      <c r="C153" t="str">
        <f>IF([1]AnalizzatoWin!K153&gt;50,"y","n")</f>
        <v>n</v>
      </c>
      <c r="D153" t="str">
        <f>IF([1]AnalizzatoWin!L153&gt;50,"y","n")</f>
        <v>n</v>
      </c>
      <c r="E153" t="str">
        <f>IF([1]AnalizzatoWin!M153&gt;50,"y","n")</f>
        <v>n</v>
      </c>
      <c r="F153" t="str">
        <f>IF([1]AnalizzatoWin!N153&gt;50,"y","n")</f>
        <v>y</v>
      </c>
      <c r="G153" t="str">
        <f>IF([1]AnalizzatoWin!O153&gt;50,"y","n")</f>
        <v>n</v>
      </c>
      <c r="H153" t="str">
        <f>IF([1]AnalizzatoWin!P153&gt;50,"y","n")</f>
        <v>n</v>
      </c>
      <c r="I153" t="str">
        <f>IF([1]AnalizzatoWin!Q153&gt;50,"y","n")</f>
        <v>n</v>
      </c>
    </row>
    <row r="154" spans="1:9" ht="45" x14ac:dyDescent="0.25">
      <c r="A154" s="45" t="s">
        <v>166</v>
      </c>
      <c r="B154" t="str">
        <f>IF([1]AnalizzatoWin!J154&gt;50,"y","n")</f>
        <v>n</v>
      </c>
      <c r="C154" t="str">
        <f>IF([1]AnalizzatoWin!K154&gt;50,"y","n")</f>
        <v>n</v>
      </c>
      <c r="D154" t="str">
        <f>IF([1]AnalizzatoWin!L154&gt;50,"y","n")</f>
        <v>n</v>
      </c>
      <c r="E154" t="str">
        <f>IF([1]AnalizzatoWin!M154&gt;50,"y","n")</f>
        <v>n</v>
      </c>
      <c r="F154" t="str">
        <f>IF([1]AnalizzatoWin!N154&gt;50,"y","n")</f>
        <v>y</v>
      </c>
      <c r="G154" t="str">
        <f>IF([1]AnalizzatoWin!O154&gt;50,"y","n")</f>
        <v>n</v>
      </c>
      <c r="H154" t="str">
        <f>IF([1]AnalizzatoWin!P154&gt;50,"y","n")</f>
        <v>n</v>
      </c>
      <c r="I154" t="str">
        <f>IF([1]AnalizzatoWin!Q154&gt;50,"y","n")</f>
        <v>n</v>
      </c>
    </row>
    <row r="155" spans="1:9" ht="60" x14ac:dyDescent="0.25">
      <c r="A155" s="45" t="s">
        <v>167</v>
      </c>
      <c r="B155" t="str">
        <f>IF([1]AnalizzatoWin!J155&gt;50,"y","n")</f>
        <v>n</v>
      </c>
      <c r="C155" t="str">
        <f>IF([1]AnalizzatoWin!K155&gt;50,"y","n")</f>
        <v>n</v>
      </c>
      <c r="D155" t="str">
        <f>IF([1]AnalizzatoWin!L155&gt;50,"y","n")</f>
        <v>n</v>
      </c>
      <c r="E155" t="str">
        <f>IF([1]AnalizzatoWin!M155&gt;50,"y","n")</f>
        <v>n</v>
      </c>
      <c r="F155" t="str">
        <f>IF([1]AnalizzatoWin!N155&gt;50,"y","n")</f>
        <v>y</v>
      </c>
      <c r="G155" t="str">
        <f>IF([1]AnalizzatoWin!O155&gt;50,"y","n")</f>
        <v>n</v>
      </c>
      <c r="H155" t="str">
        <f>IF([1]AnalizzatoWin!P155&gt;50,"y","n")</f>
        <v>n</v>
      </c>
      <c r="I155" t="str">
        <f>IF([1]AnalizzatoWin!Q155&gt;50,"y","n")</f>
        <v>n</v>
      </c>
    </row>
    <row r="156" spans="1:9" ht="60" x14ac:dyDescent="0.25">
      <c r="A156" s="45" t="s">
        <v>168</v>
      </c>
      <c r="B156" t="str">
        <f>IF([1]AnalizzatoWin!J156&gt;50,"y","n")</f>
        <v>n</v>
      </c>
      <c r="C156" t="str">
        <f>IF([1]AnalizzatoWin!K156&gt;50,"y","n")</f>
        <v>n</v>
      </c>
      <c r="D156" t="str">
        <f>IF([1]AnalizzatoWin!L156&gt;50,"y","n")</f>
        <v>n</v>
      </c>
      <c r="E156" t="str">
        <f>IF([1]AnalizzatoWin!M156&gt;50,"y","n")</f>
        <v>n</v>
      </c>
      <c r="F156" t="str">
        <f>IF([1]AnalizzatoWin!N156&gt;50,"y","n")</f>
        <v>y</v>
      </c>
      <c r="G156" t="str">
        <f>IF([1]AnalizzatoWin!O156&gt;50,"y","n")</f>
        <v>n</v>
      </c>
      <c r="H156" t="str">
        <f>IF([1]AnalizzatoWin!P156&gt;50,"y","n")</f>
        <v>n</v>
      </c>
      <c r="I156" t="str">
        <f>IF([1]AnalizzatoWin!Q156&gt;50,"y","n")</f>
        <v>n</v>
      </c>
    </row>
    <row r="157" spans="1:9" ht="45" x14ac:dyDescent="0.25">
      <c r="A157" s="45" t="s">
        <v>169</v>
      </c>
      <c r="B157" t="str">
        <f>IF([1]AnalizzatoWin!J157&gt;50,"y","n")</f>
        <v>n</v>
      </c>
      <c r="C157" t="str">
        <f>IF([1]AnalizzatoWin!K157&gt;50,"y","n")</f>
        <v>y</v>
      </c>
      <c r="D157" t="str">
        <f>IF([1]AnalizzatoWin!L157&gt;50,"y","n")</f>
        <v>n</v>
      </c>
      <c r="E157" t="str">
        <f>IF([1]AnalizzatoWin!M157&gt;50,"y","n")</f>
        <v>n</v>
      </c>
      <c r="F157" t="str">
        <f>IF([1]AnalizzatoWin!N157&gt;50,"y","n")</f>
        <v>n</v>
      </c>
      <c r="G157" t="str">
        <f>IF([1]AnalizzatoWin!O157&gt;50,"y","n")</f>
        <v>n</v>
      </c>
      <c r="H157" t="str">
        <f>IF([1]AnalizzatoWin!P157&gt;50,"y","n")</f>
        <v>n</v>
      </c>
      <c r="I157" t="str">
        <f>IF([1]AnalizzatoWin!Q157&gt;50,"y","n")</f>
        <v>n</v>
      </c>
    </row>
    <row r="158" spans="1:9" ht="45" x14ac:dyDescent="0.25">
      <c r="A158" s="45" t="s">
        <v>170</v>
      </c>
      <c r="B158" t="str">
        <f>IF([1]AnalizzatoWin!J158&gt;50,"y","n")</f>
        <v>n</v>
      </c>
      <c r="C158" t="str">
        <f>IF([1]AnalizzatoWin!K158&gt;50,"y","n")</f>
        <v>n</v>
      </c>
      <c r="D158" t="str">
        <f>IF([1]AnalizzatoWin!L158&gt;50,"y","n")</f>
        <v>n</v>
      </c>
      <c r="E158" t="str">
        <f>IF([1]AnalizzatoWin!M158&gt;50,"y","n")</f>
        <v>n</v>
      </c>
      <c r="F158" t="str">
        <f>IF([1]AnalizzatoWin!N158&gt;50,"y","n")</f>
        <v>y</v>
      </c>
      <c r="G158" t="str">
        <f>IF([1]AnalizzatoWin!O158&gt;50,"y","n")</f>
        <v>n</v>
      </c>
      <c r="H158" t="str">
        <f>IF([1]AnalizzatoWin!P158&gt;50,"y","n")</f>
        <v>n</v>
      </c>
      <c r="I158" t="str">
        <f>IF([1]AnalizzatoWin!Q158&gt;50,"y","n")</f>
        <v>n</v>
      </c>
    </row>
    <row r="159" spans="1:9" ht="30" x14ac:dyDescent="0.25">
      <c r="A159" s="45" t="s">
        <v>171</v>
      </c>
      <c r="B159" t="str">
        <f>IF([1]AnalizzatoWin!J159&gt;50,"y","n")</f>
        <v>n</v>
      </c>
      <c r="C159" t="str">
        <f>IF([1]AnalizzatoWin!K159&gt;50,"y","n")</f>
        <v>n</v>
      </c>
      <c r="D159" t="str">
        <f>IF([1]AnalizzatoWin!L159&gt;50,"y","n")</f>
        <v>n</v>
      </c>
      <c r="E159" t="str">
        <f>IF([1]AnalizzatoWin!M159&gt;50,"y","n")</f>
        <v>n</v>
      </c>
      <c r="F159" t="str">
        <f>IF([1]AnalizzatoWin!N159&gt;50,"y","n")</f>
        <v>y</v>
      </c>
      <c r="G159" t="str">
        <f>IF([1]AnalizzatoWin!O159&gt;50,"y","n")</f>
        <v>n</v>
      </c>
      <c r="H159" t="str">
        <f>IF([1]AnalizzatoWin!P159&gt;50,"y","n")</f>
        <v>n</v>
      </c>
      <c r="I159" t="str">
        <f>IF([1]AnalizzatoWin!Q159&gt;50,"y","n")</f>
        <v>n</v>
      </c>
    </row>
    <row r="160" spans="1:9" ht="60" x14ac:dyDescent="0.25">
      <c r="A160" s="45" t="s">
        <v>172</v>
      </c>
      <c r="B160" t="str">
        <f>IF([1]AnalizzatoWin!J160&gt;50,"y","n")</f>
        <v>n</v>
      </c>
      <c r="C160" t="str">
        <f>IF([1]AnalizzatoWin!K160&gt;50,"y","n")</f>
        <v>n</v>
      </c>
      <c r="D160" t="str">
        <f>IF([1]AnalizzatoWin!L160&gt;50,"y","n")</f>
        <v>n</v>
      </c>
      <c r="E160" t="str">
        <f>IF([1]AnalizzatoWin!M160&gt;50,"y","n")</f>
        <v>n</v>
      </c>
      <c r="F160" t="str">
        <f>IF([1]AnalizzatoWin!N160&gt;50,"y","n")</f>
        <v>n</v>
      </c>
      <c r="G160" t="str">
        <f>IF([1]AnalizzatoWin!O160&gt;50,"y","n")</f>
        <v>n</v>
      </c>
      <c r="H160" t="str">
        <f>IF([1]AnalizzatoWin!P160&gt;50,"y","n")</f>
        <v>n</v>
      </c>
      <c r="I160" t="str">
        <f>IF([1]AnalizzatoWin!Q160&gt;50,"y","n")</f>
        <v>n</v>
      </c>
    </row>
    <row r="161" spans="1:9" ht="300" x14ac:dyDescent="0.25">
      <c r="A161" s="45" t="s">
        <v>173</v>
      </c>
      <c r="B161" t="str">
        <f>IF([1]AnalizzatoWin!J161&gt;50,"y","n")</f>
        <v>n</v>
      </c>
      <c r="C161" t="str">
        <f>IF([1]AnalizzatoWin!K161&gt;50,"y","n")</f>
        <v>n</v>
      </c>
      <c r="D161" t="str">
        <f>IF([1]AnalizzatoWin!L161&gt;50,"y","n")</f>
        <v>n</v>
      </c>
      <c r="E161" t="str">
        <f>IF([1]AnalizzatoWin!M161&gt;50,"y","n")</f>
        <v>n</v>
      </c>
      <c r="F161" t="str">
        <f>IF([1]AnalizzatoWin!N161&gt;50,"y","n")</f>
        <v>n</v>
      </c>
      <c r="G161" t="str">
        <f>IF([1]AnalizzatoWin!O161&gt;50,"y","n")</f>
        <v>n</v>
      </c>
      <c r="H161" t="str">
        <f>IF([1]AnalizzatoWin!P161&gt;50,"y","n")</f>
        <v>n</v>
      </c>
      <c r="I161" t="str">
        <f>IF([1]AnalizzatoWin!Q161&gt;50,"y","n")</f>
        <v>n</v>
      </c>
    </row>
    <row r="162" spans="1:9" ht="135" x14ac:dyDescent="0.25">
      <c r="A162" s="45" t="s">
        <v>174</v>
      </c>
      <c r="B162" t="str">
        <f>IF([1]AnalizzatoWin!J162&gt;50,"y","n")</f>
        <v>n</v>
      </c>
      <c r="C162" t="str">
        <f>IF([1]AnalizzatoWin!K162&gt;50,"y","n")</f>
        <v>n</v>
      </c>
      <c r="D162" t="str">
        <f>IF([1]AnalizzatoWin!L162&gt;50,"y","n")</f>
        <v>n</v>
      </c>
      <c r="E162" t="str">
        <f>IF([1]AnalizzatoWin!M162&gt;50,"y","n")</f>
        <v>n</v>
      </c>
      <c r="F162" t="str">
        <f>IF([1]AnalizzatoWin!N162&gt;50,"y","n")</f>
        <v>n</v>
      </c>
      <c r="G162" t="str">
        <f>IF([1]AnalizzatoWin!O162&gt;50,"y","n")</f>
        <v>n</v>
      </c>
      <c r="H162" t="str">
        <f>IF([1]AnalizzatoWin!P162&gt;50,"y","n")</f>
        <v>n</v>
      </c>
      <c r="I162" t="str">
        <f>IF([1]AnalizzatoWin!Q162&gt;50,"y","n")</f>
        <v>n</v>
      </c>
    </row>
    <row r="163" spans="1:9" ht="105" x14ac:dyDescent="0.25">
      <c r="A163" s="45" t="s">
        <v>175</v>
      </c>
      <c r="B163" t="str">
        <f>IF([1]AnalizzatoWin!J163&gt;50,"y","n")</f>
        <v>n</v>
      </c>
      <c r="C163" t="str">
        <f>IF([1]AnalizzatoWin!K163&gt;50,"y","n")</f>
        <v>n</v>
      </c>
      <c r="D163" t="str">
        <f>IF([1]AnalizzatoWin!L163&gt;50,"y","n")</f>
        <v>n</v>
      </c>
      <c r="E163" t="str">
        <f>IF([1]AnalizzatoWin!M163&gt;50,"y","n")</f>
        <v>n</v>
      </c>
      <c r="F163" t="str">
        <f>IF([1]AnalizzatoWin!N163&gt;50,"y","n")</f>
        <v>y</v>
      </c>
      <c r="G163" t="str">
        <f>IF([1]AnalizzatoWin!O163&gt;50,"y","n")</f>
        <v>n</v>
      </c>
      <c r="H163" t="str">
        <f>IF([1]AnalizzatoWin!P163&gt;50,"y","n")</f>
        <v>n</v>
      </c>
      <c r="I163" t="str">
        <f>IF([1]AnalizzatoWin!Q163&gt;50,"y","n")</f>
        <v>n</v>
      </c>
    </row>
    <row r="164" spans="1:9" ht="255" x14ac:dyDescent="0.25">
      <c r="A164" s="45" t="s">
        <v>176</v>
      </c>
      <c r="B164" t="str">
        <f>IF([1]AnalizzatoWin!J164&gt;50,"y","n")</f>
        <v>n</v>
      </c>
      <c r="C164" t="str">
        <f>IF([1]AnalizzatoWin!K164&gt;50,"y","n")</f>
        <v>n</v>
      </c>
      <c r="D164" t="str">
        <f>IF([1]AnalizzatoWin!L164&gt;50,"y","n")</f>
        <v>n</v>
      </c>
      <c r="E164" t="str">
        <f>IF([1]AnalizzatoWin!M164&gt;50,"y","n")</f>
        <v>n</v>
      </c>
      <c r="F164" t="str">
        <f>IF([1]AnalizzatoWin!N164&gt;50,"y","n")</f>
        <v>y</v>
      </c>
      <c r="G164" t="str">
        <f>IF([1]AnalizzatoWin!O164&gt;50,"y","n")</f>
        <v>n</v>
      </c>
      <c r="H164" t="str">
        <f>IF([1]AnalizzatoWin!P164&gt;50,"y","n")</f>
        <v>n</v>
      </c>
      <c r="I164" t="str">
        <f>IF([1]AnalizzatoWin!Q164&gt;50,"y","n")</f>
        <v>n</v>
      </c>
    </row>
    <row r="165" spans="1:9" ht="90" x14ac:dyDescent="0.25">
      <c r="A165" s="45" t="s">
        <v>177</v>
      </c>
      <c r="B165" t="str">
        <f>IF([1]AnalizzatoWin!J165&gt;50,"y","n")</f>
        <v>n</v>
      </c>
      <c r="C165" t="str">
        <f>IF([1]AnalizzatoWin!K165&gt;50,"y","n")</f>
        <v>n</v>
      </c>
      <c r="D165" t="str">
        <f>IF([1]AnalizzatoWin!L165&gt;50,"y","n")</f>
        <v>n</v>
      </c>
      <c r="E165" t="str">
        <f>IF([1]AnalizzatoWin!M165&gt;50,"y","n")</f>
        <v>n</v>
      </c>
      <c r="F165" t="str">
        <f>IF([1]AnalizzatoWin!N165&gt;50,"y","n")</f>
        <v>n</v>
      </c>
      <c r="G165" t="str">
        <f>IF([1]AnalizzatoWin!O165&gt;50,"y","n")</f>
        <v>n</v>
      </c>
      <c r="H165" t="str">
        <f>IF([1]AnalizzatoWin!P165&gt;50,"y","n")</f>
        <v>n</v>
      </c>
      <c r="I165" t="str">
        <f>IF([1]AnalizzatoWin!Q165&gt;50,"y","n")</f>
        <v>n</v>
      </c>
    </row>
    <row r="166" spans="1:9" ht="75" x14ac:dyDescent="0.25">
      <c r="A166" s="45" t="s">
        <v>178</v>
      </c>
      <c r="B166" t="str">
        <f>IF([1]AnalizzatoWin!J166&gt;50,"y","n")</f>
        <v>n</v>
      </c>
      <c r="C166" t="str">
        <f>IF([1]AnalizzatoWin!K166&gt;50,"y","n")</f>
        <v>n</v>
      </c>
      <c r="D166" t="str">
        <f>IF([1]AnalizzatoWin!L166&gt;50,"y","n")</f>
        <v>n</v>
      </c>
      <c r="E166" t="str">
        <f>IF([1]AnalizzatoWin!M166&gt;50,"y","n")</f>
        <v>n</v>
      </c>
      <c r="F166" t="str">
        <f>IF([1]AnalizzatoWin!N166&gt;50,"y","n")</f>
        <v>y</v>
      </c>
      <c r="G166" t="str">
        <f>IF([1]AnalizzatoWin!O166&gt;50,"y","n")</f>
        <v>n</v>
      </c>
      <c r="H166" t="str">
        <f>IF([1]AnalizzatoWin!P166&gt;50,"y","n")</f>
        <v>n</v>
      </c>
      <c r="I166" t="str">
        <f>IF([1]AnalizzatoWin!Q166&gt;50,"y","n")</f>
        <v>n</v>
      </c>
    </row>
    <row r="167" spans="1:9" ht="180" x14ac:dyDescent="0.25">
      <c r="A167" s="45" t="s">
        <v>179</v>
      </c>
      <c r="B167" t="str">
        <f>IF([1]AnalizzatoWin!J167&gt;50,"y","n")</f>
        <v>n</v>
      </c>
      <c r="C167" t="str">
        <f>IF([1]AnalizzatoWin!K167&gt;50,"y","n")</f>
        <v>n</v>
      </c>
      <c r="D167" t="str">
        <f>IF([1]AnalizzatoWin!L167&gt;50,"y","n")</f>
        <v>n</v>
      </c>
      <c r="E167" t="str">
        <f>IF([1]AnalizzatoWin!M167&gt;50,"y","n")</f>
        <v>n</v>
      </c>
      <c r="F167" t="str">
        <f>IF([1]AnalizzatoWin!N167&gt;50,"y","n")</f>
        <v>y</v>
      </c>
      <c r="G167" t="str">
        <f>IF([1]AnalizzatoWin!O167&gt;50,"y","n")</f>
        <v>n</v>
      </c>
      <c r="H167" t="str">
        <f>IF([1]AnalizzatoWin!P167&gt;50,"y","n")</f>
        <v>n</v>
      </c>
      <c r="I167" t="str">
        <f>IF([1]AnalizzatoWin!Q167&gt;50,"y","n")</f>
        <v>n</v>
      </c>
    </row>
    <row r="168" spans="1:9" ht="180" x14ac:dyDescent="0.25">
      <c r="A168" s="45" t="s">
        <v>180</v>
      </c>
      <c r="B168" t="str">
        <f>IF([1]AnalizzatoWin!J168&gt;50,"y","n")</f>
        <v>n</v>
      </c>
      <c r="C168" t="str">
        <f>IF([1]AnalizzatoWin!K168&gt;50,"y","n")</f>
        <v>n</v>
      </c>
      <c r="D168" t="str">
        <f>IF([1]AnalizzatoWin!L168&gt;50,"y","n")</f>
        <v>n</v>
      </c>
      <c r="E168" t="str">
        <f>IF([1]AnalizzatoWin!M168&gt;50,"y","n")</f>
        <v>n</v>
      </c>
      <c r="F168" t="str">
        <f>IF([1]AnalizzatoWin!N168&gt;50,"y","n")</f>
        <v>n</v>
      </c>
      <c r="G168" t="str">
        <f>IF([1]AnalizzatoWin!O168&gt;50,"y","n")</f>
        <v>n</v>
      </c>
      <c r="H168" t="str">
        <f>IF([1]AnalizzatoWin!P168&gt;50,"y","n")</f>
        <v>n</v>
      </c>
      <c r="I168" t="str">
        <f>IF([1]AnalizzatoWin!Q168&gt;50,"y","n")</f>
        <v>n</v>
      </c>
    </row>
    <row r="169" spans="1:9" ht="45" x14ac:dyDescent="0.25">
      <c r="A169" s="45" t="s">
        <v>181</v>
      </c>
      <c r="B169" t="str">
        <f>IF([1]AnalizzatoWin!J169&gt;50,"y","n")</f>
        <v>n</v>
      </c>
      <c r="C169" t="str">
        <f>IF([1]AnalizzatoWin!K169&gt;50,"y","n")</f>
        <v>n</v>
      </c>
      <c r="D169" t="str">
        <f>IF([1]AnalizzatoWin!L169&gt;50,"y","n")</f>
        <v>n</v>
      </c>
      <c r="E169" t="str">
        <f>IF([1]AnalizzatoWin!M169&gt;50,"y","n")</f>
        <v>n</v>
      </c>
      <c r="F169" t="str">
        <f>IF([1]AnalizzatoWin!N169&gt;50,"y","n")</f>
        <v>n</v>
      </c>
      <c r="G169" t="str">
        <f>IF([1]AnalizzatoWin!O169&gt;50,"y","n")</f>
        <v>n</v>
      </c>
      <c r="H169" t="str">
        <f>IF([1]AnalizzatoWin!P169&gt;50,"y","n")</f>
        <v>n</v>
      </c>
      <c r="I169" t="str">
        <f>IF([1]AnalizzatoWin!Q169&gt;50,"y","n")</f>
        <v>n</v>
      </c>
    </row>
    <row r="170" spans="1:9" ht="135" x14ac:dyDescent="0.25">
      <c r="A170" s="45" t="s">
        <v>182</v>
      </c>
      <c r="B170" t="str">
        <f>IF([1]AnalizzatoWin!J170&gt;50,"y","n")</f>
        <v>n</v>
      </c>
      <c r="C170" t="str">
        <f>IF([1]AnalizzatoWin!K170&gt;50,"y","n")</f>
        <v>n</v>
      </c>
      <c r="D170" t="str">
        <f>IF([1]AnalizzatoWin!L170&gt;50,"y","n")</f>
        <v>n</v>
      </c>
      <c r="E170" t="str">
        <f>IF([1]AnalizzatoWin!M170&gt;50,"y","n")</f>
        <v>n</v>
      </c>
      <c r="F170" t="str">
        <f>IF([1]AnalizzatoWin!N170&gt;50,"y","n")</f>
        <v>n</v>
      </c>
      <c r="G170" t="str">
        <f>IF([1]AnalizzatoWin!O170&gt;50,"y","n")</f>
        <v>n</v>
      </c>
      <c r="H170" t="str">
        <f>IF([1]AnalizzatoWin!P170&gt;50,"y","n")</f>
        <v>n</v>
      </c>
      <c r="I170" t="str">
        <f>IF([1]AnalizzatoWin!Q170&gt;50,"y","n")</f>
        <v>n</v>
      </c>
    </row>
    <row r="171" spans="1:9" ht="45" x14ac:dyDescent="0.25">
      <c r="A171" s="45" t="s">
        <v>183</v>
      </c>
      <c r="B171" t="str">
        <f>IF([1]AnalizzatoWin!J171&gt;50,"y","n")</f>
        <v>n</v>
      </c>
      <c r="C171" t="str">
        <f>IF([1]AnalizzatoWin!K171&gt;50,"y","n")</f>
        <v>n</v>
      </c>
      <c r="D171" t="str">
        <f>IF([1]AnalizzatoWin!L171&gt;50,"y","n")</f>
        <v>n</v>
      </c>
      <c r="E171" t="str">
        <f>IF([1]AnalizzatoWin!M171&gt;50,"y","n")</f>
        <v>n</v>
      </c>
      <c r="F171" t="str">
        <f>IF([1]AnalizzatoWin!N171&gt;50,"y","n")</f>
        <v>n</v>
      </c>
      <c r="G171" t="str">
        <f>IF([1]AnalizzatoWin!O171&gt;50,"y","n")</f>
        <v>n</v>
      </c>
      <c r="H171" t="str">
        <f>IF([1]AnalizzatoWin!P171&gt;50,"y","n")</f>
        <v>n</v>
      </c>
      <c r="I171" t="str">
        <f>IF([1]AnalizzatoWin!Q171&gt;50,"y","n")</f>
        <v>n</v>
      </c>
    </row>
    <row r="172" spans="1:9" ht="60" x14ac:dyDescent="0.25">
      <c r="A172" s="45" t="s">
        <v>184</v>
      </c>
      <c r="B172" t="str">
        <f>IF([1]AnalizzatoWin!J172&gt;50,"y","n")</f>
        <v>n</v>
      </c>
      <c r="C172" t="str">
        <f>IF([1]AnalizzatoWin!K172&gt;50,"y","n")</f>
        <v>n</v>
      </c>
      <c r="D172" t="str">
        <f>IF([1]AnalizzatoWin!L172&gt;50,"y","n")</f>
        <v>n</v>
      </c>
      <c r="E172" t="str">
        <f>IF([1]AnalizzatoWin!M172&gt;50,"y","n")</f>
        <v>n</v>
      </c>
      <c r="F172" t="str">
        <f>IF([1]AnalizzatoWin!N172&gt;50,"y","n")</f>
        <v>y</v>
      </c>
      <c r="G172" t="str">
        <f>IF([1]AnalizzatoWin!O172&gt;50,"y","n")</f>
        <v>n</v>
      </c>
      <c r="H172" t="str">
        <f>IF([1]AnalizzatoWin!P172&gt;50,"y","n")</f>
        <v>n</v>
      </c>
      <c r="I172" t="str">
        <f>IF([1]AnalizzatoWin!Q172&gt;50,"y","n")</f>
        <v>n</v>
      </c>
    </row>
    <row r="173" spans="1:9" ht="60" x14ac:dyDescent="0.25">
      <c r="A173" s="45" t="s">
        <v>185</v>
      </c>
      <c r="B173" t="str">
        <f>IF([1]AnalizzatoWin!J173&gt;50,"y","n")</f>
        <v>n</v>
      </c>
      <c r="C173" t="str">
        <f>IF([1]AnalizzatoWin!K173&gt;50,"y","n")</f>
        <v>n</v>
      </c>
      <c r="D173" t="str">
        <f>IF([1]AnalizzatoWin!L173&gt;50,"y","n")</f>
        <v>n</v>
      </c>
      <c r="E173" t="str">
        <f>IF([1]AnalizzatoWin!M173&gt;50,"y","n")</f>
        <v>n</v>
      </c>
      <c r="F173" t="str">
        <f>IF([1]AnalizzatoWin!N173&gt;50,"y","n")</f>
        <v>y</v>
      </c>
      <c r="G173" t="str">
        <f>IF([1]AnalizzatoWin!O173&gt;50,"y","n")</f>
        <v>n</v>
      </c>
      <c r="H173" t="str">
        <f>IF([1]AnalizzatoWin!P173&gt;50,"y","n")</f>
        <v>n</v>
      </c>
      <c r="I173" t="str">
        <f>IF([1]AnalizzatoWin!Q173&gt;50,"y","n")</f>
        <v>n</v>
      </c>
    </row>
    <row r="174" spans="1:9" ht="30" x14ac:dyDescent="0.25">
      <c r="A174" s="45" t="s">
        <v>186</v>
      </c>
      <c r="B174" t="str">
        <f>IF([1]AnalizzatoWin!J174&gt;50,"y","n")</f>
        <v>n</v>
      </c>
      <c r="C174" t="str">
        <f>IF([1]AnalizzatoWin!K174&gt;50,"y","n")</f>
        <v>n</v>
      </c>
      <c r="D174" t="str">
        <f>IF([1]AnalizzatoWin!L174&gt;50,"y","n")</f>
        <v>n</v>
      </c>
      <c r="E174" t="str">
        <f>IF([1]AnalizzatoWin!M174&gt;50,"y","n")</f>
        <v>n</v>
      </c>
      <c r="F174" t="str">
        <f>IF([1]AnalizzatoWin!N174&gt;50,"y","n")</f>
        <v>n</v>
      </c>
      <c r="G174" t="str">
        <f>IF([1]AnalizzatoWin!O174&gt;50,"y","n")</f>
        <v>n</v>
      </c>
      <c r="H174" t="str">
        <f>IF([1]AnalizzatoWin!P174&gt;50,"y","n")</f>
        <v>n</v>
      </c>
      <c r="I174" t="str">
        <f>IF([1]AnalizzatoWin!Q174&gt;50,"y","n")</f>
        <v>n</v>
      </c>
    </row>
    <row r="175" spans="1:9" ht="105" x14ac:dyDescent="0.25">
      <c r="A175" s="45" t="s">
        <v>187</v>
      </c>
      <c r="B175" t="str">
        <f>IF([1]AnalizzatoWin!J175&gt;50,"y","n")</f>
        <v>n</v>
      </c>
      <c r="C175" t="str">
        <f>IF([1]AnalizzatoWin!K175&gt;50,"y","n")</f>
        <v>n</v>
      </c>
      <c r="D175" t="str">
        <f>IF([1]AnalizzatoWin!L175&gt;50,"y","n")</f>
        <v>n</v>
      </c>
      <c r="E175" t="str">
        <f>IF([1]AnalizzatoWin!M175&gt;50,"y","n")</f>
        <v>n</v>
      </c>
      <c r="F175" t="str">
        <f>IF([1]AnalizzatoWin!N175&gt;50,"y","n")</f>
        <v>n</v>
      </c>
      <c r="G175" t="str">
        <f>IF([1]AnalizzatoWin!O175&gt;50,"y","n")</f>
        <v>n</v>
      </c>
      <c r="H175" t="str">
        <f>IF([1]AnalizzatoWin!P175&gt;50,"y","n")</f>
        <v>n</v>
      </c>
      <c r="I175" t="str">
        <f>IF([1]AnalizzatoWin!Q175&gt;50,"y","n")</f>
        <v>n</v>
      </c>
    </row>
    <row r="176" spans="1:9" ht="60" x14ac:dyDescent="0.25">
      <c r="A176" s="45" t="s">
        <v>188</v>
      </c>
      <c r="B176" t="str">
        <f>IF([1]AnalizzatoWin!J176&gt;50,"y","n")</f>
        <v>n</v>
      </c>
      <c r="C176" t="str">
        <f>IF([1]AnalizzatoWin!K176&gt;50,"y","n")</f>
        <v>n</v>
      </c>
      <c r="D176" t="str">
        <f>IF([1]AnalizzatoWin!L176&gt;50,"y","n")</f>
        <v>n</v>
      </c>
      <c r="E176" t="str">
        <f>IF([1]AnalizzatoWin!M176&gt;50,"y","n")</f>
        <v>n</v>
      </c>
      <c r="F176" t="str">
        <f>IF([1]AnalizzatoWin!N176&gt;50,"y","n")</f>
        <v>y</v>
      </c>
      <c r="G176" t="str">
        <f>IF([1]AnalizzatoWin!O176&gt;50,"y","n")</f>
        <v>n</v>
      </c>
      <c r="H176" t="str">
        <f>IF([1]AnalizzatoWin!P176&gt;50,"y","n")</f>
        <v>n</v>
      </c>
      <c r="I176" t="str">
        <f>IF([1]AnalizzatoWin!Q176&gt;50,"y","n")</f>
        <v>n</v>
      </c>
    </row>
    <row r="177" spans="1:9" ht="45" x14ac:dyDescent="0.25">
      <c r="A177" s="45" t="s">
        <v>189</v>
      </c>
      <c r="B177" t="str">
        <f>IF([1]AnalizzatoWin!J177&gt;50,"y","n")</f>
        <v>n</v>
      </c>
      <c r="C177" t="str">
        <f>IF([1]AnalizzatoWin!K177&gt;50,"y","n")</f>
        <v>n</v>
      </c>
      <c r="D177" t="str">
        <f>IF([1]AnalizzatoWin!L177&gt;50,"y","n")</f>
        <v>n</v>
      </c>
      <c r="E177" t="str">
        <f>IF([1]AnalizzatoWin!M177&gt;50,"y","n")</f>
        <v>n</v>
      </c>
      <c r="F177" t="str">
        <f>IF([1]AnalizzatoWin!N177&gt;50,"y","n")</f>
        <v>y</v>
      </c>
      <c r="G177" t="str">
        <f>IF([1]AnalizzatoWin!O177&gt;50,"y","n")</f>
        <v>n</v>
      </c>
      <c r="H177" t="str">
        <f>IF([1]AnalizzatoWin!P177&gt;50,"y","n")</f>
        <v>n</v>
      </c>
      <c r="I177" t="str">
        <f>IF([1]AnalizzatoWin!Q177&gt;50,"y","n")</f>
        <v>n</v>
      </c>
    </row>
    <row r="178" spans="1:9" ht="45" x14ac:dyDescent="0.25">
      <c r="A178" s="45" t="s">
        <v>190</v>
      </c>
      <c r="B178" t="str">
        <f>IF([1]AnalizzatoWin!J178&gt;50,"y","n")</f>
        <v>n</v>
      </c>
      <c r="C178" t="str">
        <f>IF([1]AnalizzatoWin!K178&gt;50,"y","n")</f>
        <v>n</v>
      </c>
      <c r="D178" t="str">
        <f>IF([1]AnalizzatoWin!L178&gt;50,"y","n")</f>
        <v>n</v>
      </c>
      <c r="E178" t="str">
        <f>IF([1]AnalizzatoWin!M178&gt;50,"y","n")</f>
        <v>n</v>
      </c>
      <c r="F178" t="str">
        <f>IF([1]AnalizzatoWin!N178&gt;50,"y","n")</f>
        <v>y</v>
      </c>
      <c r="G178" t="str">
        <f>IF([1]AnalizzatoWin!O178&gt;50,"y","n")</f>
        <v>n</v>
      </c>
      <c r="H178" t="str">
        <f>IF([1]AnalizzatoWin!P178&gt;50,"y","n")</f>
        <v>n</v>
      </c>
      <c r="I178" t="str">
        <f>IF([1]AnalizzatoWin!Q178&gt;50,"y","n")</f>
        <v>n</v>
      </c>
    </row>
    <row r="179" spans="1:9" ht="195" x14ac:dyDescent="0.25">
      <c r="A179" s="45" t="s">
        <v>191</v>
      </c>
      <c r="B179" t="str">
        <f>IF([1]AnalizzatoWin!J179&gt;50,"y","n")</f>
        <v>n</v>
      </c>
      <c r="C179" t="str">
        <f>IF([1]AnalizzatoWin!K179&gt;50,"y","n")</f>
        <v>n</v>
      </c>
      <c r="D179" t="str">
        <f>IF([1]AnalizzatoWin!L179&gt;50,"y","n")</f>
        <v>n</v>
      </c>
      <c r="E179" t="str">
        <f>IF([1]AnalizzatoWin!M179&gt;50,"y","n")</f>
        <v>n</v>
      </c>
      <c r="F179" t="str">
        <f>IF([1]AnalizzatoWin!N179&gt;50,"y","n")</f>
        <v>y</v>
      </c>
      <c r="G179" t="str">
        <f>IF([1]AnalizzatoWin!O179&gt;50,"y","n")</f>
        <v>n</v>
      </c>
      <c r="H179" t="str">
        <f>IF([1]AnalizzatoWin!P179&gt;50,"y","n")</f>
        <v>n</v>
      </c>
      <c r="I179" t="str">
        <f>IF([1]AnalizzatoWin!Q179&gt;50,"y","n")</f>
        <v>n</v>
      </c>
    </row>
    <row r="180" spans="1:9" ht="75" x14ac:dyDescent="0.25">
      <c r="A180" s="45" t="s">
        <v>192</v>
      </c>
      <c r="B180" t="str">
        <f>IF([1]AnalizzatoWin!J180&gt;50,"y","n")</f>
        <v>n</v>
      </c>
      <c r="C180" t="str">
        <f>IF([1]AnalizzatoWin!K180&gt;50,"y","n")</f>
        <v>n</v>
      </c>
      <c r="D180" t="str">
        <f>IF([1]AnalizzatoWin!L180&gt;50,"y","n")</f>
        <v>n</v>
      </c>
      <c r="E180" t="str">
        <f>IF([1]AnalizzatoWin!M180&gt;50,"y","n")</f>
        <v>n</v>
      </c>
      <c r="F180" t="str">
        <f>IF([1]AnalizzatoWin!N180&gt;50,"y","n")</f>
        <v>y</v>
      </c>
      <c r="G180" t="str">
        <f>IF([1]AnalizzatoWin!O180&gt;50,"y","n")</f>
        <v>n</v>
      </c>
      <c r="H180" t="str">
        <f>IF([1]AnalizzatoWin!P180&gt;50,"y","n")</f>
        <v>n</v>
      </c>
      <c r="I180" t="str">
        <f>IF([1]AnalizzatoWin!Q180&gt;50,"y","n")</f>
        <v>n</v>
      </c>
    </row>
    <row r="181" spans="1:9" ht="135" x14ac:dyDescent="0.25">
      <c r="A181" s="45" t="s">
        <v>193</v>
      </c>
      <c r="B181" t="str">
        <f>IF([1]AnalizzatoWin!J181&gt;50,"y","n")</f>
        <v>n</v>
      </c>
      <c r="C181" t="str">
        <f>IF([1]AnalizzatoWin!K181&gt;50,"y","n")</f>
        <v>n</v>
      </c>
      <c r="D181" t="str">
        <f>IF([1]AnalizzatoWin!L181&gt;50,"y","n")</f>
        <v>n</v>
      </c>
      <c r="E181" t="str">
        <f>IF([1]AnalizzatoWin!M181&gt;50,"y","n")</f>
        <v>n</v>
      </c>
      <c r="F181" t="str">
        <f>IF([1]AnalizzatoWin!N181&gt;50,"y","n")</f>
        <v>y</v>
      </c>
      <c r="G181" t="str">
        <f>IF([1]AnalizzatoWin!O181&gt;50,"y","n")</f>
        <v>n</v>
      </c>
      <c r="H181" t="str">
        <f>IF([1]AnalizzatoWin!P181&gt;50,"y","n")</f>
        <v>n</v>
      </c>
      <c r="I181" t="str">
        <f>IF([1]AnalizzatoWin!Q181&gt;50,"y","n")</f>
        <v>n</v>
      </c>
    </row>
    <row r="182" spans="1:9" ht="75" x14ac:dyDescent="0.25">
      <c r="A182" s="45" t="s">
        <v>194</v>
      </c>
      <c r="B182" t="str">
        <f>IF([1]AnalizzatoWin!J182&gt;50,"y","n")</f>
        <v>n</v>
      </c>
      <c r="C182" t="str">
        <f>IF([1]AnalizzatoWin!K182&gt;50,"y","n")</f>
        <v>n</v>
      </c>
      <c r="D182" t="str">
        <f>IF([1]AnalizzatoWin!L182&gt;50,"y","n")</f>
        <v>n</v>
      </c>
      <c r="E182" t="str">
        <f>IF([1]AnalizzatoWin!M182&gt;50,"y","n")</f>
        <v>n</v>
      </c>
      <c r="F182" t="str">
        <f>IF([1]AnalizzatoWin!N182&gt;50,"y","n")</f>
        <v>y</v>
      </c>
      <c r="G182" t="str">
        <f>IF([1]AnalizzatoWin!O182&gt;50,"y","n")</f>
        <v>n</v>
      </c>
      <c r="H182" t="str">
        <f>IF([1]AnalizzatoWin!P182&gt;50,"y","n")</f>
        <v>n</v>
      </c>
      <c r="I182" t="str">
        <f>IF([1]AnalizzatoWin!Q182&gt;50,"y","n")</f>
        <v>n</v>
      </c>
    </row>
    <row r="183" spans="1:9" ht="255" x14ac:dyDescent="0.25">
      <c r="A183" s="45" t="s">
        <v>195</v>
      </c>
      <c r="B183" t="str">
        <f>IF([1]AnalizzatoWin!J183&gt;50,"y","n")</f>
        <v>n</v>
      </c>
      <c r="C183" t="str">
        <f>IF([1]AnalizzatoWin!K183&gt;50,"y","n")</f>
        <v>n</v>
      </c>
      <c r="D183" t="str">
        <f>IF([1]AnalizzatoWin!L183&gt;50,"y","n")</f>
        <v>n</v>
      </c>
      <c r="E183" t="str">
        <f>IF([1]AnalizzatoWin!M183&gt;50,"y","n")</f>
        <v>n</v>
      </c>
      <c r="F183" t="str">
        <f>IF([1]AnalizzatoWin!N183&gt;50,"y","n")</f>
        <v>y</v>
      </c>
      <c r="G183" t="str">
        <f>IF([1]AnalizzatoWin!O183&gt;50,"y","n")</f>
        <v>n</v>
      </c>
      <c r="H183" t="str">
        <f>IF([1]AnalizzatoWin!P183&gt;50,"y","n")</f>
        <v>n</v>
      </c>
      <c r="I183" t="str">
        <f>IF([1]AnalizzatoWin!Q183&gt;50,"y","n")</f>
        <v>n</v>
      </c>
    </row>
    <row r="184" spans="1:9" ht="105" x14ac:dyDescent="0.25">
      <c r="A184" s="45" t="s">
        <v>196</v>
      </c>
      <c r="B184" t="str">
        <f>IF([1]AnalizzatoWin!J184&gt;50,"y","n")</f>
        <v>n</v>
      </c>
      <c r="C184" t="str">
        <f>IF([1]AnalizzatoWin!K184&gt;50,"y","n")</f>
        <v>n</v>
      </c>
      <c r="D184" t="str">
        <f>IF([1]AnalizzatoWin!L184&gt;50,"y","n")</f>
        <v>n</v>
      </c>
      <c r="E184" t="str">
        <f>IF([1]AnalizzatoWin!M184&gt;50,"y","n")</f>
        <v>n</v>
      </c>
      <c r="F184" t="str">
        <f>IF([1]AnalizzatoWin!N184&gt;50,"y","n")</f>
        <v>y</v>
      </c>
      <c r="G184" t="str">
        <f>IF([1]AnalizzatoWin!O184&gt;50,"y","n")</f>
        <v>n</v>
      </c>
      <c r="H184" t="str">
        <f>IF([1]AnalizzatoWin!P184&gt;50,"y","n")</f>
        <v>n</v>
      </c>
      <c r="I184" t="str">
        <f>IF([1]AnalizzatoWin!Q184&gt;50,"y","n")</f>
        <v>n</v>
      </c>
    </row>
    <row r="185" spans="1:9" ht="360" x14ac:dyDescent="0.25">
      <c r="A185" s="45" t="s">
        <v>197</v>
      </c>
      <c r="B185" t="str">
        <f>IF([1]AnalizzatoWin!J185&gt;50,"y","n")</f>
        <v>n</v>
      </c>
      <c r="C185" t="str">
        <f>IF([1]AnalizzatoWin!K185&gt;50,"y","n")</f>
        <v>n</v>
      </c>
      <c r="D185" t="str">
        <f>IF([1]AnalizzatoWin!L185&gt;50,"y","n")</f>
        <v>n</v>
      </c>
      <c r="E185" t="str">
        <f>IF([1]AnalizzatoWin!M185&gt;50,"y","n")</f>
        <v>n</v>
      </c>
      <c r="F185" t="str">
        <f>IF([1]AnalizzatoWin!N185&gt;50,"y","n")</f>
        <v>y</v>
      </c>
      <c r="G185" t="str">
        <f>IF([1]AnalizzatoWin!O185&gt;50,"y","n")</f>
        <v>n</v>
      </c>
      <c r="H185" t="str">
        <f>IF([1]AnalizzatoWin!P185&gt;50,"y","n")</f>
        <v>n</v>
      </c>
      <c r="I185" t="str">
        <f>IF([1]AnalizzatoWin!Q185&gt;50,"y","n")</f>
        <v>n</v>
      </c>
    </row>
    <row r="186" spans="1:9" ht="195" x14ac:dyDescent="0.25">
      <c r="A186" s="45" t="s">
        <v>198</v>
      </c>
      <c r="B186" t="str">
        <f>IF([1]AnalizzatoWin!J186&gt;50,"y","n")</f>
        <v>n</v>
      </c>
      <c r="C186" t="str">
        <f>IF([1]AnalizzatoWin!K186&gt;50,"y","n")</f>
        <v>n</v>
      </c>
      <c r="D186" t="str">
        <f>IF([1]AnalizzatoWin!L186&gt;50,"y","n")</f>
        <v>n</v>
      </c>
      <c r="E186" t="str">
        <f>IF([1]AnalizzatoWin!M186&gt;50,"y","n")</f>
        <v>n</v>
      </c>
      <c r="F186" t="str">
        <f>IF([1]AnalizzatoWin!N186&gt;50,"y","n")</f>
        <v>y</v>
      </c>
      <c r="G186" t="str">
        <f>IF([1]AnalizzatoWin!O186&gt;50,"y","n")</f>
        <v>n</v>
      </c>
      <c r="H186" t="str">
        <f>IF([1]AnalizzatoWin!P186&gt;50,"y","n")</f>
        <v>n</v>
      </c>
      <c r="I186" t="str">
        <f>IF([1]AnalizzatoWin!Q186&gt;50,"y","n")</f>
        <v>n</v>
      </c>
    </row>
    <row r="187" spans="1:9" ht="120" x14ac:dyDescent="0.25">
      <c r="A187" s="45" t="s">
        <v>199</v>
      </c>
      <c r="B187" t="str">
        <f>IF([1]AnalizzatoWin!J187&gt;50,"y","n")</f>
        <v>n</v>
      </c>
      <c r="C187" t="str">
        <f>IF([1]AnalizzatoWin!K187&gt;50,"y","n")</f>
        <v>n</v>
      </c>
      <c r="D187" t="str">
        <f>IF([1]AnalizzatoWin!L187&gt;50,"y","n")</f>
        <v>n</v>
      </c>
      <c r="E187" t="str">
        <f>IF([1]AnalizzatoWin!M187&gt;50,"y","n")</f>
        <v>n</v>
      </c>
      <c r="F187" t="str">
        <f>IF([1]AnalizzatoWin!N187&gt;50,"y","n")</f>
        <v>n</v>
      </c>
      <c r="G187" t="str">
        <f>IF([1]AnalizzatoWin!O187&gt;50,"y","n")</f>
        <v>n</v>
      </c>
      <c r="H187" t="str">
        <f>IF([1]AnalizzatoWin!P187&gt;50,"y","n")</f>
        <v>n</v>
      </c>
      <c r="I187" t="str">
        <f>IF([1]AnalizzatoWin!Q187&gt;50,"y","n")</f>
        <v>n</v>
      </c>
    </row>
    <row r="188" spans="1:9" ht="409.5" x14ac:dyDescent="0.25">
      <c r="A188" s="45" t="s">
        <v>200</v>
      </c>
      <c r="B188" t="str">
        <f>IF([1]AnalizzatoWin!J188&gt;50,"y","n")</f>
        <v>n</v>
      </c>
      <c r="C188" t="str">
        <f>IF([1]AnalizzatoWin!K188&gt;50,"y","n")</f>
        <v>n</v>
      </c>
      <c r="D188" t="str">
        <f>IF([1]AnalizzatoWin!L188&gt;50,"y","n")</f>
        <v>n</v>
      </c>
      <c r="E188" t="str">
        <f>IF([1]AnalizzatoWin!M188&gt;50,"y","n")</f>
        <v>n</v>
      </c>
      <c r="F188" t="str">
        <f>IF([1]AnalizzatoWin!N188&gt;50,"y","n")</f>
        <v>y</v>
      </c>
      <c r="G188" t="str">
        <f>IF([1]AnalizzatoWin!O188&gt;50,"y","n")</f>
        <v>n</v>
      </c>
      <c r="H188" t="str">
        <f>IF([1]AnalizzatoWin!P188&gt;50,"y","n")</f>
        <v>n</v>
      </c>
      <c r="I188" t="str">
        <f>IF([1]AnalizzatoWin!Q188&gt;50,"y","n")</f>
        <v>n</v>
      </c>
    </row>
    <row r="189" spans="1:9" ht="135" x14ac:dyDescent="0.25">
      <c r="A189" s="45" t="s">
        <v>201</v>
      </c>
      <c r="B189" t="str">
        <f>IF([1]AnalizzatoWin!J189&gt;50,"y","n")</f>
        <v>n</v>
      </c>
      <c r="C189" t="str">
        <f>IF([1]AnalizzatoWin!K189&gt;50,"y","n")</f>
        <v>n</v>
      </c>
      <c r="D189" t="str">
        <f>IF([1]AnalizzatoWin!L189&gt;50,"y","n")</f>
        <v>n</v>
      </c>
      <c r="E189" t="str">
        <f>IF([1]AnalizzatoWin!M189&gt;50,"y","n")</f>
        <v>n</v>
      </c>
      <c r="F189" t="str">
        <f>IF([1]AnalizzatoWin!N189&gt;50,"y","n")</f>
        <v>y</v>
      </c>
      <c r="G189" t="str">
        <f>IF([1]AnalizzatoWin!O189&gt;50,"y","n")</f>
        <v>n</v>
      </c>
      <c r="H189" t="str">
        <f>IF([1]AnalizzatoWin!P189&gt;50,"y","n")</f>
        <v>n</v>
      </c>
      <c r="I189" t="str">
        <f>IF([1]AnalizzatoWin!Q189&gt;50,"y","n")</f>
        <v>n</v>
      </c>
    </row>
    <row r="190" spans="1:9" ht="45" x14ac:dyDescent="0.25">
      <c r="A190" s="45" t="s">
        <v>202</v>
      </c>
      <c r="B190" t="str">
        <f>IF([1]AnalizzatoWin!J190&gt;50,"y","n")</f>
        <v>n</v>
      </c>
      <c r="C190" t="str">
        <f>IF([1]AnalizzatoWin!K190&gt;50,"y","n")</f>
        <v>n</v>
      </c>
      <c r="D190" t="str">
        <f>IF([1]AnalizzatoWin!L190&gt;50,"y","n")</f>
        <v>n</v>
      </c>
      <c r="E190" t="str">
        <f>IF([1]AnalizzatoWin!M190&gt;50,"y","n")</f>
        <v>n</v>
      </c>
      <c r="F190" t="str">
        <f>IF([1]AnalizzatoWin!N190&gt;50,"y","n")</f>
        <v>y</v>
      </c>
      <c r="G190" t="str">
        <f>IF([1]AnalizzatoWin!O190&gt;50,"y","n")</f>
        <v>n</v>
      </c>
      <c r="H190" t="str">
        <f>IF([1]AnalizzatoWin!P190&gt;50,"y","n")</f>
        <v>n</v>
      </c>
      <c r="I190" t="str">
        <f>IF([1]AnalizzatoWin!Q190&gt;50,"y","n")</f>
        <v>n</v>
      </c>
    </row>
    <row r="191" spans="1:9" ht="270" x14ac:dyDescent="0.25">
      <c r="A191" s="45" t="s">
        <v>203</v>
      </c>
      <c r="B191" t="str">
        <f>IF([1]AnalizzatoWin!J191&gt;50,"y","n")</f>
        <v>n</v>
      </c>
      <c r="C191" t="str">
        <f>IF([1]AnalizzatoWin!K191&gt;50,"y","n")</f>
        <v>n</v>
      </c>
      <c r="D191" t="str">
        <f>IF([1]AnalizzatoWin!L191&gt;50,"y","n")</f>
        <v>n</v>
      </c>
      <c r="E191" t="str">
        <f>IF([1]AnalizzatoWin!M191&gt;50,"y","n")</f>
        <v>n</v>
      </c>
      <c r="F191" t="str">
        <f>IF([1]AnalizzatoWin!N191&gt;50,"y","n")</f>
        <v>y</v>
      </c>
      <c r="G191" t="str">
        <f>IF([1]AnalizzatoWin!O191&gt;50,"y","n")</f>
        <v>n</v>
      </c>
      <c r="H191" t="str">
        <f>IF([1]AnalizzatoWin!P191&gt;50,"y","n")</f>
        <v>n</v>
      </c>
      <c r="I191" t="str">
        <f>IF([1]AnalizzatoWin!Q191&gt;50,"y","n")</f>
        <v>n</v>
      </c>
    </row>
    <row r="192" spans="1:9" ht="195" x14ac:dyDescent="0.25">
      <c r="A192" s="45" t="s">
        <v>204</v>
      </c>
      <c r="B192" t="str">
        <f>IF([1]AnalizzatoWin!J192&gt;50,"y","n")</f>
        <v>n</v>
      </c>
      <c r="C192" t="str">
        <f>IF([1]AnalizzatoWin!K192&gt;50,"y","n")</f>
        <v>n</v>
      </c>
      <c r="D192" t="str">
        <f>IF([1]AnalizzatoWin!L192&gt;50,"y","n")</f>
        <v>n</v>
      </c>
      <c r="E192" t="str">
        <f>IF([1]AnalizzatoWin!M192&gt;50,"y","n")</f>
        <v>n</v>
      </c>
      <c r="F192" t="str">
        <f>IF([1]AnalizzatoWin!N192&gt;50,"y","n")</f>
        <v>n</v>
      </c>
      <c r="G192" t="str">
        <f>IF([1]AnalizzatoWin!O192&gt;50,"y","n")</f>
        <v>n</v>
      </c>
      <c r="H192" t="str">
        <f>IF([1]AnalizzatoWin!P192&gt;50,"y","n")</f>
        <v>n</v>
      </c>
      <c r="I192" t="str">
        <f>IF([1]AnalizzatoWin!Q192&gt;50,"y","n")</f>
        <v>n</v>
      </c>
    </row>
    <row r="193" spans="1:9" ht="195" x14ac:dyDescent="0.25">
      <c r="A193" s="45" t="s">
        <v>205</v>
      </c>
      <c r="B193" t="str">
        <f>IF([1]AnalizzatoWin!J193&gt;50,"y","n")</f>
        <v>n</v>
      </c>
      <c r="C193" t="str">
        <f>IF([1]AnalizzatoWin!K193&gt;50,"y","n")</f>
        <v>n</v>
      </c>
      <c r="D193" t="str">
        <f>IF([1]AnalizzatoWin!L193&gt;50,"y","n")</f>
        <v>n</v>
      </c>
      <c r="E193" t="str">
        <f>IF([1]AnalizzatoWin!M193&gt;50,"y","n")</f>
        <v>n</v>
      </c>
      <c r="F193" t="str">
        <f>IF([1]AnalizzatoWin!N193&gt;50,"y","n")</f>
        <v>y</v>
      </c>
      <c r="G193" t="str">
        <f>IF([1]AnalizzatoWin!O193&gt;50,"y","n")</f>
        <v>n</v>
      </c>
      <c r="H193" t="str">
        <f>IF([1]AnalizzatoWin!P193&gt;50,"y","n")</f>
        <v>n</v>
      </c>
      <c r="I193" t="str">
        <f>IF([1]AnalizzatoWin!Q193&gt;50,"y","n")</f>
        <v>n</v>
      </c>
    </row>
    <row r="194" spans="1:9" ht="90" x14ac:dyDescent="0.25">
      <c r="A194" s="45" t="s">
        <v>206</v>
      </c>
      <c r="B194" t="str">
        <f>IF([1]AnalizzatoWin!J194&gt;50,"y","n")</f>
        <v>n</v>
      </c>
      <c r="C194" t="str">
        <f>IF([1]AnalizzatoWin!K194&gt;50,"y","n")</f>
        <v>n</v>
      </c>
      <c r="D194" t="str">
        <f>IF([1]AnalizzatoWin!L194&gt;50,"y","n")</f>
        <v>n</v>
      </c>
      <c r="E194" t="str">
        <f>IF([1]AnalizzatoWin!M194&gt;50,"y","n")</f>
        <v>n</v>
      </c>
      <c r="F194" t="str">
        <f>IF([1]AnalizzatoWin!N194&gt;50,"y","n")</f>
        <v>y</v>
      </c>
      <c r="G194" t="str">
        <f>IF([1]AnalizzatoWin!O194&gt;50,"y","n")</f>
        <v>n</v>
      </c>
      <c r="H194" t="str">
        <f>IF([1]AnalizzatoWin!P194&gt;50,"y","n")</f>
        <v>n</v>
      </c>
      <c r="I194" t="str">
        <f>IF([1]AnalizzatoWin!Q194&gt;50,"y","n")</f>
        <v>n</v>
      </c>
    </row>
    <row r="195" spans="1:9" ht="315" x14ac:dyDescent="0.25">
      <c r="A195" s="45" t="s">
        <v>207</v>
      </c>
      <c r="B195" t="str">
        <f>IF([1]AnalizzatoWin!J195&gt;50,"y","n")</f>
        <v>n</v>
      </c>
      <c r="C195" t="str">
        <f>IF([1]AnalizzatoWin!K195&gt;50,"y","n")</f>
        <v>n</v>
      </c>
      <c r="D195" t="str">
        <f>IF([1]AnalizzatoWin!L195&gt;50,"y","n")</f>
        <v>n</v>
      </c>
      <c r="E195" t="str">
        <f>IF([1]AnalizzatoWin!M195&gt;50,"y","n")</f>
        <v>n</v>
      </c>
      <c r="F195" t="str">
        <f>IF([1]AnalizzatoWin!N195&gt;50,"y","n")</f>
        <v>y</v>
      </c>
      <c r="G195" t="str">
        <f>IF([1]AnalizzatoWin!O195&gt;50,"y","n")</f>
        <v>n</v>
      </c>
      <c r="H195" t="str">
        <f>IF([1]AnalizzatoWin!P195&gt;50,"y","n")</f>
        <v>n</v>
      </c>
      <c r="I195" t="str">
        <f>IF([1]AnalizzatoWin!Q195&gt;50,"y","n")</f>
        <v>n</v>
      </c>
    </row>
    <row r="196" spans="1:9" ht="195" x14ac:dyDescent="0.25">
      <c r="A196" s="45" t="s">
        <v>208</v>
      </c>
      <c r="B196" t="str">
        <f>IF([1]AnalizzatoWin!J196&gt;50,"y","n")</f>
        <v>n</v>
      </c>
      <c r="C196" t="str">
        <f>IF([1]AnalizzatoWin!K196&gt;50,"y","n")</f>
        <v>n</v>
      </c>
      <c r="D196" t="str">
        <f>IF([1]AnalizzatoWin!L196&gt;50,"y","n")</f>
        <v>n</v>
      </c>
      <c r="E196" t="str">
        <f>IF([1]AnalizzatoWin!M196&gt;50,"y","n")</f>
        <v>n</v>
      </c>
      <c r="F196" t="str">
        <f>IF([1]AnalizzatoWin!N196&gt;50,"y","n")</f>
        <v>y</v>
      </c>
      <c r="G196" t="str">
        <f>IF([1]AnalizzatoWin!O196&gt;50,"y","n")</f>
        <v>n</v>
      </c>
      <c r="H196" t="str">
        <f>IF([1]AnalizzatoWin!P196&gt;50,"y","n")</f>
        <v>n</v>
      </c>
      <c r="I196" t="str">
        <f>IF([1]AnalizzatoWin!Q196&gt;50,"y","n")</f>
        <v>n</v>
      </c>
    </row>
    <row r="197" spans="1:9" ht="90" x14ac:dyDescent="0.25">
      <c r="A197" s="45" t="s">
        <v>209</v>
      </c>
      <c r="B197" t="str">
        <f>IF([1]AnalizzatoWin!J197&gt;50,"y","n")</f>
        <v>n</v>
      </c>
      <c r="C197" t="str">
        <f>IF([1]AnalizzatoWin!K197&gt;50,"y","n")</f>
        <v>n</v>
      </c>
      <c r="D197" t="str">
        <f>IF([1]AnalizzatoWin!L197&gt;50,"y","n")</f>
        <v>n</v>
      </c>
      <c r="E197" t="str">
        <f>IF([1]AnalizzatoWin!M197&gt;50,"y","n")</f>
        <v>n</v>
      </c>
      <c r="F197" t="str">
        <f>IF([1]AnalizzatoWin!N197&gt;50,"y","n")</f>
        <v>y</v>
      </c>
      <c r="G197" t="str">
        <f>IF([1]AnalizzatoWin!O197&gt;50,"y","n")</f>
        <v>n</v>
      </c>
      <c r="H197" t="str">
        <f>IF([1]AnalizzatoWin!P197&gt;50,"y","n")</f>
        <v>n</v>
      </c>
      <c r="I197" t="str">
        <f>IF([1]AnalizzatoWin!Q197&gt;50,"y","n")</f>
        <v>n</v>
      </c>
    </row>
    <row r="198" spans="1:9" ht="45" x14ac:dyDescent="0.25">
      <c r="A198" s="45" t="s">
        <v>210</v>
      </c>
      <c r="B198" t="str">
        <f>IF([1]AnalizzatoWin!J198&gt;50,"y","n")</f>
        <v>n</v>
      </c>
      <c r="C198" t="str">
        <f>IF([1]AnalizzatoWin!K198&gt;50,"y","n")</f>
        <v>n</v>
      </c>
      <c r="D198" t="str">
        <f>IF([1]AnalizzatoWin!L198&gt;50,"y","n")</f>
        <v>n</v>
      </c>
      <c r="E198" t="str">
        <f>IF([1]AnalizzatoWin!M198&gt;50,"y","n")</f>
        <v>n</v>
      </c>
      <c r="F198" t="str">
        <f>IF([1]AnalizzatoWin!N198&gt;50,"y","n")</f>
        <v>y</v>
      </c>
      <c r="G198" t="str">
        <f>IF([1]AnalizzatoWin!O198&gt;50,"y","n")</f>
        <v>n</v>
      </c>
      <c r="H198" t="str">
        <f>IF([1]AnalizzatoWin!P198&gt;50,"y","n")</f>
        <v>n</v>
      </c>
      <c r="I198" t="str">
        <f>IF([1]AnalizzatoWin!Q198&gt;50,"y","n")</f>
        <v>n</v>
      </c>
    </row>
    <row r="199" spans="1:9" ht="30" x14ac:dyDescent="0.25">
      <c r="A199" s="45" t="s">
        <v>211</v>
      </c>
      <c r="B199" t="str">
        <f>IF([1]AnalizzatoWin!J199&gt;50,"y","n")</f>
        <v>n</v>
      </c>
      <c r="C199" t="str">
        <f>IF([1]AnalizzatoWin!K199&gt;50,"y","n")</f>
        <v>n</v>
      </c>
      <c r="D199" t="str">
        <f>IF([1]AnalizzatoWin!L199&gt;50,"y","n")</f>
        <v>n</v>
      </c>
      <c r="E199" t="str">
        <f>IF([1]AnalizzatoWin!M199&gt;50,"y","n")</f>
        <v>n</v>
      </c>
      <c r="F199" t="str">
        <f>IF([1]AnalizzatoWin!N199&gt;50,"y","n")</f>
        <v>y</v>
      </c>
      <c r="G199" t="str">
        <f>IF([1]AnalizzatoWin!O199&gt;50,"y","n")</f>
        <v>n</v>
      </c>
      <c r="H199" t="str">
        <f>IF([1]AnalizzatoWin!P199&gt;50,"y","n")</f>
        <v>n</v>
      </c>
      <c r="I199" t="str">
        <f>IF([1]AnalizzatoWin!Q199&gt;50,"y","n")</f>
        <v>n</v>
      </c>
    </row>
    <row r="200" spans="1:9" ht="90" x14ac:dyDescent="0.25">
      <c r="A200" s="45" t="s">
        <v>212</v>
      </c>
      <c r="B200" t="str">
        <f>IF([1]AnalizzatoWin!J200&gt;50,"y","n")</f>
        <v>n</v>
      </c>
      <c r="C200" t="str">
        <f>IF([1]AnalizzatoWin!K200&gt;50,"y","n")</f>
        <v>n</v>
      </c>
      <c r="D200" t="str">
        <f>IF([1]AnalizzatoWin!L200&gt;50,"y","n")</f>
        <v>n</v>
      </c>
      <c r="E200" t="str">
        <f>IF([1]AnalizzatoWin!M200&gt;50,"y","n")</f>
        <v>n</v>
      </c>
      <c r="F200" t="str">
        <f>IF([1]AnalizzatoWin!N200&gt;50,"y","n")</f>
        <v>y</v>
      </c>
      <c r="G200" t="str">
        <f>IF([1]AnalizzatoWin!O200&gt;50,"y","n")</f>
        <v>n</v>
      </c>
      <c r="H200" t="str">
        <f>IF([1]AnalizzatoWin!P200&gt;50,"y","n")</f>
        <v>n</v>
      </c>
      <c r="I200" t="str">
        <f>IF([1]AnalizzatoWin!Q200&gt;50,"y","n")</f>
        <v>n</v>
      </c>
    </row>
    <row r="201" spans="1:9" ht="45" x14ac:dyDescent="0.25">
      <c r="A201" s="45" t="s">
        <v>213</v>
      </c>
      <c r="B201" t="str">
        <f>IF([1]AnalizzatoWin!J201&gt;50,"y","n")</f>
        <v>n</v>
      </c>
      <c r="C201" t="str">
        <f>IF([1]AnalizzatoWin!K201&gt;50,"y","n")</f>
        <v>n</v>
      </c>
      <c r="D201" t="str">
        <f>IF([1]AnalizzatoWin!L201&gt;50,"y","n")</f>
        <v>n</v>
      </c>
      <c r="E201" t="str">
        <f>IF([1]AnalizzatoWin!M201&gt;50,"y","n")</f>
        <v>n</v>
      </c>
      <c r="F201" t="str">
        <f>IF([1]AnalizzatoWin!N201&gt;50,"y","n")</f>
        <v>y</v>
      </c>
      <c r="G201" t="str">
        <f>IF([1]AnalizzatoWin!O201&gt;50,"y","n")</f>
        <v>n</v>
      </c>
      <c r="H201" t="str">
        <f>IF([1]AnalizzatoWin!P201&gt;50,"y","n")</f>
        <v>n</v>
      </c>
      <c r="I201" t="str">
        <f>IF([1]AnalizzatoWin!Q201&gt;50,"y","n")</f>
        <v>n</v>
      </c>
    </row>
    <row r="202" spans="1:9" ht="135" x14ac:dyDescent="0.25">
      <c r="A202" s="45" t="s">
        <v>214</v>
      </c>
      <c r="B202" t="str">
        <f>IF([1]AnalizzatoWin!J202&gt;50,"y","n")</f>
        <v>n</v>
      </c>
      <c r="C202" t="str">
        <f>IF([1]AnalizzatoWin!K202&gt;50,"y","n")</f>
        <v>n</v>
      </c>
      <c r="D202" t="str">
        <f>IF([1]AnalizzatoWin!L202&gt;50,"y","n")</f>
        <v>n</v>
      </c>
      <c r="E202" t="str">
        <f>IF([1]AnalizzatoWin!M202&gt;50,"y","n")</f>
        <v>n</v>
      </c>
      <c r="F202" t="str">
        <f>IF([1]AnalizzatoWin!N202&gt;50,"y","n")</f>
        <v>y</v>
      </c>
      <c r="G202" t="str">
        <f>IF([1]AnalizzatoWin!O202&gt;50,"y","n")</f>
        <v>n</v>
      </c>
      <c r="H202" t="str">
        <f>IF([1]AnalizzatoWin!P202&gt;50,"y","n")</f>
        <v>n</v>
      </c>
      <c r="I202" t="str">
        <f>IF([1]AnalizzatoWin!Q202&gt;50,"y","n")</f>
        <v>n</v>
      </c>
    </row>
    <row r="203" spans="1:9" ht="270" x14ac:dyDescent="0.25">
      <c r="A203" s="45" t="s">
        <v>215</v>
      </c>
      <c r="B203" t="str">
        <f>IF([1]AnalizzatoWin!J203&gt;50,"y","n")</f>
        <v>n</v>
      </c>
      <c r="C203" t="str">
        <f>IF([1]AnalizzatoWin!K203&gt;50,"y","n")</f>
        <v>n</v>
      </c>
      <c r="D203" t="str">
        <f>IF([1]AnalizzatoWin!L203&gt;50,"y","n")</f>
        <v>n</v>
      </c>
      <c r="E203" t="str">
        <f>IF([1]AnalizzatoWin!M203&gt;50,"y","n")</f>
        <v>n</v>
      </c>
      <c r="F203" t="str">
        <f>IF([1]AnalizzatoWin!N203&gt;50,"y","n")</f>
        <v>y</v>
      </c>
      <c r="G203" t="str">
        <f>IF([1]AnalizzatoWin!O203&gt;50,"y","n")</f>
        <v>n</v>
      </c>
      <c r="H203" t="str">
        <f>IF([1]AnalizzatoWin!P203&gt;50,"y","n")</f>
        <v>n</v>
      </c>
      <c r="I203" t="str">
        <f>IF([1]AnalizzatoWin!Q203&gt;50,"y","n")</f>
        <v>n</v>
      </c>
    </row>
    <row r="204" spans="1:9" ht="60" x14ac:dyDescent="0.25">
      <c r="A204" s="45" t="s">
        <v>216</v>
      </c>
      <c r="B204" t="str">
        <f>IF([1]AnalizzatoWin!J204&gt;50,"y","n")</f>
        <v>n</v>
      </c>
      <c r="C204" t="str">
        <f>IF([1]AnalizzatoWin!K204&gt;50,"y","n")</f>
        <v>n</v>
      </c>
      <c r="D204" t="str">
        <f>IF([1]AnalizzatoWin!L204&gt;50,"y","n")</f>
        <v>n</v>
      </c>
      <c r="E204" t="str">
        <f>IF([1]AnalizzatoWin!M204&gt;50,"y","n")</f>
        <v>n</v>
      </c>
      <c r="F204" t="str">
        <f>IF([1]AnalizzatoWin!N204&gt;50,"y","n")</f>
        <v>y</v>
      </c>
      <c r="G204" t="str">
        <f>IF([1]AnalizzatoWin!O204&gt;50,"y","n")</f>
        <v>n</v>
      </c>
      <c r="H204" t="str">
        <f>IF([1]AnalizzatoWin!P204&gt;50,"y","n")</f>
        <v>n</v>
      </c>
      <c r="I204" t="str">
        <f>IF([1]AnalizzatoWin!Q204&gt;50,"y","n")</f>
        <v>n</v>
      </c>
    </row>
    <row r="205" spans="1:9" ht="45" x14ac:dyDescent="0.25">
      <c r="A205" s="45" t="s">
        <v>217</v>
      </c>
      <c r="B205" t="str">
        <f>IF([1]AnalizzatoWin!J205&gt;50,"y","n")</f>
        <v>n</v>
      </c>
      <c r="C205" t="str">
        <f>IF([1]AnalizzatoWin!K205&gt;50,"y","n")</f>
        <v>n</v>
      </c>
      <c r="D205" t="str">
        <f>IF([1]AnalizzatoWin!L205&gt;50,"y","n")</f>
        <v>n</v>
      </c>
      <c r="E205" t="str">
        <f>IF([1]AnalizzatoWin!M205&gt;50,"y","n")</f>
        <v>n</v>
      </c>
      <c r="F205" t="str">
        <f>IF([1]AnalizzatoWin!N205&gt;50,"y","n")</f>
        <v>y</v>
      </c>
      <c r="G205" t="str">
        <f>IF([1]AnalizzatoWin!O205&gt;50,"y","n")</f>
        <v>n</v>
      </c>
      <c r="H205" t="str">
        <f>IF([1]AnalizzatoWin!P205&gt;50,"y","n")</f>
        <v>n</v>
      </c>
      <c r="I205" t="str">
        <f>IF([1]AnalizzatoWin!Q205&gt;50,"y","n")</f>
        <v>n</v>
      </c>
    </row>
    <row r="206" spans="1:9" ht="60" x14ac:dyDescent="0.25">
      <c r="A206" s="45" t="s">
        <v>218</v>
      </c>
      <c r="B206" t="str">
        <f>IF([1]AnalizzatoWin!J206&gt;50,"y","n")</f>
        <v>n</v>
      </c>
      <c r="C206" t="str">
        <f>IF([1]AnalizzatoWin!K206&gt;50,"y","n")</f>
        <v>n</v>
      </c>
      <c r="D206" t="str">
        <f>IF([1]AnalizzatoWin!L206&gt;50,"y","n")</f>
        <v>n</v>
      </c>
      <c r="E206" t="str">
        <f>IF([1]AnalizzatoWin!M206&gt;50,"y","n")</f>
        <v>n</v>
      </c>
      <c r="F206" t="str">
        <f>IF([1]AnalizzatoWin!N206&gt;50,"y","n")</f>
        <v>n</v>
      </c>
      <c r="G206" t="str">
        <f>IF([1]AnalizzatoWin!O206&gt;50,"y","n")</f>
        <v>n</v>
      </c>
      <c r="H206" t="str">
        <f>IF([1]AnalizzatoWin!P206&gt;50,"y","n")</f>
        <v>n</v>
      </c>
      <c r="I206" t="str">
        <f>IF([1]AnalizzatoWin!Q206&gt;50,"y","n")</f>
        <v>n</v>
      </c>
    </row>
    <row r="207" spans="1:9" ht="30" x14ac:dyDescent="0.25">
      <c r="A207" s="45" t="s">
        <v>219</v>
      </c>
      <c r="B207" t="str">
        <f>IF([1]AnalizzatoWin!J207&gt;50,"y","n")</f>
        <v>n</v>
      </c>
      <c r="C207" t="str">
        <f>IF([1]AnalizzatoWin!K207&gt;50,"y","n")</f>
        <v>n</v>
      </c>
      <c r="D207" t="str">
        <f>IF([1]AnalizzatoWin!L207&gt;50,"y","n")</f>
        <v>n</v>
      </c>
      <c r="E207" t="str">
        <f>IF([1]AnalizzatoWin!M207&gt;50,"y","n")</f>
        <v>n</v>
      </c>
      <c r="F207" t="str">
        <f>IF([1]AnalizzatoWin!N207&gt;50,"y","n")</f>
        <v>n</v>
      </c>
      <c r="G207" t="str">
        <f>IF([1]AnalizzatoWin!O207&gt;50,"y","n")</f>
        <v>n</v>
      </c>
      <c r="H207" t="str">
        <f>IF([1]AnalizzatoWin!P207&gt;50,"y","n")</f>
        <v>y</v>
      </c>
      <c r="I207" t="str">
        <f>IF([1]AnalizzatoWin!Q207&gt;50,"y","n")</f>
        <v>n</v>
      </c>
    </row>
    <row r="208" spans="1:9" ht="45" x14ac:dyDescent="0.25">
      <c r="A208" s="45" t="s">
        <v>220</v>
      </c>
      <c r="B208" t="str">
        <f>IF([1]AnalizzatoWin!J208&gt;50,"y","n")</f>
        <v>n</v>
      </c>
      <c r="C208" t="str">
        <f>IF([1]AnalizzatoWin!K208&gt;50,"y","n")</f>
        <v>n</v>
      </c>
      <c r="D208" t="str">
        <f>IF([1]AnalizzatoWin!L208&gt;50,"y","n")</f>
        <v>n</v>
      </c>
      <c r="E208" t="str">
        <f>IF([1]AnalizzatoWin!M208&gt;50,"y","n")</f>
        <v>n</v>
      </c>
      <c r="F208" t="str">
        <f>IF([1]AnalizzatoWin!N208&gt;50,"y","n")</f>
        <v>y</v>
      </c>
      <c r="G208" t="str">
        <f>IF([1]AnalizzatoWin!O208&gt;50,"y","n")</f>
        <v>n</v>
      </c>
      <c r="H208" t="str">
        <f>IF([1]AnalizzatoWin!P208&gt;50,"y","n")</f>
        <v>n</v>
      </c>
      <c r="I208" t="str">
        <f>IF([1]AnalizzatoWin!Q208&gt;50,"y","n")</f>
        <v>n</v>
      </c>
    </row>
    <row r="209" spans="1:9" ht="45" x14ac:dyDescent="0.25">
      <c r="A209" s="45" t="s">
        <v>221</v>
      </c>
      <c r="B209" t="str">
        <f>IF([1]AnalizzatoWin!J209&gt;50,"y","n")</f>
        <v>n</v>
      </c>
      <c r="C209" t="str">
        <f>IF([1]AnalizzatoWin!K209&gt;50,"y","n")</f>
        <v>n</v>
      </c>
      <c r="D209" t="str">
        <f>IF([1]AnalizzatoWin!L209&gt;50,"y","n")</f>
        <v>n</v>
      </c>
      <c r="E209" t="str">
        <f>IF([1]AnalizzatoWin!M209&gt;50,"y","n")</f>
        <v>n</v>
      </c>
      <c r="F209" t="str">
        <f>IF([1]AnalizzatoWin!N209&gt;50,"y","n")</f>
        <v>y</v>
      </c>
      <c r="G209" t="str">
        <f>IF([1]AnalizzatoWin!O209&gt;50,"y","n")</f>
        <v>n</v>
      </c>
      <c r="H209" t="str">
        <f>IF([1]AnalizzatoWin!P209&gt;50,"y","n")</f>
        <v>n</v>
      </c>
      <c r="I209" t="str">
        <f>IF([1]AnalizzatoWin!Q209&gt;50,"y","n")</f>
        <v>n</v>
      </c>
    </row>
    <row r="210" spans="1:9" ht="45" x14ac:dyDescent="0.25">
      <c r="A210" s="45" t="s">
        <v>222</v>
      </c>
      <c r="B210" t="str">
        <f>IF([1]AnalizzatoWin!J210&gt;50,"y","n")</f>
        <v>n</v>
      </c>
      <c r="C210" t="str">
        <f>IF([1]AnalizzatoWin!K210&gt;50,"y","n")</f>
        <v>n</v>
      </c>
      <c r="D210" t="str">
        <f>IF([1]AnalizzatoWin!L210&gt;50,"y","n")</f>
        <v>n</v>
      </c>
      <c r="E210" t="str">
        <f>IF([1]AnalizzatoWin!M210&gt;50,"y","n")</f>
        <v>n</v>
      </c>
      <c r="F210" t="str">
        <f>IF([1]AnalizzatoWin!N210&gt;50,"y","n")</f>
        <v>n</v>
      </c>
      <c r="G210" t="str">
        <f>IF([1]AnalizzatoWin!O210&gt;50,"y","n")</f>
        <v>n</v>
      </c>
      <c r="H210" t="str">
        <f>IF([1]AnalizzatoWin!P210&gt;50,"y","n")</f>
        <v>n</v>
      </c>
      <c r="I210" t="str">
        <f>IF([1]AnalizzatoWin!Q210&gt;50,"y","n")</f>
        <v>n</v>
      </c>
    </row>
    <row r="211" spans="1:9" ht="150" x14ac:dyDescent="0.25">
      <c r="A211" s="45" t="s">
        <v>223</v>
      </c>
      <c r="B211" t="str">
        <f>IF([1]AnalizzatoWin!J211&gt;50,"y","n")</f>
        <v>n</v>
      </c>
      <c r="C211" t="str">
        <f>IF([1]AnalizzatoWin!K211&gt;50,"y","n")</f>
        <v>n</v>
      </c>
      <c r="D211" t="str">
        <f>IF([1]AnalizzatoWin!L211&gt;50,"y","n")</f>
        <v>n</v>
      </c>
      <c r="E211" t="str">
        <f>IF([1]AnalizzatoWin!M211&gt;50,"y","n")</f>
        <v>n</v>
      </c>
      <c r="F211" t="str">
        <f>IF([1]AnalizzatoWin!N211&gt;50,"y","n")</f>
        <v>y</v>
      </c>
      <c r="G211" t="str">
        <f>IF([1]AnalizzatoWin!O211&gt;50,"y","n")</f>
        <v>n</v>
      </c>
      <c r="H211" t="str">
        <f>IF([1]AnalizzatoWin!P211&gt;50,"y","n")</f>
        <v>n</v>
      </c>
      <c r="I211" t="str">
        <f>IF([1]AnalizzatoWin!Q211&gt;50,"y","n")</f>
        <v>n</v>
      </c>
    </row>
    <row r="212" spans="1:9" ht="135" x14ac:dyDescent="0.25">
      <c r="A212" s="45" t="s">
        <v>224</v>
      </c>
      <c r="B212" t="str">
        <f>IF([1]AnalizzatoWin!J212&gt;50,"y","n")</f>
        <v>n</v>
      </c>
      <c r="C212" t="str">
        <f>IF([1]AnalizzatoWin!K212&gt;50,"y","n")</f>
        <v>n</v>
      </c>
      <c r="D212" t="str">
        <f>IF([1]AnalizzatoWin!L212&gt;50,"y","n")</f>
        <v>n</v>
      </c>
      <c r="E212" t="str">
        <f>IF([1]AnalizzatoWin!M212&gt;50,"y","n")</f>
        <v>n</v>
      </c>
      <c r="F212" t="str">
        <f>IF([1]AnalizzatoWin!N212&gt;50,"y","n")</f>
        <v>n</v>
      </c>
      <c r="G212" t="str">
        <f>IF([1]AnalizzatoWin!O212&gt;50,"y","n")</f>
        <v>n</v>
      </c>
      <c r="H212" t="str">
        <f>IF([1]AnalizzatoWin!P212&gt;50,"y","n")</f>
        <v>n</v>
      </c>
      <c r="I212" t="str">
        <f>IF([1]AnalizzatoWin!Q212&gt;50,"y","n")</f>
        <v>n</v>
      </c>
    </row>
    <row r="213" spans="1:9" ht="45" x14ac:dyDescent="0.25">
      <c r="A213" s="45" t="s">
        <v>225</v>
      </c>
      <c r="B213" t="str">
        <f>IF([1]AnalizzatoWin!J213&gt;50,"y","n")</f>
        <v>n</v>
      </c>
      <c r="C213" t="str">
        <f>IF([1]AnalizzatoWin!K213&gt;50,"y","n")</f>
        <v>n</v>
      </c>
      <c r="D213" t="str">
        <f>IF([1]AnalizzatoWin!L213&gt;50,"y","n")</f>
        <v>n</v>
      </c>
      <c r="E213" t="str">
        <f>IF([1]AnalizzatoWin!M213&gt;50,"y","n")</f>
        <v>n</v>
      </c>
      <c r="F213" t="str">
        <f>IF([1]AnalizzatoWin!N213&gt;50,"y","n")</f>
        <v>y</v>
      </c>
      <c r="G213" t="str">
        <f>IF([1]AnalizzatoWin!O213&gt;50,"y","n")</f>
        <v>n</v>
      </c>
      <c r="H213" t="str">
        <f>IF([1]AnalizzatoWin!P213&gt;50,"y","n")</f>
        <v>n</v>
      </c>
      <c r="I213" t="str">
        <f>IF([1]AnalizzatoWin!Q213&gt;50,"y","n")</f>
        <v>n</v>
      </c>
    </row>
    <row r="214" spans="1:9" ht="105" x14ac:dyDescent="0.25">
      <c r="A214" s="45" t="s">
        <v>226</v>
      </c>
      <c r="B214" t="str">
        <f>IF([1]AnalizzatoWin!J214&gt;50,"y","n")</f>
        <v>n</v>
      </c>
      <c r="C214" t="str">
        <f>IF([1]AnalizzatoWin!K214&gt;50,"y","n")</f>
        <v>n</v>
      </c>
      <c r="D214" t="str">
        <f>IF([1]AnalizzatoWin!L214&gt;50,"y","n")</f>
        <v>n</v>
      </c>
      <c r="E214" t="str">
        <f>IF([1]AnalizzatoWin!M214&gt;50,"y","n")</f>
        <v>n</v>
      </c>
      <c r="F214" t="str">
        <f>IF([1]AnalizzatoWin!N214&gt;50,"y","n")</f>
        <v>y</v>
      </c>
      <c r="G214" t="str">
        <f>IF([1]AnalizzatoWin!O214&gt;50,"y","n")</f>
        <v>n</v>
      </c>
      <c r="H214" t="str">
        <f>IF([1]AnalizzatoWin!P214&gt;50,"y","n")</f>
        <v>n</v>
      </c>
      <c r="I214" t="str">
        <f>IF([1]AnalizzatoWin!Q214&gt;50,"y","n")</f>
        <v>n</v>
      </c>
    </row>
    <row r="215" spans="1:9" ht="90" x14ac:dyDescent="0.25">
      <c r="A215" s="45" t="s">
        <v>227</v>
      </c>
      <c r="B215" t="str">
        <f>IF([1]AnalizzatoWin!J215&gt;50,"y","n")</f>
        <v>n</v>
      </c>
      <c r="C215" t="str">
        <f>IF([1]AnalizzatoWin!K215&gt;50,"y","n")</f>
        <v>n</v>
      </c>
      <c r="D215" t="str">
        <f>IF([1]AnalizzatoWin!L215&gt;50,"y","n")</f>
        <v>n</v>
      </c>
      <c r="E215" t="str">
        <f>IF([1]AnalizzatoWin!M215&gt;50,"y","n")</f>
        <v>n</v>
      </c>
      <c r="F215" t="str">
        <f>IF([1]AnalizzatoWin!N215&gt;50,"y","n")</f>
        <v>y</v>
      </c>
      <c r="G215" t="str">
        <f>IF([1]AnalizzatoWin!O215&gt;50,"y","n")</f>
        <v>n</v>
      </c>
      <c r="H215" t="str">
        <f>IF([1]AnalizzatoWin!P215&gt;50,"y","n")</f>
        <v>n</v>
      </c>
      <c r="I215" t="str">
        <f>IF([1]AnalizzatoWin!Q215&gt;50,"y","n")</f>
        <v>n</v>
      </c>
    </row>
    <row r="216" spans="1:9" ht="45" x14ac:dyDescent="0.25">
      <c r="A216" s="45" t="s">
        <v>228</v>
      </c>
      <c r="B216" t="str">
        <f>IF([1]AnalizzatoWin!J216&gt;50,"y","n")</f>
        <v>n</v>
      </c>
      <c r="C216" t="str">
        <f>IF([1]AnalizzatoWin!K216&gt;50,"y","n")</f>
        <v>n</v>
      </c>
      <c r="D216" t="str">
        <f>IF([1]AnalizzatoWin!L216&gt;50,"y","n")</f>
        <v>n</v>
      </c>
      <c r="E216" t="str">
        <f>IF([1]AnalizzatoWin!M216&gt;50,"y","n")</f>
        <v>n</v>
      </c>
      <c r="F216" t="str">
        <f>IF([1]AnalizzatoWin!N216&gt;50,"y","n")</f>
        <v>y</v>
      </c>
      <c r="G216" t="str">
        <f>IF([1]AnalizzatoWin!O216&gt;50,"y","n")</f>
        <v>n</v>
      </c>
      <c r="H216" t="str">
        <f>IF([1]AnalizzatoWin!P216&gt;50,"y","n")</f>
        <v>n</v>
      </c>
      <c r="I216" t="str">
        <f>IF([1]AnalizzatoWin!Q216&gt;50,"y","n")</f>
        <v>n</v>
      </c>
    </row>
    <row r="217" spans="1:9" ht="45" x14ac:dyDescent="0.25">
      <c r="A217" s="45" t="s">
        <v>229</v>
      </c>
      <c r="B217" t="str">
        <f>IF([1]AnalizzatoWin!J217&gt;50,"y","n")</f>
        <v>n</v>
      </c>
      <c r="C217" t="str">
        <f>IF([1]AnalizzatoWin!K217&gt;50,"y","n")</f>
        <v>n</v>
      </c>
      <c r="D217" t="str">
        <f>IF([1]AnalizzatoWin!L217&gt;50,"y","n")</f>
        <v>n</v>
      </c>
      <c r="E217" t="str">
        <f>IF([1]AnalizzatoWin!M217&gt;50,"y","n")</f>
        <v>n</v>
      </c>
      <c r="F217" t="str">
        <f>IF([1]AnalizzatoWin!N217&gt;50,"y","n")</f>
        <v>y</v>
      </c>
      <c r="G217" t="str">
        <f>IF([1]AnalizzatoWin!O217&gt;50,"y","n")</f>
        <v>n</v>
      </c>
      <c r="H217" t="str">
        <f>IF([1]AnalizzatoWin!P217&gt;50,"y","n")</f>
        <v>n</v>
      </c>
      <c r="I217" t="str">
        <f>IF([1]AnalizzatoWin!Q217&gt;50,"y","n")</f>
        <v>n</v>
      </c>
    </row>
    <row r="218" spans="1:9" ht="150" x14ac:dyDescent="0.25">
      <c r="A218" s="45" t="s">
        <v>230</v>
      </c>
      <c r="B218" t="str">
        <f>IF([1]AnalizzatoWin!J218&gt;50,"y","n")</f>
        <v>n</v>
      </c>
      <c r="C218" t="str">
        <f>IF([1]AnalizzatoWin!K218&gt;50,"y","n")</f>
        <v>n</v>
      </c>
      <c r="D218" t="str">
        <f>IF([1]AnalizzatoWin!L218&gt;50,"y","n")</f>
        <v>n</v>
      </c>
      <c r="E218" t="str">
        <f>IF([1]AnalizzatoWin!M218&gt;50,"y","n")</f>
        <v>n</v>
      </c>
      <c r="F218" t="str">
        <f>IF([1]AnalizzatoWin!N218&gt;50,"y","n")</f>
        <v>y</v>
      </c>
      <c r="G218" t="str">
        <f>IF([1]AnalizzatoWin!O218&gt;50,"y","n")</f>
        <v>n</v>
      </c>
      <c r="H218" t="str">
        <f>IF([1]AnalizzatoWin!P218&gt;50,"y","n")</f>
        <v>n</v>
      </c>
      <c r="I218" t="str">
        <f>IF([1]AnalizzatoWin!Q218&gt;50,"y","n")</f>
        <v>n</v>
      </c>
    </row>
    <row r="219" spans="1:9" ht="75" x14ac:dyDescent="0.25">
      <c r="A219" s="45" t="s">
        <v>231</v>
      </c>
      <c r="B219" t="str">
        <f>IF([1]AnalizzatoWin!J219&gt;50,"y","n")</f>
        <v>n</v>
      </c>
      <c r="C219" t="str">
        <f>IF([1]AnalizzatoWin!K219&gt;50,"y","n")</f>
        <v>n</v>
      </c>
      <c r="D219" t="str">
        <f>IF([1]AnalizzatoWin!L219&gt;50,"y","n")</f>
        <v>n</v>
      </c>
      <c r="E219" t="str">
        <f>IF([1]AnalizzatoWin!M219&gt;50,"y","n")</f>
        <v>n</v>
      </c>
      <c r="F219" t="str">
        <f>IF([1]AnalizzatoWin!N219&gt;50,"y","n")</f>
        <v>y</v>
      </c>
      <c r="G219" t="str">
        <f>IF([1]AnalizzatoWin!O219&gt;50,"y","n")</f>
        <v>n</v>
      </c>
      <c r="H219" t="str">
        <f>IF([1]AnalizzatoWin!P219&gt;50,"y","n")</f>
        <v>n</v>
      </c>
      <c r="I219" t="str">
        <f>IF([1]AnalizzatoWin!Q219&gt;50,"y","n")</f>
        <v>n</v>
      </c>
    </row>
    <row r="220" spans="1:9" ht="75" x14ac:dyDescent="0.25">
      <c r="A220" s="45" t="s">
        <v>232</v>
      </c>
      <c r="B220" t="str">
        <f>IF([1]AnalizzatoWin!J220&gt;50,"y","n")</f>
        <v>n</v>
      </c>
      <c r="C220" t="str">
        <f>IF([1]AnalizzatoWin!K220&gt;50,"y","n")</f>
        <v>n</v>
      </c>
      <c r="D220" t="str">
        <f>IF([1]AnalizzatoWin!L220&gt;50,"y","n")</f>
        <v>n</v>
      </c>
      <c r="E220" t="str">
        <f>IF([1]AnalizzatoWin!M220&gt;50,"y","n")</f>
        <v>n</v>
      </c>
      <c r="F220" t="str">
        <f>IF([1]AnalizzatoWin!N220&gt;50,"y","n")</f>
        <v>y</v>
      </c>
      <c r="G220" t="str">
        <f>IF([1]AnalizzatoWin!O220&gt;50,"y","n")</f>
        <v>n</v>
      </c>
      <c r="H220" t="str">
        <f>IF([1]AnalizzatoWin!P220&gt;50,"y","n")</f>
        <v>n</v>
      </c>
      <c r="I220" t="str">
        <f>IF([1]AnalizzatoWin!Q220&gt;50,"y","n")</f>
        <v>n</v>
      </c>
    </row>
    <row r="221" spans="1:9" ht="30" x14ac:dyDescent="0.25">
      <c r="A221" s="45" t="s">
        <v>233</v>
      </c>
      <c r="B221" t="str">
        <f>IF([1]AnalizzatoWin!J221&gt;50,"y","n")</f>
        <v>y</v>
      </c>
      <c r="C221" t="str">
        <f>IF([1]AnalizzatoWin!K221&gt;50,"y","n")</f>
        <v>n</v>
      </c>
      <c r="D221" t="str">
        <f>IF([1]AnalizzatoWin!L221&gt;50,"y","n")</f>
        <v>n</v>
      </c>
      <c r="E221" t="str">
        <f>IF([1]AnalizzatoWin!M221&gt;50,"y","n")</f>
        <v>n</v>
      </c>
      <c r="F221" t="str">
        <f>IF([1]AnalizzatoWin!N221&gt;50,"y","n")</f>
        <v>n</v>
      </c>
      <c r="G221" t="str">
        <f>IF([1]AnalizzatoWin!O221&gt;50,"y","n")</f>
        <v>n</v>
      </c>
      <c r="H221" t="str">
        <f>IF([1]AnalizzatoWin!P221&gt;50,"y","n")</f>
        <v>n</v>
      </c>
      <c r="I221" t="str">
        <f>IF([1]AnalizzatoWin!Q221&gt;50,"y","n")</f>
        <v>n</v>
      </c>
    </row>
    <row r="222" spans="1:9" ht="120" x14ac:dyDescent="0.25">
      <c r="A222" s="45" t="s">
        <v>234</v>
      </c>
      <c r="B222" t="str">
        <f>IF([1]AnalizzatoWin!J222&gt;50,"y","n")</f>
        <v>n</v>
      </c>
      <c r="C222" t="str">
        <f>IF([1]AnalizzatoWin!K222&gt;50,"y","n")</f>
        <v>n</v>
      </c>
      <c r="D222" t="str">
        <f>IF([1]AnalizzatoWin!L222&gt;50,"y","n")</f>
        <v>n</v>
      </c>
      <c r="E222" t="str">
        <f>IF([1]AnalizzatoWin!M222&gt;50,"y","n")</f>
        <v>n</v>
      </c>
      <c r="F222" t="str">
        <f>IF([1]AnalizzatoWin!N222&gt;50,"y","n")</f>
        <v>n</v>
      </c>
      <c r="G222" t="str">
        <f>IF([1]AnalizzatoWin!O222&gt;50,"y","n")</f>
        <v>n</v>
      </c>
      <c r="H222" t="str">
        <f>IF([1]AnalizzatoWin!P222&gt;50,"y","n")</f>
        <v>n</v>
      </c>
      <c r="I222" t="str">
        <f>IF([1]AnalizzatoWin!Q222&gt;50,"y","n")</f>
        <v>n</v>
      </c>
    </row>
    <row r="223" spans="1:9" ht="105" x14ac:dyDescent="0.25">
      <c r="A223" s="45" t="s">
        <v>235</v>
      </c>
      <c r="B223" t="str">
        <f>IF([1]AnalizzatoWin!J223&gt;50,"y","n")</f>
        <v>n</v>
      </c>
      <c r="C223" t="str">
        <f>IF([1]AnalizzatoWin!K223&gt;50,"y","n")</f>
        <v>n</v>
      </c>
      <c r="D223" t="str">
        <f>IF([1]AnalizzatoWin!L223&gt;50,"y","n")</f>
        <v>n</v>
      </c>
      <c r="E223" t="str">
        <f>IF([1]AnalizzatoWin!M223&gt;50,"y","n")</f>
        <v>n</v>
      </c>
      <c r="F223" t="str">
        <f>IF([1]AnalizzatoWin!N223&gt;50,"y","n")</f>
        <v>y</v>
      </c>
      <c r="G223" t="str">
        <f>IF([1]AnalizzatoWin!O223&gt;50,"y","n")</f>
        <v>n</v>
      </c>
      <c r="H223" t="str">
        <f>IF([1]AnalizzatoWin!P223&gt;50,"y","n")</f>
        <v>n</v>
      </c>
      <c r="I223" t="str">
        <f>IF([1]AnalizzatoWin!Q223&gt;50,"y","n")</f>
        <v>n</v>
      </c>
    </row>
    <row r="224" spans="1:9" ht="75" x14ac:dyDescent="0.25">
      <c r="A224" s="45" t="s">
        <v>236</v>
      </c>
      <c r="B224" t="str">
        <f>IF([1]AnalizzatoWin!J224&gt;50,"y","n")</f>
        <v>n</v>
      </c>
      <c r="C224" t="str">
        <f>IF([1]AnalizzatoWin!K224&gt;50,"y","n")</f>
        <v>n</v>
      </c>
      <c r="D224" t="str">
        <f>IF([1]AnalizzatoWin!L224&gt;50,"y","n")</f>
        <v>n</v>
      </c>
      <c r="E224" t="str">
        <f>IF([1]AnalizzatoWin!M224&gt;50,"y","n")</f>
        <v>n</v>
      </c>
      <c r="F224" t="str">
        <f>IF([1]AnalizzatoWin!N224&gt;50,"y","n")</f>
        <v>y</v>
      </c>
      <c r="G224" t="str">
        <f>IF([1]AnalizzatoWin!O224&gt;50,"y","n")</f>
        <v>n</v>
      </c>
      <c r="H224" t="str">
        <f>IF([1]AnalizzatoWin!P224&gt;50,"y","n")</f>
        <v>n</v>
      </c>
      <c r="I224" t="str">
        <f>IF([1]AnalizzatoWin!Q224&gt;50,"y","n")</f>
        <v>n</v>
      </c>
    </row>
    <row r="225" spans="1:9" ht="165" x14ac:dyDescent="0.25">
      <c r="A225" s="45" t="s">
        <v>237</v>
      </c>
      <c r="B225" t="str">
        <f>IF([1]AnalizzatoWin!J225&gt;50,"y","n")</f>
        <v>n</v>
      </c>
      <c r="C225" t="str">
        <f>IF([1]AnalizzatoWin!K225&gt;50,"y","n")</f>
        <v>n</v>
      </c>
      <c r="D225" t="str">
        <f>IF([1]AnalizzatoWin!L225&gt;50,"y","n")</f>
        <v>n</v>
      </c>
      <c r="E225" t="str">
        <f>IF([1]AnalizzatoWin!M225&gt;50,"y","n")</f>
        <v>n</v>
      </c>
      <c r="F225" t="str">
        <f>IF([1]AnalizzatoWin!N225&gt;50,"y","n")</f>
        <v>y</v>
      </c>
      <c r="G225" t="str">
        <f>IF([1]AnalizzatoWin!O225&gt;50,"y","n")</f>
        <v>n</v>
      </c>
      <c r="H225" t="str">
        <f>IF([1]AnalizzatoWin!P225&gt;50,"y","n")</f>
        <v>n</v>
      </c>
      <c r="I225" t="str">
        <f>IF([1]AnalizzatoWin!Q225&gt;50,"y","n")</f>
        <v>n</v>
      </c>
    </row>
    <row r="226" spans="1:9" ht="45" x14ac:dyDescent="0.25">
      <c r="A226" s="45" t="s">
        <v>238</v>
      </c>
      <c r="B226" t="str">
        <f>IF([1]AnalizzatoWin!J226&gt;50,"y","n")</f>
        <v>n</v>
      </c>
      <c r="C226" t="str">
        <f>IF([1]AnalizzatoWin!K226&gt;50,"y","n")</f>
        <v>n</v>
      </c>
      <c r="D226" t="str">
        <f>IF([1]AnalizzatoWin!L226&gt;50,"y","n")</f>
        <v>n</v>
      </c>
      <c r="E226" t="str">
        <f>IF([1]AnalizzatoWin!M226&gt;50,"y","n")</f>
        <v>n</v>
      </c>
      <c r="F226" t="str">
        <f>IF([1]AnalizzatoWin!N226&gt;50,"y","n")</f>
        <v>y</v>
      </c>
      <c r="G226" t="str">
        <f>IF([1]AnalizzatoWin!O226&gt;50,"y","n")</f>
        <v>n</v>
      </c>
      <c r="H226" t="str">
        <f>IF([1]AnalizzatoWin!P226&gt;50,"y","n")</f>
        <v>n</v>
      </c>
      <c r="I226" t="str">
        <f>IF([1]AnalizzatoWin!Q226&gt;50,"y","n")</f>
        <v>n</v>
      </c>
    </row>
    <row r="227" spans="1:9" ht="75" x14ac:dyDescent="0.25">
      <c r="A227" s="45" t="s">
        <v>239</v>
      </c>
      <c r="B227" t="str">
        <f>IF([1]AnalizzatoWin!J227&gt;50,"y","n")</f>
        <v>n</v>
      </c>
      <c r="C227" t="str">
        <f>IF([1]AnalizzatoWin!K227&gt;50,"y","n")</f>
        <v>n</v>
      </c>
      <c r="D227" t="str">
        <f>IF([1]AnalizzatoWin!L227&gt;50,"y","n")</f>
        <v>n</v>
      </c>
      <c r="E227" t="str">
        <f>IF([1]AnalizzatoWin!M227&gt;50,"y","n")</f>
        <v>n</v>
      </c>
      <c r="F227" t="str">
        <f>IF([1]AnalizzatoWin!N227&gt;50,"y","n")</f>
        <v>n</v>
      </c>
      <c r="G227" t="str">
        <f>IF([1]AnalizzatoWin!O227&gt;50,"y","n")</f>
        <v>n</v>
      </c>
      <c r="H227" t="str">
        <f>IF([1]AnalizzatoWin!P227&gt;50,"y","n")</f>
        <v>n</v>
      </c>
      <c r="I227" t="str">
        <f>IF([1]AnalizzatoWin!Q227&gt;50,"y","n")</f>
        <v>n</v>
      </c>
    </row>
    <row r="228" spans="1:9" ht="45" x14ac:dyDescent="0.25">
      <c r="A228" s="45" t="s">
        <v>240</v>
      </c>
      <c r="B228" t="str">
        <f>IF([1]AnalizzatoWin!J228&gt;50,"y","n")</f>
        <v>n</v>
      </c>
      <c r="C228" t="str">
        <f>IF([1]AnalizzatoWin!K228&gt;50,"y","n")</f>
        <v>n</v>
      </c>
      <c r="D228" t="str">
        <f>IF([1]AnalizzatoWin!L228&gt;50,"y","n")</f>
        <v>n</v>
      </c>
      <c r="E228" t="str">
        <f>IF([1]AnalizzatoWin!M228&gt;50,"y","n")</f>
        <v>n</v>
      </c>
      <c r="F228" t="str">
        <f>IF([1]AnalizzatoWin!N228&gt;50,"y","n")</f>
        <v>y</v>
      </c>
      <c r="G228" t="str">
        <f>IF([1]AnalizzatoWin!O228&gt;50,"y","n")</f>
        <v>n</v>
      </c>
      <c r="H228" t="str">
        <f>IF([1]AnalizzatoWin!P228&gt;50,"y","n")</f>
        <v>n</v>
      </c>
      <c r="I228" t="str">
        <f>IF([1]AnalizzatoWin!Q228&gt;50,"y","n")</f>
        <v>n</v>
      </c>
    </row>
    <row r="229" spans="1:9" ht="60" x14ac:dyDescent="0.25">
      <c r="A229" s="45" t="s">
        <v>241</v>
      </c>
      <c r="B229" t="str">
        <f>IF([1]AnalizzatoWin!J229&gt;50,"y","n")</f>
        <v>n</v>
      </c>
      <c r="C229" t="str">
        <f>IF([1]AnalizzatoWin!K229&gt;50,"y","n")</f>
        <v>n</v>
      </c>
      <c r="D229" t="str">
        <f>IF([1]AnalizzatoWin!L229&gt;50,"y","n")</f>
        <v>n</v>
      </c>
      <c r="E229" t="str">
        <f>IF([1]AnalizzatoWin!M229&gt;50,"y","n")</f>
        <v>n</v>
      </c>
      <c r="F229" t="str">
        <f>IF([1]AnalizzatoWin!N229&gt;50,"y","n")</f>
        <v>y</v>
      </c>
      <c r="G229" t="str">
        <f>IF([1]AnalizzatoWin!O229&gt;50,"y","n")</f>
        <v>n</v>
      </c>
      <c r="H229" t="str">
        <f>IF([1]AnalizzatoWin!P229&gt;50,"y","n")</f>
        <v>n</v>
      </c>
      <c r="I229" t="str">
        <f>IF([1]AnalizzatoWin!Q229&gt;50,"y","n")</f>
        <v>n</v>
      </c>
    </row>
    <row r="230" spans="1:9" ht="315" x14ac:dyDescent="0.25">
      <c r="A230" s="45" t="s">
        <v>242</v>
      </c>
      <c r="B230" t="str">
        <f>IF([1]AnalizzatoWin!J230&gt;50,"y","n")</f>
        <v>n</v>
      </c>
      <c r="C230" t="str">
        <f>IF([1]AnalizzatoWin!K230&gt;50,"y","n")</f>
        <v>n</v>
      </c>
      <c r="D230" t="str">
        <f>IF([1]AnalizzatoWin!L230&gt;50,"y","n")</f>
        <v>n</v>
      </c>
      <c r="E230" t="str">
        <f>IF([1]AnalizzatoWin!M230&gt;50,"y","n")</f>
        <v>n</v>
      </c>
      <c r="F230" t="str">
        <f>IF([1]AnalizzatoWin!N230&gt;50,"y","n")</f>
        <v>y</v>
      </c>
      <c r="G230" t="str">
        <f>IF([1]AnalizzatoWin!O230&gt;50,"y","n")</f>
        <v>n</v>
      </c>
      <c r="H230" t="str">
        <f>IF([1]AnalizzatoWin!P230&gt;50,"y","n")</f>
        <v>n</v>
      </c>
      <c r="I230" t="str">
        <f>IF([1]AnalizzatoWin!Q230&gt;50,"y","n")</f>
        <v>n</v>
      </c>
    </row>
    <row r="231" spans="1:9" ht="60" x14ac:dyDescent="0.25">
      <c r="A231" s="45" t="s">
        <v>243</v>
      </c>
      <c r="B231" t="str">
        <f>IF([1]AnalizzatoWin!J231&gt;50,"y","n")</f>
        <v>n</v>
      </c>
      <c r="C231" t="str">
        <f>IF([1]AnalizzatoWin!K231&gt;50,"y","n")</f>
        <v>n</v>
      </c>
      <c r="D231" t="str">
        <f>IF([1]AnalizzatoWin!L231&gt;50,"y","n")</f>
        <v>n</v>
      </c>
      <c r="E231" t="str">
        <f>IF([1]AnalizzatoWin!M231&gt;50,"y","n")</f>
        <v>n</v>
      </c>
      <c r="F231" t="str">
        <f>IF([1]AnalizzatoWin!N231&gt;50,"y","n")</f>
        <v>n</v>
      </c>
      <c r="G231" t="str">
        <f>IF([1]AnalizzatoWin!O231&gt;50,"y","n")</f>
        <v>n</v>
      </c>
      <c r="H231" t="str">
        <f>IF([1]AnalizzatoWin!P231&gt;50,"y","n")</f>
        <v>n</v>
      </c>
      <c r="I231" t="str">
        <f>IF([1]AnalizzatoWin!Q231&gt;50,"y","n")</f>
        <v>n</v>
      </c>
    </row>
    <row r="232" spans="1:9" ht="60" x14ac:dyDescent="0.25">
      <c r="A232" s="45" t="s">
        <v>244</v>
      </c>
      <c r="B232" t="str">
        <f>IF([1]AnalizzatoWin!J232&gt;50,"y","n")</f>
        <v>n</v>
      </c>
      <c r="C232" t="str">
        <f>IF([1]AnalizzatoWin!K232&gt;50,"y","n")</f>
        <v>n</v>
      </c>
      <c r="D232" t="str">
        <f>IF([1]AnalizzatoWin!L232&gt;50,"y","n")</f>
        <v>n</v>
      </c>
      <c r="E232" t="str">
        <f>IF([1]AnalizzatoWin!M232&gt;50,"y","n")</f>
        <v>n</v>
      </c>
      <c r="F232" t="str">
        <f>IF([1]AnalizzatoWin!N232&gt;50,"y","n")</f>
        <v>y</v>
      </c>
      <c r="G232" t="str">
        <f>IF([1]AnalizzatoWin!O232&gt;50,"y","n")</f>
        <v>n</v>
      </c>
      <c r="H232" t="str">
        <f>IF([1]AnalizzatoWin!P232&gt;50,"y","n")</f>
        <v>n</v>
      </c>
      <c r="I232" t="str">
        <f>IF([1]AnalizzatoWin!Q232&gt;50,"y","n")</f>
        <v>n</v>
      </c>
    </row>
    <row r="233" spans="1:9" ht="60" x14ac:dyDescent="0.25">
      <c r="A233" s="45" t="s">
        <v>245</v>
      </c>
      <c r="B233" t="str">
        <f>IF([1]AnalizzatoWin!J233&gt;50,"y","n")</f>
        <v>n</v>
      </c>
      <c r="C233" t="str">
        <f>IF([1]AnalizzatoWin!K233&gt;50,"y","n")</f>
        <v>n</v>
      </c>
      <c r="D233" t="str">
        <f>IF([1]AnalizzatoWin!L233&gt;50,"y","n")</f>
        <v>n</v>
      </c>
      <c r="E233" t="str">
        <f>IF([1]AnalizzatoWin!M233&gt;50,"y","n")</f>
        <v>n</v>
      </c>
      <c r="F233" t="str">
        <f>IF([1]AnalizzatoWin!N233&gt;50,"y","n")</f>
        <v>y</v>
      </c>
      <c r="G233" t="str">
        <f>IF([1]AnalizzatoWin!O233&gt;50,"y","n")</f>
        <v>n</v>
      </c>
      <c r="H233" t="str">
        <f>IF([1]AnalizzatoWin!P233&gt;50,"y","n")</f>
        <v>n</v>
      </c>
      <c r="I233" t="str">
        <f>IF([1]AnalizzatoWin!Q233&gt;50,"y","n")</f>
        <v>n</v>
      </c>
    </row>
    <row r="234" spans="1:9" ht="30" x14ac:dyDescent="0.25">
      <c r="A234" s="45" t="s">
        <v>246</v>
      </c>
      <c r="B234" t="str">
        <f>IF([1]AnalizzatoWin!J234&gt;50,"y","n")</f>
        <v>n</v>
      </c>
      <c r="C234" t="str">
        <f>IF([1]AnalizzatoWin!K234&gt;50,"y","n")</f>
        <v>n</v>
      </c>
      <c r="D234" t="str">
        <f>IF([1]AnalizzatoWin!L234&gt;50,"y","n")</f>
        <v>n</v>
      </c>
      <c r="E234" t="str">
        <f>IF([1]AnalizzatoWin!M234&gt;50,"y","n")</f>
        <v>n</v>
      </c>
      <c r="F234" t="str">
        <f>IF([1]AnalizzatoWin!N234&gt;50,"y","n")</f>
        <v>y</v>
      </c>
      <c r="G234" t="str">
        <f>IF([1]AnalizzatoWin!O234&gt;50,"y","n")</f>
        <v>n</v>
      </c>
      <c r="H234" t="str">
        <f>IF([1]AnalizzatoWin!P234&gt;50,"y","n")</f>
        <v>n</v>
      </c>
      <c r="I234" t="str">
        <f>IF([1]AnalizzatoWin!Q234&gt;50,"y","n")</f>
        <v>n</v>
      </c>
    </row>
    <row r="235" spans="1:9" ht="255" x14ac:dyDescent="0.25">
      <c r="A235" s="45" t="s">
        <v>247</v>
      </c>
      <c r="B235" t="str">
        <f>IF([1]AnalizzatoWin!J235&gt;50,"y","n")</f>
        <v>n</v>
      </c>
      <c r="C235" t="str">
        <f>IF([1]AnalizzatoWin!K235&gt;50,"y","n")</f>
        <v>n</v>
      </c>
      <c r="D235" t="str">
        <f>IF([1]AnalizzatoWin!L235&gt;50,"y","n")</f>
        <v>n</v>
      </c>
      <c r="E235" t="str">
        <f>IF([1]AnalizzatoWin!M235&gt;50,"y","n")</f>
        <v>n</v>
      </c>
      <c r="F235" t="str">
        <f>IF([1]AnalizzatoWin!N235&gt;50,"y","n")</f>
        <v>n</v>
      </c>
      <c r="G235" t="str">
        <f>IF([1]AnalizzatoWin!O235&gt;50,"y","n")</f>
        <v>n</v>
      </c>
      <c r="H235" t="str">
        <f>IF([1]AnalizzatoWin!P235&gt;50,"y","n")</f>
        <v>n</v>
      </c>
      <c r="I235" t="str">
        <f>IF([1]AnalizzatoWin!Q235&gt;50,"y","n")</f>
        <v>n</v>
      </c>
    </row>
    <row r="236" spans="1:9" ht="75" x14ac:dyDescent="0.25">
      <c r="A236" s="45" t="s">
        <v>248</v>
      </c>
      <c r="B236" t="str">
        <f>IF([1]AnalizzatoWin!J236&gt;50,"y","n")</f>
        <v>n</v>
      </c>
      <c r="C236" t="str">
        <f>IF([1]AnalizzatoWin!K236&gt;50,"y","n")</f>
        <v>n</v>
      </c>
      <c r="D236" t="str">
        <f>IF([1]AnalizzatoWin!L236&gt;50,"y","n")</f>
        <v>n</v>
      </c>
      <c r="E236" t="str">
        <f>IF([1]AnalizzatoWin!M236&gt;50,"y","n")</f>
        <v>n</v>
      </c>
      <c r="F236" t="str">
        <f>IF([1]AnalizzatoWin!N236&gt;50,"y","n")</f>
        <v>n</v>
      </c>
      <c r="G236" t="str">
        <f>IF([1]AnalizzatoWin!O236&gt;50,"y","n")</f>
        <v>n</v>
      </c>
      <c r="H236" t="str">
        <f>IF([1]AnalizzatoWin!P236&gt;50,"y","n")</f>
        <v>n</v>
      </c>
      <c r="I236" t="str">
        <f>IF([1]AnalizzatoWin!Q236&gt;50,"y","n")</f>
        <v>n</v>
      </c>
    </row>
    <row r="237" spans="1:9" ht="45" x14ac:dyDescent="0.25">
      <c r="A237" s="45" t="s">
        <v>249</v>
      </c>
      <c r="B237" t="str">
        <f>IF([1]AnalizzatoWin!J237&gt;50,"y","n")</f>
        <v>n</v>
      </c>
      <c r="C237" t="str">
        <f>IF([1]AnalizzatoWin!K237&gt;50,"y","n")</f>
        <v>n</v>
      </c>
      <c r="D237" t="str">
        <f>IF([1]AnalizzatoWin!L237&gt;50,"y","n")</f>
        <v>n</v>
      </c>
      <c r="E237" t="str">
        <f>IF([1]AnalizzatoWin!M237&gt;50,"y","n")</f>
        <v>n</v>
      </c>
      <c r="F237" t="str">
        <f>IF([1]AnalizzatoWin!N237&gt;50,"y","n")</f>
        <v>y</v>
      </c>
      <c r="G237" t="str">
        <f>IF([1]AnalizzatoWin!O237&gt;50,"y","n")</f>
        <v>n</v>
      </c>
      <c r="H237" t="str">
        <f>IF([1]AnalizzatoWin!P237&gt;50,"y","n")</f>
        <v>n</v>
      </c>
      <c r="I237" t="str">
        <f>IF([1]AnalizzatoWin!Q237&gt;50,"y","n")</f>
        <v>n</v>
      </c>
    </row>
    <row r="238" spans="1:9" ht="105" x14ac:dyDescent="0.25">
      <c r="A238" s="45" t="s">
        <v>250</v>
      </c>
      <c r="B238" t="str">
        <f>IF([1]AnalizzatoWin!J238&gt;50,"y","n")</f>
        <v>n</v>
      </c>
      <c r="C238" t="str">
        <f>IF([1]AnalizzatoWin!K238&gt;50,"y","n")</f>
        <v>n</v>
      </c>
      <c r="D238" t="str">
        <f>IF([1]AnalizzatoWin!L238&gt;50,"y","n")</f>
        <v>n</v>
      </c>
      <c r="E238" t="str">
        <f>IF([1]AnalizzatoWin!M238&gt;50,"y","n")</f>
        <v>n</v>
      </c>
      <c r="F238" t="str">
        <f>IF([1]AnalizzatoWin!N238&gt;50,"y","n")</f>
        <v>y</v>
      </c>
      <c r="G238" t="str">
        <f>IF([1]AnalizzatoWin!O238&gt;50,"y","n")</f>
        <v>n</v>
      </c>
      <c r="H238" t="str">
        <f>IF([1]AnalizzatoWin!P238&gt;50,"y","n")</f>
        <v>n</v>
      </c>
      <c r="I238" t="str">
        <f>IF([1]AnalizzatoWin!Q238&gt;50,"y","n")</f>
        <v>n</v>
      </c>
    </row>
    <row r="239" spans="1:9" ht="375" x14ac:dyDescent="0.25">
      <c r="A239" s="45" t="s">
        <v>251</v>
      </c>
      <c r="B239" t="str">
        <f>IF([1]AnalizzatoWin!J239&gt;50,"y","n")</f>
        <v>n</v>
      </c>
      <c r="C239" t="str">
        <f>IF([1]AnalizzatoWin!K239&gt;50,"y","n")</f>
        <v>n</v>
      </c>
      <c r="D239" t="str">
        <f>IF([1]AnalizzatoWin!L239&gt;50,"y","n")</f>
        <v>n</v>
      </c>
      <c r="E239" t="str">
        <f>IF([1]AnalizzatoWin!M239&gt;50,"y","n")</f>
        <v>n</v>
      </c>
      <c r="F239" t="str">
        <f>IF([1]AnalizzatoWin!N239&gt;50,"y","n")</f>
        <v>y</v>
      </c>
      <c r="G239" t="str">
        <f>IF([1]AnalizzatoWin!O239&gt;50,"y","n")</f>
        <v>n</v>
      </c>
      <c r="H239" t="str">
        <f>IF([1]AnalizzatoWin!P239&gt;50,"y","n")</f>
        <v>n</v>
      </c>
      <c r="I239" t="str">
        <f>IF([1]AnalizzatoWin!Q239&gt;50,"y","n")</f>
        <v>n</v>
      </c>
    </row>
    <row r="240" spans="1:9" ht="45" x14ac:dyDescent="0.25">
      <c r="A240" s="45" t="s">
        <v>252</v>
      </c>
      <c r="B240" t="str">
        <f>IF([1]AnalizzatoWin!J240&gt;50,"y","n")</f>
        <v>n</v>
      </c>
      <c r="C240" t="str">
        <f>IF([1]AnalizzatoWin!K240&gt;50,"y","n")</f>
        <v>n</v>
      </c>
      <c r="D240" t="str">
        <f>IF([1]AnalizzatoWin!L240&gt;50,"y","n")</f>
        <v>n</v>
      </c>
      <c r="E240" t="str">
        <f>IF([1]AnalizzatoWin!M240&gt;50,"y","n")</f>
        <v>n</v>
      </c>
      <c r="F240" t="str">
        <f>IF([1]AnalizzatoWin!N240&gt;50,"y","n")</f>
        <v>y</v>
      </c>
      <c r="G240" t="str">
        <f>IF([1]AnalizzatoWin!O240&gt;50,"y","n")</f>
        <v>n</v>
      </c>
      <c r="H240" t="str">
        <f>IF([1]AnalizzatoWin!P240&gt;50,"y","n")</f>
        <v>n</v>
      </c>
      <c r="I240" t="str">
        <f>IF([1]AnalizzatoWin!Q240&gt;50,"y","n")</f>
        <v>n</v>
      </c>
    </row>
    <row r="241" spans="1:9" ht="285" x14ac:dyDescent="0.25">
      <c r="A241" s="45" t="s">
        <v>253</v>
      </c>
      <c r="B241" t="str">
        <f>IF([1]AnalizzatoWin!J241&gt;50,"y","n")</f>
        <v>n</v>
      </c>
      <c r="C241" t="str">
        <f>IF([1]AnalizzatoWin!K241&gt;50,"y","n")</f>
        <v>n</v>
      </c>
      <c r="D241" t="str">
        <f>IF([1]AnalizzatoWin!L241&gt;50,"y","n")</f>
        <v>n</v>
      </c>
      <c r="E241" t="str">
        <f>IF([1]AnalizzatoWin!M241&gt;50,"y","n")</f>
        <v>n</v>
      </c>
      <c r="F241" t="str">
        <f>IF([1]AnalizzatoWin!N241&gt;50,"y","n")</f>
        <v>n</v>
      </c>
      <c r="G241" t="str">
        <f>IF([1]AnalizzatoWin!O241&gt;50,"y","n")</f>
        <v>n</v>
      </c>
      <c r="H241" t="str">
        <f>IF([1]AnalizzatoWin!P241&gt;50,"y","n")</f>
        <v>n</v>
      </c>
      <c r="I241" t="str">
        <f>IF([1]AnalizzatoWin!Q241&gt;50,"y","n")</f>
        <v>n</v>
      </c>
    </row>
    <row r="242" spans="1:9" ht="405" x14ac:dyDescent="0.25">
      <c r="A242" s="45" t="s">
        <v>254</v>
      </c>
      <c r="B242" t="str">
        <f>IF([1]AnalizzatoWin!J242&gt;50,"y","n")</f>
        <v>n</v>
      </c>
      <c r="C242" t="str">
        <f>IF([1]AnalizzatoWin!K242&gt;50,"y","n")</f>
        <v>n</v>
      </c>
      <c r="D242" t="str">
        <f>IF([1]AnalizzatoWin!L242&gt;50,"y","n")</f>
        <v>n</v>
      </c>
      <c r="E242" t="str">
        <f>IF([1]AnalizzatoWin!M242&gt;50,"y","n")</f>
        <v>n</v>
      </c>
      <c r="F242" t="str">
        <f>IF([1]AnalizzatoWin!N242&gt;50,"y","n")</f>
        <v>y</v>
      </c>
      <c r="G242" t="str">
        <f>IF([1]AnalizzatoWin!O242&gt;50,"y","n")</f>
        <v>n</v>
      </c>
      <c r="H242" t="str">
        <f>IF([1]AnalizzatoWin!P242&gt;50,"y","n")</f>
        <v>n</v>
      </c>
      <c r="I242" t="str">
        <f>IF([1]AnalizzatoWin!Q242&gt;50,"y","n")</f>
        <v>n</v>
      </c>
    </row>
    <row r="243" spans="1:9" ht="75" x14ac:dyDescent="0.25">
      <c r="A243" s="45" t="s">
        <v>255</v>
      </c>
      <c r="B243" t="str">
        <f>IF([1]AnalizzatoWin!J243&gt;50,"y","n")</f>
        <v>n</v>
      </c>
      <c r="C243" t="str">
        <f>IF([1]AnalizzatoWin!K243&gt;50,"y","n")</f>
        <v>n</v>
      </c>
      <c r="D243" t="str">
        <f>IF([1]AnalizzatoWin!L243&gt;50,"y","n")</f>
        <v>n</v>
      </c>
      <c r="E243" t="str">
        <f>IF([1]AnalizzatoWin!M243&gt;50,"y","n")</f>
        <v>n</v>
      </c>
      <c r="F243" t="str">
        <f>IF([1]AnalizzatoWin!N243&gt;50,"y","n")</f>
        <v>y</v>
      </c>
      <c r="G243" t="str">
        <f>IF([1]AnalizzatoWin!O243&gt;50,"y","n")</f>
        <v>n</v>
      </c>
      <c r="H243" t="str">
        <f>IF([1]AnalizzatoWin!P243&gt;50,"y","n")</f>
        <v>n</v>
      </c>
      <c r="I243" t="str">
        <f>IF([1]AnalizzatoWin!Q243&gt;50,"y","n")</f>
        <v>n</v>
      </c>
    </row>
    <row r="244" spans="1:9" ht="105" x14ac:dyDescent="0.25">
      <c r="A244" s="45" t="s">
        <v>256</v>
      </c>
      <c r="B244" t="str">
        <f>IF([1]AnalizzatoWin!J244&gt;50,"y","n")</f>
        <v>n</v>
      </c>
      <c r="C244" t="str">
        <f>IF([1]AnalizzatoWin!K244&gt;50,"y","n")</f>
        <v>n</v>
      </c>
      <c r="D244" t="str">
        <f>IF([1]AnalizzatoWin!L244&gt;50,"y","n")</f>
        <v>n</v>
      </c>
      <c r="E244" t="str">
        <f>IF([1]AnalizzatoWin!M244&gt;50,"y","n")</f>
        <v>n</v>
      </c>
      <c r="F244" t="str">
        <f>IF([1]AnalizzatoWin!N244&gt;50,"y","n")</f>
        <v>n</v>
      </c>
      <c r="G244" t="str">
        <f>IF([1]AnalizzatoWin!O244&gt;50,"y","n")</f>
        <v>n</v>
      </c>
      <c r="H244" t="str">
        <f>IF([1]AnalizzatoWin!P244&gt;50,"y","n")</f>
        <v>n</v>
      </c>
      <c r="I244" t="str">
        <f>IF([1]AnalizzatoWin!Q244&gt;50,"y","n")</f>
        <v>n</v>
      </c>
    </row>
    <row r="245" spans="1:9" ht="120" x14ac:dyDescent="0.25">
      <c r="A245" s="45" t="s">
        <v>257</v>
      </c>
      <c r="B245" t="str">
        <f>IF([1]AnalizzatoWin!J245&gt;50,"y","n")</f>
        <v>n</v>
      </c>
      <c r="C245" t="str">
        <f>IF([1]AnalizzatoWin!K245&gt;50,"y","n")</f>
        <v>n</v>
      </c>
      <c r="D245" t="str">
        <f>IF([1]AnalizzatoWin!L245&gt;50,"y","n")</f>
        <v>n</v>
      </c>
      <c r="E245" t="str">
        <f>IF([1]AnalizzatoWin!M245&gt;50,"y","n")</f>
        <v>n</v>
      </c>
      <c r="F245" t="str">
        <f>IF([1]AnalizzatoWin!N245&gt;50,"y","n")</f>
        <v>n</v>
      </c>
      <c r="G245" t="str">
        <f>IF([1]AnalizzatoWin!O245&gt;50,"y","n")</f>
        <v>n</v>
      </c>
      <c r="H245" t="str">
        <f>IF([1]AnalizzatoWin!P245&gt;50,"y","n")</f>
        <v>n</v>
      </c>
      <c r="I245" t="str">
        <f>IF([1]AnalizzatoWin!Q245&gt;50,"y","n")</f>
        <v>n</v>
      </c>
    </row>
    <row r="246" spans="1:9" ht="150" x14ac:dyDescent="0.25">
      <c r="A246" s="45" t="s">
        <v>258</v>
      </c>
      <c r="B246" t="str">
        <f>IF([1]AnalizzatoWin!J246&gt;50,"y","n")</f>
        <v>n</v>
      </c>
      <c r="C246" t="str">
        <f>IF([1]AnalizzatoWin!K246&gt;50,"y","n")</f>
        <v>n</v>
      </c>
      <c r="D246" t="str">
        <f>IF([1]AnalizzatoWin!L246&gt;50,"y","n")</f>
        <v>n</v>
      </c>
      <c r="E246" t="str">
        <f>IF([1]AnalizzatoWin!M246&gt;50,"y","n")</f>
        <v>n</v>
      </c>
      <c r="F246" t="str">
        <f>IF([1]AnalizzatoWin!N246&gt;50,"y","n")</f>
        <v>n</v>
      </c>
      <c r="G246" t="str">
        <f>IF([1]AnalizzatoWin!O246&gt;50,"y","n")</f>
        <v>n</v>
      </c>
      <c r="H246" t="str">
        <f>IF([1]AnalizzatoWin!P246&gt;50,"y","n")</f>
        <v>n</v>
      </c>
      <c r="I246" t="str">
        <f>IF([1]AnalizzatoWin!Q246&gt;50,"y","n")</f>
        <v>n</v>
      </c>
    </row>
    <row r="247" spans="1:9" ht="60" x14ac:dyDescent="0.25">
      <c r="A247" s="45" t="s">
        <v>259</v>
      </c>
      <c r="B247" t="str">
        <f>IF([1]AnalizzatoWin!J247&gt;50,"y","n")</f>
        <v>n</v>
      </c>
      <c r="C247" t="str">
        <f>IF([1]AnalizzatoWin!K247&gt;50,"y","n")</f>
        <v>n</v>
      </c>
      <c r="D247" t="str">
        <f>IF([1]AnalizzatoWin!L247&gt;50,"y","n")</f>
        <v>n</v>
      </c>
      <c r="E247" t="str">
        <f>IF([1]AnalizzatoWin!M247&gt;50,"y","n")</f>
        <v>n</v>
      </c>
      <c r="F247" t="str">
        <f>IF([1]AnalizzatoWin!N247&gt;50,"y","n")</f>
        <v>y</v>
      </c>
      <c r="G247" t="str">
        <f>IF([1]AnalizzatoWin!O247&gt;50,"y","n")</f>
        <v>n</v>
      </c>
      <c r="H247" t="str">
        <f>IF([1]AnalizzatoWin!P247&gt;50,"y","n")</f>
        <v>n</v>
      </c>
      <c r="I247" t="str">
        <f>IF([1]AnalizzatoWin!Q247&gt;50,"y","n")</f>
        <v>n</v>
      </c>
    </row>
    <row r="248" spans="1:9" ht="30" x14ac:dyDescent="0.25">
      <c r="A248" s="45" t="s">
        <v>260</v>
      </c>
      <c r="B248" t="str">
        <f>IF([1]AnalizzatoWin!J248&gt;50,"y","n")</f>
        <v>n</v>
      </c>
      <c r="C248" t="str">
        <f>IF([1]AnalizzatoWin!K248&gt;50,"y","n")</f>
        <v>n</v>
      </c>
      <c r="D248" t="str">
        <f>IF([1]AnalizzatoWin!L248&gt;50,"y","n")</f>
        <v>n</v>
      </c>
      <c r="E248" t="str">
        <f>IF([1]AnalizzatoWin!M248&gt;50,"y","n")</f>
        <v>n</v>
      </c>
      <c r="F248" t="str">
        <f>IF([1]AnalizzatoWin!N248&gt;50,"y","n")</f>
        <v>y</v>
      </c>
      <c r="G248" t="str">
        <f>IF([1]AnalizzatoWin!O248&gt;50,"y","n")</f>
        <v>n</v>
      </c>
      <c r="H248" t="str">
        <f>IF([1]AnalizzatoWin!P248&gt;50,"y","n")</f>
        <v>n</v>
      </c>
      <c r="I248" t="str">
        <f>IF([1]AnalizzatoWin!Q248&gt;50,"y","n")</f>
        <v>n</v>
      </c>
    </row>
    <row r="249" spans="1:9" ht="90" x14ac:dyDescent="0.25">
      <c r="A249" s="45" t="s">
        <v>261</v>
      </c>
      <c r="B249" t="str">
        <f>IF([1]AnalizzatoWin!J249&gt;50,"y","n")</f>
        <v>n</v>
      </c>
      <c r="C249" t="str">
        <f>IF([1]AnalizzatoWin!K249&gt;50,"y","n")</f>
        <v>n</v>
      </c>
      <c r="D249" t="str">
        <f>IF([1]AnalizzatoWin!L249&gt;50,"y","n")</f>
        <v>n</v>
      </c>
      <c r="E249" t="str">
        <f>IF([1]AnalizzatoWin!M249&gt;50,"y","n")</f>
        <v>n</v>
      </c>
      <c r="F249" t="str">
        <f>IF([1]AnalizzatoWin!N249&gt;50,"y","n")</f>
        <v>y</v>
      </c>
      <c r="G249" t="str">
        <f>IF([1]AnalizzatoWin!O249&gt;50,"y","n")</f>
        <v>n</v>
      </c>
      <c r="H249" t="str">
        <f>IF([1]AnalizzatoWin!P249&gt;50,"y","n")</f>
        <v>n</v>
      </c>
      <c r="I249" t="str">
        <f>IF([1]AnalizzatoWin!Q249&gt;50,"y","n")</f>
        <v>n</v>
      </c>
    </row>
    <row r="250" spans="1:9" ht="75" x14ac:dyDescent="0.25">
      <c r="A250" s="45" t="s">
        <v>262</v>
      </c>
      <c r="B250" t="str">
        <f>IF([1]AnalizzatoWin!J250&gt;50,"y","n")</f>
        <v>n</v>
      </c>
      <c r="C250" t="str">
        <f>IF([1]AnalizzatoWin!K250&gt;50,"y","n")</f>
        <v>n</v>
      </c>
      <c r="D250" t="str">
        <f>IF([1]AnalizzatoWin!L250&gt;50,"y","n")</f>
        <v>n</v>
      </c>
      <c r="E250" t="str">
        <f>IF([1]AnalizzatoWin!M250&gt;50,"y","n")</f>
        <v>n</v>
      </c>
      <c r="F250" t="str">
        <f>IF([1]AnalizzatoWin!N250&gt;50,"y","n")</f>
        <v>y</v>
      </c>
      <c r="G250" t="str">
        <f>IF([1]AnalizzatoWin!O250&gt;50,"y","n")</f>
        <v>n</v>
      </c>
      <c r="H250" t="str">
        <f>IF([1]AnalizzatoWin!P250&gt;50,"y","n")</f>
        <v>n</v>
      </c>
      <c r="I250" t="str">
        <f>IF([1]AnalizzatoWin!Q250&gt;50,"y","n")</f>
        <v>n</v>
      </c>
    </row>
    <row r="251" spans="1:9" ht="105" x14ac:dyDescent="0.25">
      <c r="A251" s="45" t="s">
        <v>263</v>
      </c>
      <c r="B251" t="str">
        <f>IF([1]AnalizzatoWin!J251&gt;50,"y","n")</f>
        <v>n</v>
      </c>
      <c r="C251" t="str">
        <f>IF([1]AnalizzatoWin!K251&gt;50,"y","n")</f>
        <v>n</v>
      </c>
      <c r="D251" t="str">
        <f>IF([1]AnalizzatoWin!L251&gt;50,"y","n")</f>
        <v>n</v>
      </c>
      <c r="E251" t="str">
        <f>IF([1]AnalizzatoWin!M251&gt;50,"y","n")</f>
        <v>n</v>
      </c>
      <c r="F251" t="str">
        <f>IF([1]AnalizzatoWin!N251&gt;50,"y","n")</f>
        <v>y</v>
      </c>
      <c r="G251" t="str">
        <f>IF([1]AnalizzatoWin!O251&gt;50,"y","n")</f>
        <v>n</v>
      </c>
      <c r="H251" t="str">
        <f>IF([1]AnalizzatoWin!P251&gt;50,"y","n")</f>
        <v>n</v>
      </c>
      <c r="I251" t="str">
        <f>IF([1]AnalizzatoWin!Q251&gt;50,"y","n")</f>
        <v>n</v>
      </c>
    </row>
    <row r="252" spans="1:9" ht="165" x14ac:dyDescent="0.25">
      <c r="A252" s="45" t="s">
        <v>264</v>
      </c>
      <c r="B252" t="str">
        <f>IF([1]AnalizzatoWin!J252&gt;50,"y","n")</f>
        <v>n</v>
      </c>
      <c r="C252" t="str">
        <f>IF([1]AnalizzatoWin!K252&gt;50,"y","n")</f>
        <v>n</v>
      </c>
      <c r="D252" t="str">
        <f>IF([1]AnalizzatoWin!L252&gt;50,"y","n")</f>
        <v>n</v>
      </c>
      <c r="E252" t="str">
        <f>IF([1]AnalizzatoWin!M252&gt;50,"y","n")</f>
        <v>n</v>
      </c>
      <c r="F252" t="str">
        <f>IF([1]AnalizzatoWin!N252&gt;50,"y","n")</f>
        <v>y</v>
      </c>
      <c r="G252" t="str">
        <f>IF([1]AnalizzatoWin!O252&gt;50,"y","n")</f>
        <v>n</v>
      </c>
      <c r="H252" t="str">
        <f>IF([1]AnalizzatoWin!P252&gt;50,"y","n")</f>
        <v>n</v>
      </c>
      <c r="I252" t="str">
        <f>IF([1]AnalizzatoWin!Q252&gt;50,"y","n")</f>
        <v>n</v>
      </c>
    </row>
    <row r="253" spans="1:9" ht="60" x14ac:dyDescent="0.25">
      <c r="A253" s="45" t="s">
        <v>265</v>
      </c>
      <c r="B253" t="str">
        <f>IF([1]AnalizzatoWin!J253&gt;50,"y","n")</f>
        <v>n</v>
      </c>
      <c r="C253" t="str">
        <f>IF([1]AnalizzatoWin!K253&gt;50,"y","n")</f>
        <v>n</v>
      </c>
      <c r="D253" t="str">
        <f>IF([1]AnalizzatoWin!L253&gt;50,"y","n")</f>
        <v>n</v>
      </c>
      <c r="E253" t="str">
        <f>IF([1]AnalizzatoWin!M253&gt;50,"y","n")</f>
        <v>n</v>
      </c>
      <c r="F253" t="str">
        <f>IF([1]AnalizzatoWin!N253&gt;50,"y","n")</f>
        <v>y</v>
      </c>
      <c r="G253" t="str">
        <f>IF([1]AnalizzatoWin!O253&gt;50,"y","n")</f>
        <v>n</v>
      </c>
      <c r="H253" t="str">
        <f>IF([1]AnalizzatoWin!P253&gt;50,"y","n")</f>
        <v>n</v>
      </c>
      <c r="I253" t="str">
        <f>IF([1]AnalizzatoWin!Q253&gt;50,"y","n")</f>
        <v>n</v>
      </c>
    </row>
    <row r="254" spans="1:9" ht="30" x14ac:dyDescent="0.25">
      <c r="A254" s="45" t="s">
        <v>266</v>
      </c>
      <c r="B254" t="str">
        <f>IF([1]AnalizzatoWin!J254&gt;50,"y","n")</f>
        <v>n</v>
      </c>
      <c r="C254" t="str">
        <f>IF([1]AnalizzatoWin!K254&gt;50,"y","n")</f>
        <v>n</v>
      </c>
      <c r="D254" t="str">
        <f>IF([1]AnalizzatoWin!L254&gt;50,"y","n")</f>
        <v>n</v>
      </c>
      <c r="E254" t="str">
        <f>IF([1]AnalizzatoWin!M254&gt;50,"y","n")</f>
        <v>n</v>
      </c>
      <c r="F254" t="str">
        <f>IF([1]AnalizzatoWin!N254&gt;50,"y","n")</f>
        <v>y</v>
      </c>
      <c r="G254" t="str">
        <f>IF([1]AnalizzatoWin!O254&gt;50,"y","n")</f>
        <v>n</v>
      </c>
      <c r="H254" t="str">
        <f>IF([1]AnalizzatoWin!P254&gt;50,"y","n")</f>
        <v>n</v>
      </c>
      <c r="I254" t="str">
        <f>IF([1]AnalizzatoWin!Q254&gt;50,"y","n")</f>
        <v>n</v>
      </c>
    </row>
    <row r="255" spans="1:9" ht="225" x14ac:dyDescent="0.25">
      <c r="A255" s="45" t="s">
        <v>267</v>
      </c>
      <c r="B255" t="str">
        <f>IF([1]AnalizzatoWin!J255&gt;50,"y","n")</f>
        <v>n</v>
      </c>
      <c r="C255" t="str">
        <f>IF([1]AnalizzatoWin!K255&gt;50,"y","n")</f>
        <v>n</v>
      </c>
      <c r="D255" t="str">
        <f>IF([1]AnalizzatoWin!L255&gt;50,"y","n")</f>
        <v>n</v>
      </c>
      <c r="E255" t="str">
        <f>IF([1]AnalizzatoWin!M255&gt;50,"y","n")</f>
        <v>n</v>
      </c>
      <c r="F255" t="str">
        <f>IF([1]AnalizzatoWin!N255&gt;50,"y","n")</f>
        <v>n</v>
      </c>
      <c r="G255" t="str">
        <f>IF([1]AnalizzatoWin!O255&gt;50,"y","n")</f>
        <v>n</v>
      </c>
      <c r="H255" t="str">
        <f>IF([1]AnalizzatoWin!P255&gt;50,"y","n")</f>
        <v>n</v>
      </c>
      <c r="I255" t="str">
        <f>IF([1]AnalizzatoWin!Q255&gt;50,"y","n")</f>
        <v>n</v>
      </c>
    </row>
    <row r="256" spans="1:9" ht="120" x14ac:dyDescent="0.25">
      <c r="A256" s="45" t="s">
        <v>269</v>
      </c>
      <c r="B256" t="str">
        <f>IF([1]AnalizzatoWin!J256&gt;50,"y","n")</f>
        <v>y</v>
      </c>
      <c r="C256" t="str">
        <f>IF([1]AnalizzatoWin!K256&gt;50,"y","n")</f>
        <v>n</v>
      </c>
      <c r="D256" t="str">
        <f>IF([1]AnalizzatoWin!L256&gt;50,"y","n")</f>
        <v>n</v>
      </c>
      <c r="E256" t="str">
        <f>IF([1]AnalizzatoWin!M256&gt;50,"y","n")</f>
        <v>n</v>
      </c>
      <c r="F256" t="str">
        <f>IF([1]AnalizzatoWin!N256&gt;50,"y","n")</f>
        <v>n</v>
      </c>
      <c r="G256" t="str">
        <f>IF([1]AnalizzatoWin!O256&gt;50,"y","n")</f>
        <v>n</v>
      </c>
      <c r="H256" t="str">
        <f>IF([1]AnalizzatoWin!P256&gt;50,"y","n")</f>
        <v>n</v>
      </c>
      <c r="I256" t="str">
        <f>IF([1]AnalizzatoWin!Q256&gt;50,"y","n")</f>
        <v>n</v>
      </c>
    </row>
    <row r="257" spans="1:10" ht="135" x14ac:dyDescent="0.25">
      <c r="A257" s="45" t="s">
        <v>270</v>
      </c>
      <c r="B257" t="str">
        <f>IF([1]AnalizzatoWin!J257&gt;50,"y","n")</f>
        <v>n</v>
      </c>
      <c r="C257" t="str">
        <f>IF([1]AnalizzatoWin!K257&gt;50,"y","n")</f>
        <v>n</v>
      </c>
      <c r="D257" t="str">
        <f>IF([1]AnalizzatoWin!L257&gt;50,"y","n")</f>
        <v>n</v>
      </c>
      <c r="E257" t="str">
        <f>IF([1]AnalizzatoWin!M257&gt;50,"y","n")</f>
        <v>n</v>
      </c>
      <c r="F257" t="str">
        <f>IF([1]AnalizzatoWin!N257&gt;50,"y","n")</f>
        <v>y</v>
      </c>
      <c r="G257" t="str">
        <f>IF([1]AnalizzatoWin!O257&gt;50,"y","n")</f>
        <v>n</v>
      </c>
      <c r="H257" t="str">
        <f>IF([1]AnalizzatoWin!P257&gt;50,"y","n")</f>
        <v>n</v>
      </c>
      <c r="I257" t="str">
        <f>IF([1]AnalizzatoWin!Q257&gt;50,"y","n")</f>
        <v>n</v>
      </c>
    </row>
    <row r="258" spans="1:10" ht="180" x14ac:dyDescent="0.25">
      <c r="A258" s="45" t="s">
        <v>271</v>
      </c>
      <c r="B258" t="str">
        <f>IF([1]AnalizzatoWin!J258&gt;50,"y","n")</f>
        <v>n</v>
      </c>
      <c r="C258" t="str">
        <f>IF([1]AnalizzatoWin!K258&gt;50,"y","n")</f>
        <v>n</v>
      </c>
      <c r="D258" t="str">
        <f>IF([1]AnalizzatoWin!L258&gt;50,"y","n")</f>
        <v>n</v>
      </c>
      <c r="E258" t="str">
        <f>IF([1]AnalizzatoWin!M258&gt;50,"y","n")</f>
        <v>n</v>
      </c>
      <c r="F258" t="str">
        <f>IF([1]AnalizzatoWin!N258&gt;50,"y","n")</f>
        <v>y</v>
      </c>
      <c r="G258" t="str">
        <f>IF([1]AnalizzatoWin!O258&gt;50,"y","n")</f>
        <v>n</v>
      </c>
      <c r="H258" t="str">
        <f>IF([1]AnalizzatoWin!P258&gt;50,"y","n")</f>
        <v>n</v>
      </c>
      <c r="I258" t="str">
        <f>IF([1]AnalizzatoWin!Q258&gt;50,"y","n")</f>
        <v>n</v>
      </c>
    </row>
    <row r="259" spans="1:10" ht="60" x14ac:dyDescent="0.25">
      <c r="A259" s="45" t="s">
        <v>272</v>
      </c>
      <c r="B259" t="str">
        <f>IF([1]AnalizzatoWin!J259&gt;50,"y","n")</f>
        <v>n</v>
      </c>
      <c r="C259" t="str">
        <f>IF([1]AnalizzatoWin!K259&gt;50,"y","n")</f>
        <v>n</v>
      </c>
      <c r="D259" t="str">
        <f>IF([1]AnalizzatoWin!L259&gt;50,"y","n")</f>
        <v>n</v>
      </c>
      <c r="E259" t="str">
        <f>IF([1]AnalizzatoWin!M259&gt;50,"y","n")</f>
        <v>n</v>
      </c>
      <c r="F259" t="str">
        <f>IF([1]AnalizzatoWin!N259&gt;50,"y","n")</f>
        <v>n</v>
      </c>
      <c r="G259" t="str">
        <f>IF([1]AnalizzatoWin!O259&gt;50,"y","n")</f>
        <v>n</v>
      </c>
      <c r="H259" t="str">
        <f>IF([1]AnalizzatoWin!P259&gt;50,"y","n")</f>
        <v>n</v>
      </c>
      <c r="I259" t="str">
        <f>IF([1]AnalizzatoWin!Q259&gt;50,"y","n")</f>
        <v>n</v>
      </c>
    </row>
    <row r="260" spans="1:10" ht="210" x14ac:dyDescent="0.25">
      <c r="A260" s="45" t="s">
        <v>273</v>
      </c>
      <c r="B260" t="str">
        <f>IF([1]AnalizzatoWin!J260&gt;50,"y","n")</f>
        <v>n</v>
      </c>
      <c r="C260" t="str">
        <f>IF([1]AnalizzatoWin!K260&gt;50,"y","n")</f>
        <v>n</v>
      </c>
      <c r="D260" t="str">
        <f>IF([1]AnalizzatoWin!L260&gt;50,"y","n")</f>
        <v>n</v>
      </c>
      <c r="E260" t="str">
        <f>IF([1]AnalizzatoWin!M260&gt;50,"y","n")</f>
        <v>n</v>
      </c>
      <c r="F260" t="str">
        <f>IF([1]AnalizzatoWin!N260&gt;50,"y","n")</f>
        <v>y</v>
      </c>
      <c r="G260" t="str">
        <f>IF([1]AnalizzatoWin!O260&gt;50,"y","n")</f>
        <v>n</v>
      </c>
      <c r="H260" t="str">
        <f>IF([1]AnalizzatoWin!P260&gt;50,"y","n")</f>
        <v>n</v>
      </c>
      <c r="I260" t="str">
        <f>IF([1]AnalizzatoWin!Q260&gt;50,"y","n")</f>
        <v>n</v>
      </c>
    </row>
    <row r="261" spans="1:10" ht="45" x14ac:dyDescent="0.25">
      <c r="A261" s="45" t="s">
        <v>274</v>
      </c>
      <c r="B261" t="str">
        <f>IF([1]AnalizzatoWin!J261&gt;50,"y","n")</f>
        <v>n</v>
      </c>
      <c r="C261" t="str">
        <f>IF([1]AnalizzatoWin!K261&gt;50,"y","n")</f>
        <v>n</v>
      </c>
      <c r="D261" t="str">
        <f>IF([1]AnalizzatoWin!L261&gt;50,"y","n")</f>
        <v>n</v>
      </c>
      <c r="E261" t="str">
        <f>IF([1]AnalizzatoWin!M261&gt;50,"y","n")</f>
        <v>n</v>
      </c>
      <c r="F261" t="str">
        <f>IF([1]AnalizzatoWin!N261&gt;50,"y","n")</f>
        <v>y</v>
      </c>
      <c r="G261" t="str">
        <f>IF([1]AnalizzatoWin!O261&gt;50,"y","n")</f>
        <v>n</v>
      </c>
      <c r="H261" t="str">
        <f>IF([1]AnalizzatoWin!P261&gt;50,"y","n")</f>
        <v>n</v>
      </c>
      <c r="I261" t="str">
        <f>IF([1]AnalizzatoWin!Q261&gt;50,"y","n")</f>
        <v>n</v>
      </c>
    </row>
    <row r="262" spans="1:10" ht="285" x14ac:dyDescent="0.25">
      <c r="A262" s="45" t="s">
        <v>275</v>
      </c>
      <c r="B262" t="str">
        <f>IF([1]AnalizzatoWin!J262&gt;50,"y","n")</f>
        <v>n</v>
      </c>
      <c r="C262" t="str">
        <f>IF([1]AnalizzatoWin!K262&gt;50,"y","n")</f>
        <v>n</v>
      </c>
      <c r="D262" t="str">
        <f>IF([1]AnalizzatoWin!L262&gt;50,"y","n")</f>
        <v>n</v>
      </c>
      <c r="E262" t="str">
        <f>IF([1]AnalizzatoWin!M262&gt;50,"y","n")</f>
        <v>n</v>
      </c>
      <c r="F262" t="str">
        <f>IF([1]AnalizzatoWin!N262&gt;50,"y","n")</f>
        <v>y</v>
      </c>
      <c r="G262" t="str">
        <f>IF([1]AnalizzatoWin!O262&gt;50,"y","n")</f>
        <v>n</v>
      </c>
      <c r="H262" t="str">
        <f>IF([1]AnalizzatoWin!P262&gt;50,"y","n")</f>
        <v>n</v>
      </c>
      <c r="I262" t="str">
        <f>IF([1]AnalizzatoWin!Q262&gt;50,"y","n")</f>
        <v>n</v>
      </c>
    </row>
    <row r="263" spans="1:10" ht="60" x14ac:dyDescent="0.25">
      <c r="A263" s="45" t="s">
        <v>276</v>
      </c>
      <c r="B263" t="str">
        <f>IF([1]AnalizzatoWin!J263&gt;50,"y","n")</f>
        <v>n</v>
      </c>
      <c r="C263" t="str">
        <f>IF([1]AnalizzatoWin!K263&gt;50,"y","n")</f>
        <v>n</v>
      </c>
      <c r="D263" t="str">
        <f>IF([1]AnalizzatoWin!L263&gt;50,"y","n")</f>
        <v>n</v>
      </c>
      <c r="E263" t="str">
        <f>IF([1]AnalizzatoWin!M263&gt;50,"y","n")</f>
        <v>n</v>
      </c>
      <c r="F263" t="str">
        <f>IF([1]AnalizzatoWin!N263&gt;50,"y","n")</f>
        <v>y</v>
      </c>
      <c r="G263" t="str">
        <f>IF([1]AnalizzatoWin!O263&gt;50,"y","n")</f>
        <v>n</v>
      </c>
      <c r="H263" t="str">
        <f>IF([1]AnalizzatoWin!P263&gt;50,"y","n")</f>
        <v>n</v>
      </c>
      <c r="I263" t="str">
        <f>IF([1]AnalizzatoWin!Q263&gt;50,"y","n")</f>
        <v>n</v>
      </c>
    </row>
    <row r="264" spans="1:10" ht="165" x14ac:dyDescent="0.25">
      <c r="A264" s="45" t="s">
        <v>277</v>
      </c>
      <c r="B264" t="str">
        <f>IF([1]AnalizzatoWin!J264&gt;50,"y","n")</f>
        <v>n</v>
      </c>
      <c r="C264" t="str">
        <f>IF([1]AnalizzatoWin!K264&gt;50,"y","n")</f>
        <v>n</v>
      </c>
      <c r="D264" t="str">
        <f>IF([1]AnalizzatoWin!L264&gt;50,"y","n")</f>
        <v>n</v>
      </c>
      <c r="E264" t="str">
        <f>IF([1]AnalizzatoWin!M264&gt;50,"y","n")</f>
        <v>n</v>
      </c>
      <c r="F264" t="str">
        <f>IF([1]AnalizzatoWin!N264&gt;50,"y","n")</f>
        <v>y</v>
      </c>
      <c r="G264" t="str">
        <f>IF([1]AnalizzatoWin!O264&gt;50,"y","n")</f>
        <v>n</v>
      </c>
      <c r="H264" t="str">
        <f>IF([1]AnalizzatoWin!P264&gt;50,"y","n")</f>
        <v>n</v>
      </c>
      <c r="I264" t="str">
        <f>IF([1]AnalizzatoWin!Q264&gt;50,"y","n")</f>
        <v>n</v>
      </c>
    </row>
    <row r="265" spans="1:10" ht="195" x14ac:dyDescent="0.25">
      <c r="A265" s="45" t="s">
        <v>278</v>
      </c>
      <c r="B265" t="str">
        <f>IF([1]AnalizzatoWin!J265&gt;50,"y","n")</f>
        <v>n</v>
      </c>
      <c r="C265" t="str">
        <f>IF([1]AnalizzatoWin!K265&gt;50,"y","n")</f>
        <v>n</v>
      </c>
      <c r="D265" t="str">
        <f>IF([1]AnalizzatoWin!L265&gt;50,"y","n")</f>
        <v>n</v>
      </c>
      <c r="E265" t="str">
        <f>IF([1]AnalizzatoWin!M265&gt;50,"y","n")</f>
        <v>n</v>
      </c>
      <c r="F265" t="str">
        <f>IF([1]AnalizzatoWin!N265&gt;50,"y","n")</f>
        <v>y</v>
      </c>
      <c r="G265" t="str">
        <f>IF([1]AnalizzatoWin!O265&gt;50,"y","n")</f>
        <v>n</v>
      </c>
      <c r="H265" t="str">
        <f>IF([1]AnalizzatoWin!P265&gt;50,"y","n")</f>
        <v>n</v>
      </c>
      <c r="I265" t="str">
        <f>IF([1]AnalizzatoWin!Q265&gt;50,"y","n")</f>
        <v>n</v>
      </c>
    </row>
    <row r="266" spans="1:10" ht="90" x14ac:dyDescent="0.25">
      <c r="A266" s="45" t="s">
        <v>279</v>
      </c>
      <c r="B266" t="str">
        <f>IF([1]AnalizzatoWin!J266&gt;50,"y","n")</f>
        <v>n</v>
      </c>
      <c r="C266" t="str">
        <f>IF([1]AnalizzatoWin!K266&gt;50,"y","n")</f>
        <v>n</v>
      </c>
      <c r="D266" t="str">
        <f>IF([1]AnalizzatoWin!L266&gt;50,"y","n")</f>
        <v>n</v>
      </c>
      <c r="E266" t="str">
        <f>IF([1]AnalizzatoWin!M266&gt;50,"y","n")</f>
        <v>n</v>
      </c>
      <c r="F266" t="str">
        <f>IF([1]AnalizzatoWin!N266&gt;50,"y","n")</f>
        <v>y</v>
      </c>
      <c r="G266" t="str">
        <f>IF([1]AnalizzatoWin!O266&gt;50,"y","n")</f>
        <v>n</v>
      </c>
      <c r="H266" t="str">
        <f>IF([1]AnalizzatoWin!P266&gt;50,"y","n")</f>
        <v>n</v>
      </c>
      <c r="I266" t="str">
        <f>IF([1]AnalizzatoWin!Q266&gt;50,"y","n")</f>
        <v>n</v>
      </c>
    </row>
    <row r="267" spans="1:10" ht="345" x14ac:dyDescent="0.25">
      <c r="A267" s="45" t="s">
        <v>280</v>
      </c>
      <c r="B267" t="str">
        <f>IF([1]AnalizzatoWin!J267&gt;50,"y","n")</f>
        <v>n</v>
      </c>
      <c r="C267" t="str">
        <f>IF([1]AnalizzatoWin!K267&gt;50,"y","n")</f>
        <v>n</v>
      </c>
      <c r="D267" t="str">
        <f>IF([1]AnalizzatoWin!L267&gt;50,"y","n")</f>
        <v>n</v>
      </c>
      <c r="E267" t="str">
        <f>IF([1]AnalizzatoWin!M267&gt;50,"y","n")</f>
        <v>n</v>
      </c>
      <c r="F267" t="str">
        <f>IF([1]AnalizzatoWin!N267&gt;50,"y","n")</f>
        <v>y</v>
      </c>
      <c r="G267" t="str">
        <f>IF([1]AnalizzatoWin!O267&gt;50,"y","n")</f>
        <v>n</v>
      </c>
      <c r="H267" t="str">
        <f>IF([1]AnalizzatoWin!P267&gt;50,"y","n")</f>
        <v>n</v>
      </c>
      <c r="I267" t="str">
        <f>IF([1]AnalizzatoWin!Q267&gt;50,"y","n")</f>
        <v>n</v>
      </c>
    </row>
    <row r="268" spans="1:10" ht="45" x14ac:dyDescent="0.25">
      <c r="A268" s="45" t="s">
        <v>281</v>
      </c>
      <c r="B268" t="str">
        <f>IF([1]AnalizzatoWin!J268&gt;50,"y","n")</f>
        <v>n</v>
      </c>
      <c r="C268" t="str">
        <f>IF([1]AnalizzatoWin!K268&gt;50,"y","n")</f>
        <v>n</v>
      </c>
      <c r="D268" t="str">
        <f>IF([1]AnalizzatoWin!L268&gt;50,"y","n")</f>
        <v>n</v>
      </c>
      <c r="E268" t="str">
        <f>IF([1]AnalizzatoWin!M268&gt;50,"y","n")</f>
        <v>n</v>
      </c>
      <c r="F268" t="str">
        <f>IF([1]AnalizzatoWin!N268&gt;50,"y","n")</f>
        <v>y</v>
      </c>
      <c r="G268" t="str">
        <f>IF([1]AnalizzatoWin!O268&gt;50,"y","n")</f>
        <v>n</v>
      </c>
      <c r="H268" t="str">
        <f>IF([1]AnalizzatoWin!P268&gt;50,"y","n")</f>
        <v>n</v>
      </c>
      <c r="I268" t="str">
        <f>IF([1]AnalizzatoWin!Q268&gt;50,"y","n")</f>
        <v>n</v>
      </c>
    </row>
    <row r="269" spans="1:10" ht="30" x14ac:dyDescent="0.25">
      <c r="A269" s="45" t="s">
        <v>282</v>
      </c>
      <c r="B269" t="str">
        <f>IF([1]AnalizzatoWin!J269&gt;50,"y","n")</f>
        <v>n</v>
      </c>
      <c r="C269" t="str">
        <f>IF([1]AnalizzatoWin!K269&gt;50,"y","n")</f>
        <v>n</v>
      </c>
      <c r="D269" t="str">
        <f>IF([1]AnalizzatoWin!L269&gt;50,"y","n")</f>
        <v>n</v>
      </c>
      <c r="E269" t="str">
        <f>IF([1]AnalizzatoWin!M269&gt;50,"y","n")</f>
        <v>n</v>
      </c>
      <c r="F269" t="str">
        <f>IF([1]AnalizzatoWin!N269&gt;50,"y","n")</f>
        <v>y</v>
      </c>
      <c r="G269" t="str">
        <f>IF([1]AnalizzatoWin!O269&gt;50,"y","n")</f>
        <v>n</v>
      </c>
      <c r="H269" t="str">
        <f>IF([1]AnalizzatoWin!P269&gt;50,"y","n")</f>
        <v>n</v>
      </c>
      <c r="I269" t="str">
        <f>IF([1]AnalizzatoWin!Q269&gt;50,"y","n")</f>
        <v>n</v>
      </c>
    </row>
    <row r="270" spans="1:10" x14ac:dyDescent="0.25">
      <c r="B270">
        <f>COUNTIF(B2:B269,B274)</f>
        <v>6</v>
      </c>
      <c r="C270">
        <f>COUNTIF(C2:C269,B274)</f>
        <v>1</v>
      </c>
      <c r="D270">
        <f>COUNTIF(D2:D269,B274)</f>
        <v>1</v>
      </c>
      <c r="E270">
        <f>COUNTIF(E2:E269,B274)</f>
        <v>0</v>
      </c>
      <c r="F270">
        <f>COUNTIF(F2:F269,B274)</f>
        <v>186</v>
      </c>
      <c r="G270">
        <f>COUNTIF(G2:G269,B274)</f>
        <v>0</v>
      </c>
      <c r="H270">
        <f>COUNTIF(H2:H269,B274)</f>
        <v>3</v>
      </c>
      <c r="I270">
        <f>COUNTIF(I2:I269,B274)</f>
        <v>0</v>
      </c>
    </row>
    <row r="271" spans="1:10" x14ac:dyDescent="0.25">
      <c r="B271" s="85">
        <f>B270/268</f>
        <v>2.2388059701492536E-2</v>
      </c>
      <c r="C271" s="85">
        <f t="shared" ref="C271:I271" si="0">C270/268</f>
        <v>3.7313432835820895E-3</v>
      </c>
      <c r="D271" s="85">
        <f t="shared" si="0"/>
        <v>3.7313432835820895E-3</v>
      </c>
      <c r="E271" s="85">
        <f t="shared" si="0"/>
        <v>0</v>
      </c>
      <c r="F271" s="85">
        <f t="shared" si="0"/>
        <v>0.69402985074626866</v>
      </c>
      <c r="G271" s="85">
        <f t="shared" si="0"/>
        <v>0</v>
      </c>
      <c r="H271" s="85">
        <f t="shared" si="0"/>
        <v>1.1194029850746268E-2</v>
      </c>
      <c r="I271" s="85">
        <f t="shared" si="0"/>
        <v>0</v>
      </c>
      <c r="J271" s="85"/>
    </row>
    <row r="274" spans="2:2" x14ac:dyDescent="0.25">
      <c r="B274" t="s">
        <v>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4"/>
  <sheetViews>
    <sheetView topLeftCell="A268" workbookViewId="0">
      <selection activeCell="B270" sqref="B270:I274"/>
    </sheetView>
  </sheetViews>
  <sheetFormatPr defaultRowHeight="15" x14ac:dyDescent="0.25"/>
  <cols>
    <col min="1" max="1" width="59.85546875" style="45" bestFit="1" customWidth="1"/>
    <col min="2" max="2" width="9" bestFit="1" customWidth="1"/>
    <col min="3" max="3" width="15.28515625" bestFit="1" customWidth="1"/>
    <col min="4" max="4" width="10.5703125" bestFit="1" customWidth="1"/>
    <col min="5" max="6" width="8.7109375" bestFit="1" customWidth="1"/>
    <col min="7" max="8" width="10.7109375" bestFit="1" customWidth="1"/>
    <col min="9" max="9" width="9.28515625" bestFit="1" customWidth="1"/>
  </cols>
  <sheetData>
    <row r="1" spans="1:9" ht="45.75" thickBot="1" x14ac:dyDescent="0.3">
      <c r="A1" s="34" t="s">
        <v>290</v>
      </c>
      <c r="B1" s="32" t="s">
        <v>299</v>
      </c>
      <c r="C1" s="32" t="s">
        <v>300</v>
      </c>
      <c r="D1" s="32" t="s">
        <v>301</v>
      </c>
      <c r="E1" s="32" t="s">
        <v>302</v>
      </c>
      <c r="F1" s="32" t="s">
        <v>303</v>
      </c>
      <c r="G1" s="32" t="s">
        <v>304</v>
      </c>
      <c r="H1" s="32" t="s">
        <v>305</v>
      </c>
      <c r="I1" s="32" t="s">
        <v>306</v>
      </c>
    </row>
    <row r="2" spans="1:9" ht="75.75" thickTop="1" x14ac:dyDescent="0.25">
      <c r="A2" s="45" t="s">
        <v>12</v>
      </c>
      <c r="B2" t="str">
        <f>IF([1]AnalizzatoWin!J2&gt;40,"y","n")</f>
        <v>n</v>
      </c>
      <c r="C2" t="str">
        <f>IF([1]AnalizzatoWin!K2&gt;40,"y","n")</f>
        <v>n</v>
      </c>
      <c r="D2" t="str">
        <f>IF([1]AnalizzatoWin!L2&gt;40,"y","n")</f>
        <v>n</v>
      </c>
      <c r="E2" t="str">
        <f>IF([1]AnalizzatoWin!M2&gt;40,"y","n")</f>
        <v>n</v>
      </c>
      <c r="F2" t="str">
        <f>IF([1]AnalizzatoWin!N2&gt;40,"y","n")</f>
        <v>n</v>
      </c>
      <c r="G2" t="str">
        <f>IF([1]AnalizzatoWin!O2&gt;40,"y","n")</f>
        <v>n</v>
      </c>
      <c r="H2" t="str">
        <f>IF([1]AnalizzatoWin!P2&gt;40,"y","n")</f>
        <v>n</v>
      </c>
      <c r="I2" t="str">
        <f>IF([1]AnalizzatoWin!Q2&gt;40,"y","n")</f>
        <v>n</v>
      </c>
    </row>
    <row r="3" spans="1:9" ht="60" x14ac:dyDescent="0.25">
      <c r="A3" s="45" t="s">
        <v>15</v>
      </c>
      <c r="B3" t="str">
        <f>IF([1]AnalizzatoWin!J3&gt;40,"y","n")</f>
        <v>n</v>
      </c>
      <c r="C3" t="str">
        <f>IF([1]AnalizzatoWin!K3&gt;40,"y","n")</f>
        <v>n</v>
      </c>
      <c r="D3" t="str">
        <f>IF([1]AnalizzatoWin!L3&gt;40,"y","n")</f>
        <v>n</v>
      </c>
      <c r="E3" t="str">
        <f>IF([1]AnalizzatoWin!M3&gt;40,"y","n")</f>
        <v>n</v>
      </c>
      <c r="F3" t="str">
        <f>IF([1]AnalizzatoWin!N3&gt;40,"y","n")</f>
        <v>n</v>
      </c>
      <c r="G3" t="str">
        <f>IF([1]AnalizzatoWin!O3&gt;40,"y","n")</f>
        <v>n</v>
      </c>
      <c r="H3" t="str">
        <f>IF([1]AnalizzatoWin!P3&gt;40,"y","n")</f>
        <v>y</v>
      </c>
      <c r="I3" t="str">
        <f>IF([1]AnalizzatoWin!Q3&gt;40,"y","n")</f>
        <v>n</v>
      </c>
    </row>
    <row r="4" spans="1:9" ht="135" x14ac:dyDescent="0.25">
      <c r="A4" s="45" t="s">
        <v>16</v>
      </c>
      <c r="B4" t="str">
        <f>IF([1]AnalizzatoWin!J4&gt;40,"y","n")</f>
        <v>y</v>
      </c>
      <c r="C4" t="str">
        <f>IF([1]AnalizzatoWin!K4&gt;40,"y","n")</f>
        <v>n</v>
      </c>
      <c r="D4" t="str">
        <f>IF([1]AnalizzatoWin!L4&gt;40,"y","n")</f>
        <v>n</v>
      </c>
      <c r="E4" t="str">
        <f>IF([1]AnalizzatoWin!M4&gt;40,"y","n")</f>
        <v>n</v>
      </c>
      <c r="F4" t="str">
        <f>IF([1]AnalizzatoWin!N4&gt;40,"y","n")</f>
        <v>n</v>
      </c>
      <c r="G4" t="str">
        <f>IF([1]AnalizzatoWin!O4&gt;40,"y","n")</f>
        <v>n</v>
      </c>
      <c r="H4" t="str">
        <f>IF([1]AnalizzatoWin!P4&gt;40,"y","n")</f>
        <v>n</v>
      </c>
      <c r="I4" t="str">
        <f>IF([1]AnalizzatoWin!Q4&gt;40,"y","n")</f>
        <v>n</v>
      </c>
    </row>
    <row r="5" spans="1:9" ht="75" x14ac:dyDescent="0.25">
      <c r="A5" s="45" t="s">
        <v>17</v>
      </c>
      <c r="B5" t="str">
        <f>IF([1]AnalizzatoWin!J5&gt;40,"y","n")</f>
        <v>n</v>
      </c>
      <c r="C5" t="str">
        <f>IF([1]AnalizzatoWin!K5&gt;40,"y","n")</f>
        <v>n</v>
      </c>
      <c r="D5" t="str">
        <f>IF([1]AnalizzatoWin!L5&gt;40,"y","n")</f>
        <v>n</v>
      </c>
      <c r="E5" t="str">
        <f>IF([1]AnalizzatoWin!M5&gt;40,"y","n")</f>
        <v>n</v>
      </c>
      <c r="F5" t="str">
        <f>IF([1]AnalizzatoWin!N5&gt;40,"y","n")</f>
        <v>y</v>
      </c>
      <c r="G5" t="str">
        <f>IF([1]AnalizzatoWin!O5&gt;40,"y","n")</f>
        <v>n</v>
      </c>
      <c r="H5" t="str">
        <f>IF([1]AnalizzatoWin!P5&gt;40,"y","n")</f>
        <v>n</v>
      </c>
      <c r="I5" t="str">
        <f>IF([1]AnalizzatoWin!Q5&gt;40,"y","n")</f>
        <v>n</v>
      </c>
    </row>
    <row r="6" spans="1:9" ht="60" x14ac:dyDescent="0.25">
      <c r="A6" s="45" t="s">
        <v>18</v>
      </c>
      <c r="B6" t="str">
        <f>IF([1]AnalizzatoWin!J6&gt;40,"y","n")</f>
        <v>n</v>
      </c>
      <c r="C6" t="str">
        <f>IF([1]AnalizzatoWin!K6&gt;40,"y","n")</f>
        <v>n</v>
      </c>
      <c r="D6" t="str">
        <f>IF([1]AnalizzatoWin!L6&gt;40,"y","n")</f>
        <v>n</v>
      </c>
      <c r="E6" t="str">
        <f>IF([1]AnalizzatoWin!M6&gt;40,"y","n")</f>
        <v>n</v>
      </c>
      <c r="F6" t="str">
        <f>IF([1]AnalizzatoWin!N6&gt;40,"y","n")</f>
        <v>y</v>
      </c>
      <c r="G6" t="str">
        <f>IF([1]AnalizzatoWin!O6&gt;40,"y","n")</f>
        <v>n</v>
      </c>
      <c r="H6" t="str">
        <f>IF([1]AnalizzatoWin!P6&gt;40,"y","n")</f>
        <v>n</v>
      </c>
      <c r="I6" t="str">
        <f>IF([1]AnalizzatoWin!Q6&gt;40,"y","n")</f>
        <v>n</v>
      </c>
    </row>
    <row r="7" spans="1:9" ht="90" x14ac:dyDescent="0.25">
      <c r="A7" s="45" t="s">
        <v>19</v>
      </c>
      <c r="B7" t="str">
        <f>IF([1]AnalizzatoWin!J7&gt;40,"y","n")</f>
        <v>n</v>
      </c>
      <c r="C7" t="str">
        <f>IF([1]AnalizzatoWin!K7&gt;40,"y","n")</f>
        <v>n</v>
      </c>
      <c r="D7" t="str">
        <f>IF([1]AnalizzatoWin!L7&gt;40,"y","n")</f>
        <v>y</v>
      </c>
      <c r="E7" t="str">
        <f>IF([1]AnalizzatoWin!M7&gt;40,"y","n")</f>
        <v>n</v>
      </c>
      <c r="F7" t="str">
        <f>IF([1]AnalizzatoWin!N7&gt;40,"y","n")</f>
        <v>n</v>
      </c>
      <c r="G7" t="str">
        <f>IF([1]AnalizzatoWin!O7&gt;40,"y","n")</f>
        <v>n</v>
      </c>
      <c r="H7" t="str">
        <f>IF([1]AnalizzatoWin!P7&gt;40,"y","n")</f>
        <v>n</v>
      </c>
      <c r="I7" t="str">
        <f>IF([1]AnalizzatoWin!Q7&gt;40,"y","n")</f>
        <v>n</v>
      </c>
    </row>
    <row r="8" spans="1:9" ht="45" x14ac:dyDescent="0.25">
      <c r="A8" s="45" t="s">
        <v>20</v>
      </c>
      <c r="B8" t="str">
        <f>IF([1]AnalizzatoWin!J8&gt;40,"y","n")</f>
        <v>n</v>
      </c>
      <c r="C8" t="str">
        <f>IF([1]AnalizzatoWin!K8&gt;40,"y","n")</f>
        <v>n</v>
      </c>
      <c r="D8" t="str">
        <f>IF([1]AnalizzatoWin!L8&gt;40,"y","n")</f>
        <v>n</v>
      </c>
      <c r="E8" t="str">
        <f>IF([1]AnalizzatoWin!M8&gt;40,"y","n")</f>
        <v>n</v>
      </c>
      <c r="F8" t="str">
        <f>IF([1]AnalizzatoWin!N8&gt;40,"y","n")</f>
        <v>y</v>
      </c>
      <c r="G8" t="str">
        <f>IF([1]AnalizzatoWin!O8&gt;40,"y","n")</f>
        <v>n</v>
      </c>
      <c r="H8" t="str">
        <f>IF([1]AnalizzatoWin!P8&gt;40,"y","n")</f>
        <v>n</v>
      </c>
      <c r="I8" t="str">
        <f>IF([1]AnalizzatoWin!Q8&gt;40,"y","n")</f>
        <v>n</v>
      </c>
    </row>
    <row r="9" spans="1:9" ht="30" x14ac:dyDescent="0.25">
      <c r="A9" s="45" t="s">
        <v>21</v>
      </c>
      <c r="B9" t="str">
        <f>IF([1]AnalizzatoWin!J9&gt;40,"y","n")</f>
        <v>n</v>
      </c>
      <c r="C9" t="str">
        <f>IF([1]AnalizzatoWin!K9&gt;40,"y","n")</f>
        <v>n</v>
      </c>
      <c r="D9" t="str">
        <f>IF([1]AnalizzatoWin!L9&gt;40,"y","n")</f>
        <v>n</v>
      </c>
      <c r="E9" t="str">
        <f>IF([1]AnalizzatoWin!M9&gt;40,"y","n")</f>
        <v>n</v>
      </c>
      <c r="F9" t="str">
        <f>IF([1]AnalizzatoWin!N9&gt;40,"y","n")</f>
        <v>y</v>
      </c>
      <c r="G9" t="str">
        <f>IF([1]AnalizzatoWin!O9&gt;40,"y","n")</f>
        <v>n</v>
      </c>
      <c r="H9" t="str">
        <f>IF([1]AnalizzatoWin!P9&gt;40,"y","n")</f>
        <v>n</v>
      </c>
      <c r="I9" t="str">
        <f>IF([1]AnalizzatoWin!Q9&gt;40,"y","n")</f>
        <v>n</v>
      </c>
    </row>
    <row r="10" spans="1:9" ht="60" x14ac:dyDescent="0.25">
      <c r="A10" s="45" t="s">
        <v>22</v>
      </c>
      <c r="B10" t="str">
        <f>IF([1]AnalizzatoWin!J10&gt;40,"y","n")</f>
        <v>n</v>
      </c>
      <c r="C10" t="str">
        <f>IF([1]AnalizzatoWin!K10&gt;40,"y","n")</f>
        <v>n</v>
      </c>
      <c r="D10" t="str">
        <f>IF([1]AnalizzatoWin!L10&gt;40,"y","n")</f>
        <v>n</v>
      </c>
      <c r="E10" t="str">
        <f>IF([1]AnalizzatoWin!M10&gt;40,"y","n")</f>
        <v>n</v>
      </c>
      <c r="F10" t="str">
        <f>IF([1]AnalizzatoWin!N10&gt;40,"y","n")</f>
        <v>y</v>
      </c>
      <c r="G10" t="str">
        <f>IF([1]AnalizzatoWin!O10&gt;40,"y","n")</f>
        <v>n</v>
      </c>
      <c r="H10" t="str">
        <f>IF([1]AnalizzatoWin!P10&gt;40,"y","n")</f>
        <v>n</v>
      </c>
      <c r="I10" t="str">
        <f>IF([1]AnalizzatoWin!Q10&gt;40,"y","n")</f>
        <v>n</v>
      </c>
    </row>
    <row r="11" spans="1:9" ht="180" x14ac:dyDescent="0.25">
      <c r="A11" s="45" t="s">
        <v>23</v>
      </c>
      <c r="B11" t="str">
        <f>IF([1]AnalizzatoWin!J11&gt;40,"y","n")</f>
        <v>n</v>
      </c>
      <c r="C11" t="str">
        <f>IF([1]AnalizzatoWin!K11&gt;40,"y","n")</f>
        <v>n</v>
      </c>
      <c r="D11" t="str">
        <f>IF([1]AnalizzatoWin!L11&gt;40,"y","n")</f>
        <v>n</v>
      </c>
      <c r="E11" t="str">
        <f>IF([1]AnalizzatoWin!M11&gt;40,"y","n")</f>
        <v>n</v>
      </c>
      <c r="F11" t="str">
        <f>IF([1]AnalizzatoWin!N11&gt;40,"y","n")</f>
        <v>y</v>
      </c>
      <c r="G11" t="str">
        <f>IF([1]AnalizzatoWin!O11&gt;40,"y","n")</f>
        <v>n</v>
      </c>
      <c r="H11" t="str">
        <f>IF([1]AnalizzatoWin!P11&gt;40,"y","n")</f>
        <v>n</v>
      </c>
      <c r="I11" t="str">
        <f>IF([1]AnalizzatoWin!Q11&gt;40,"y","n")</f>
        <v>n</v>
      </c>
    </row>
    <row r="12" spans="1:9" ht="45" x14ac:dyDescent="0.25">
      <c r="A12" s="45" t="s">
        <v>24</v>
      </c>
      <c r="B12" t="str">
        <f>IF([1]AnalizzatoWin!J12&gt;40,"y","n")</f>
        <v>n</v>
      </c>
      <c r="C12" t="str">
        <f>IF([1]AnalizzatoWin!K12&gt;40,"y","n")</f>
        <v>n</v>
      </c>
      <c r="D12" t="str">
        <f>IF([1]AnalizzatoWin!L12&gt;40,"y","n")</f>
        <v>n</v>
      </c>
      <c r="E12" t="str">
        <f>IF([1]AnalizzatoWin!M12&gt;40,"y","n")</f>
        <v>n</v>
      </c>
      <c r="F12" t="str">
        <f>IF([1]AnalizzatoWin!N12&gt;40,"y","n")</f>
        <v>y</v>
      </c>
      <c r="G12" t="str">
        <f>IF([1]AnalizzatoWin!O12&gt;40,"y","n")</f>
        <v>n</v>
      </c>
      <c r="H12" t="str">
        <f>IF([1]AnalizzatoWin!P12&gt;40,"y","n")</f>
        <v>n</v>
      </c>
      <c r="I12" t="str">
        <f>IF([1]AnalizzatoWin!Q12&gt;40,"y","n")</f>
        <v>n</v>
      </c>
    </row>
    <row r="13" spans="1:9" ht="90" x14ac:dyDescent="0.25">
      <c r="A13" s="45" t="s">
        <v>25</v>
      </c>
      <c r="B13" t="str">
        <f>IF([1]AnalizzatoWin!J13&gt;40,"y","n")</f>
        <v>n</v>
      </c>
      <c r="C13" t="str">
        <f>IF([1]AnalizzatoWin!K13&gt;40,"y","n")</f>
        <v>n</v>
      </c>
      <c r="D13" t="str">
        <f>IF([1]AnalizzatoWin!L13&gt;40,"y","n")</f>
        <v>n</v>
      </c>
      <c r="E13" t="str">
        <f>IF([1]AnalizzatoWin!M13&gt;40,"y","n")</f>
        <v>n</v>
      </c>
      <c r="F13" t="str">
        <f>IF([1]AnalizzatoWin!N13&gt;40,"y","n")</f>
        <v>y</v>
      </c>
      <c r="G13" t="str">
        <f>IF([1]AnalizzatoWin!O13&gt;40,"y","n")</f>
        <v>n</v>
      </c>
      <c r="H13" t="str">
        <f>IF([1]AnalizzatoWin!P13&gt;40,"y","n")</f>
        <v>n</v>
      </c>
      <c r="I13" t="str">
        <f>IF([1]AnalizzatoWin!Q13&gt;40,"y","n")</f>
        <v>n</v>
      </c>
    </row>
    <row r="14" spans="1:9" ht="75" x14ac:dyDescent="0.25">
      <c r="A14" s="45" t="s">
        <v>26</v>
      </c>
      <c r="B14" t="str">
        <f>IF([1]AnalizzatoWin!J14&gt;40,"y","n")</f>
        <v>y</v>
      </c>
      <c r="C14" t="str">
        <f>IF([1]AnalizzatoWin!K14&gt;40,"y","n")</f>
        <v>n</v>
      </c>
      <c r="D14" t="str">
        <f>IF([1]AnalizzatoWin!L14&gt;40,"y","n")</f>
        <v>n</v>
      </c>
      <c r="E14" t="str">
        <f>IF([1]AnalizzatoWin!M14&gt;40,"y","n")</f>
        <v>n</v>
      </c>
      <c r="F14" t="str">
        <f>IF([1]AnalizzatoWin!N14&gt;40,"y","n")</f>
        <v>n</v>
      </c>
      <c r="G14" t="str">
        <f>IF([1]AnalizzatoWin!O14&gt;40,"y","n")</f>
        <v>n</v>
      </c>
      <c r="H14" t="str">
        <f>IF([1]AnalizzatoWin!P14&gt;40,"y","n")</f>
        <v>n</v>
      </c>
      <c r="I14" t="str">
        <f>IF([1]AnalizzatoWin!Q14&gt;40,"y","n")</f>
        <v>n</v>
      </c>
    </row>
    <row r="15" spans="1:9" ht="45" x14ac:dyDescent="0.25">
      <c r="A15" s="45" t="s">
        <v>27</v>
      </c>
      <c r="B15" t="str">
        <f>IF([1]AnalizzatoWin!J15&gt;40,"y","n")</f>
        <v>n</v>
      </c>
      <c r="C15" t="str">
        <f>IF([1]AnalizzatoWin!K15&gt;40,"y","n")</f>
        <v>n</v>
      </c>
      <c r="D15" t="str">
        <f>IF([1]AnalizzatoWin!L15&gt;40,"y","n")</f>
        <v>n</v>
      </c>
      <c r="E15" t="str">
        <f>IF([1]AnalizzatoWin!M15&gt;40,"y","n")</f>
        <v>n</v>
      </c>
      <c r="F15" t="str">
        <f>IF([1]AnalizzatoWin!N15&gt;40,"y","n")</f>
        <v>y</v>
      </c>
      <c r="G15" t="str">
        <f>IF([1]AnalizzatoWin!O15&gt;40,"y","n")</f>
        <v>n</v>
      </c>
      <c r="H15" t="str">
        <f>IF([1]AnalizzatoWin!P15&gt;40,"y","n")</f>
        <v>n</v>
      </c>
      <c r="I15" t="str">
        <f>IF([1]AnalizzatoWin!Q15&gt;40,"y","n")</f>
        <v>n</v>
      </c>
    </row>
    <row r="16" spans="1:9" ht="90" x14ac:dyDescent="0.25">
      <c r="A16" s="45" t="s">
        <v>28</v>
      </c>
      <c r="B16" t="str">
        <f>IF([1]AnalizzatoWin!J16&gt;40,"y","n")</f>
        <v>n</v>
      </c>
      <c r="C16" t="str">
        <f>IF([1]AnalizzatoWin!K16&gt;40,"y","n")</f>
        <v>n</v>
      </c>
      <c r="D16" t="str">
        <f>IF([1]AnalizzatoWin!L16&gt;40,"y","n")</f>
        <v>n</v>
      </c>
      <c r="E16" t="str">
        <f>IF([1]AnalizzatoWin!M16&gt;40,"y","n")</f>
        <v>n</v>
      </c>
      <c r="F16" t="str">
        <f>IF([1]AnalizzatoWin!N16&gt;40,"y","n")</f>
        <v>y</v>
      </c>
      <c r="G16" t="str">
        <f>IF([1]AnalizzatoWin!O16&gt;40,"y","n")</f>
        <v>n</v>
      </c>
      <c r="H16" t="str">
        <f>IF([1]AnalizzatoWin!P16&gt;40,"y","n")</f>
        <v>n</v>
      </c>
      <c r="I16" t="str">
        <f>IF([1]AnalizzatoWin!Q16&gt;40,"y","n")</f>
        <v>n</v>
      </c>
    </row>
    <row r="17" spans="1:9" ht="180" x14ac:dyDescent="0.25">
      <c r="A17" s="45" t="s">
        <v>29</v>
      </c>
      <c r="B17" t="str">
        <f>IF([1]AnalizzatoWin!J17&gt;40,"y","n")</f>
        <v>n</v>
      </c>
      <c r="C17" t="str">
        <f>IF([1]AnalizzatoWin!K17&gt;40,"y","n")</f>
        <v>n</v>
      </c>
      <c r="D17" t="str">
        <f>IF([1]AnalizzatoWin!L17&gt;40,"y","n")</f>
        <v>n</v>
      </c>
      <c r="E17" t="str">
        <f>IF([1]AnalizzatoWin!M17&gt;40,"y","n")</f>
        <v>n</v>
      </c>
      <c r="F17" t="str">
        <f>IF([1]AnalizzatoWin!N17&gt;40,"y","n")</f>
        <v>y</v>
      </c>
      <c r="G17" t="str">
        <f>IF([1]AnalizzatoWin!O17&gt;40,"y","n")</f>
        <v>n</v>
      </c>
      <c r="H17" t="str">
        <f>IF([1]AnalizzatoWin!P17&gt;40,"y","n")</f>
        <v>n</v>
      </c>
      <c r="I17" t="str">
        <f>IF([1]AnalizzatoWin!Q17&gt;40,"y","n")</f>
        <v>n</v>
      </c>
    </row>
    <row r="18" spans="1:9" ht="45" x14ac:dyDescent="0.25">
      <c r="A18" s="45" t="s">
        <v>30</v>
      </c>
      <c r="B18" t="str">
        <f>IF([1]AnalizzatoWin!J18&gt;40,"y","n")</f>
        <v>n</v>
      </c>
      <c r="C18" t="str">
        <f>IF([1]AnalizzatoWin!K18&gt;40,"y","n")</f>
        <v>n</v>
      </c>
      <c r="D18" t="str">
        <f>IF([1]AnalizzatoWin!L18&gt;40,"y","n")</f>
        <v>n</v>
      </c>
      <c r="E18" t="str">
        <f>IF([1]AnalizzatoWin!M18&gt;40,"y","n")</f>
        <v>n</v>
      </c>
      <c r="F18" t="str">
        <f>IF([1]AnalizzatoWin!N18&gt;40,"y","n")</f>
        <v>n</v>
      </c>
      <c r="G18" t="str">
        <f>IF([1]AnalizzatoWin!O18&gt;40,"y","n")</f>
        <v>n</v>
      </c>
      <c r="H18" t="str">
        <f>IF([1]AnalizzatoWin!P18&gt;40,"y","n")</f>
        <v>n</v>
      </c>
      <c r="I18" t="str">
        <f>IF([1]AnalizzatoWin!Q18&gt;40,"y","n")</f>
        <v>n</v>
      </c>
    </row>
    <row r="19" spans="1:9" ht="135" x14ac:dyDescent="0.25">
      <c r="A19" s="45" t="s">
        <v>31</v>
      </c>
      <c r="B19" t="str">
        <f>IF([1]AnalizzatoWin!J19&gt;40,"y","n")</f>
        <v>n</v>
      </c>
      <c r="C19" t="str">
        <f>IF([1]AnalizzatoWin!K19&gt;40,"y","n")</f>
        <v>n</v>
      </c>
      <c r="D19" t="str">
        <f>IF([1]AnalizzatoWin!L19&gt;40,"y","n")</f>
        <v>n</v>
      </c>
      <c r="E19" t="str">
        <f>IF([1]AnalizzatoWin!M19&gt;40,"y","n")</f>
        <v>n</v>
      </c>
      <c r="F19" t="str">
        <f>IF([1]AnalizzatoWin!N19&gt;40,"y","n")</f>
        <v>y</v>
      </c>
      <c r="G19" t="str">
        <f>IF([1]AnalizzatoWin!O19&gt;40,"y","n")</f>
        <v>n</v>
      </c>
      <c r="H19" t="str">
        <f>IF([1]AnalizzatoWin!P19&gt;40,"y","n")</f>
        <v>n</v>
      </c>
      <c r="I19" t="str">
        <f>IF([1]AnalizzatoWin!Q19&gt;40,"y","n")</f>
        <v>n</v>
      </c>
    </row>
    <row r="20" spans="1:9" ht="60" x14ac:dyDescent="0.25">
      <c r="A20" s="45" t="s">
        <v>32</v>
      </c>
      <c r="B20" t="str">
        <f>IF([1]AnalizzatoWin!J20&gt;40,"y","n")</f>
        <v>n</v>
      </c>
      <c r="C20" t="str">
        <f>IF([1]AnalizzatoWin!K20&gt;40,"y","n")</f>
        <v>n</v>
      </c>
      <c r="D20" t="str">
        <f>IF([1]AnalizzatoWin!L20&gt;40,"y","n")</f>
        <v>n</v>
      </c>
      <c r="E20" t="str">
        <f>IF([1]AnalizzatoWin!M20&gt;40,"y","n")</f>
        <v>n</v>
      </c>
      <c r="F20" t="str">
        <f>IF([1]AnalizzatoWin!N20&gt;40,"y","n")</f>
        <v>y</v>
      </c>
      <c r="G20" t="str">
        <f>IF([1]AnalizzatoWin!O20&gt;40,"y","n")</f>
        <v>n</v>
      </c>
      <c r="H20" t="str">
        <f>IF([1]AnalizzatoWin!P20&gt;40,"y","n")</f>
        <v>n</v>
      </c>
      <c r="I20" t="str">
        <f>IF([1]AnalizzatoWin!Q20&gt;40,"y","n")</f>
        <v>n</v>
      </c>
    </row>
    <row r="21" spans="1:9" ht="45" x14ac:dyDescent="0.25">
      <c r="A21" s="45" t="s">
        <v>33</v>
      </c>
      <c r="B21" t="str">
        <f>IF([1]AnalizzatoWin!J21&gt;40,"y","n")</f>
        <v>n</v>
      </c>
      <c r="C21" t="str">
        <f>IF([1]AnalizzatoWin!K21&gt;40,"y","n")</f>
        <v>n</v>
      </c>
      <c r="D21" t="str">
        <f>IF([1]AnalizzatoWin!L21&gt;40,"y","n")</f>
        <v>n</v>
      </c>
      <c r="E21" t="str">
        <f>IF([1]AnalizzatoWin!M21&gt;40,"y","n")</f>
        <v>n</v>
      </c>
      <c r="F21" t="str">
        <f>IF([1]AnalizzatoWin!N21&gt;40,"y","n")</f>
        <v>y</v>
      </c>
      <c r="G21" t="str">
        <f>IF([1]AnalizzatoWin!O21&gt;40,"y","n")</f>
        <v>n</v>
      </c>
      <c r="H21" t="str">
        <f>IF([1]AnalizzatoWin!P21&gt;40,"y","n")</f>
        <v>n</v>
      </c>
      <c r="I21" t="str">
        <f>IF([1]AnalizzatoWin!Q21&gt;40,"y","n")</f>
        <v>n</v>
      </c>
    </row>
    <row r="22" spans="1:9" ht="75" x14ac:dyDescent="0.25">
      <c r="A22" s="45" t="s">
        <v>34</v>
      </c>
      <c r="B22" t="str">
        <f>IF([1]AnalizzatoWin!J22&gt;40,"y","n")</f>
        <v>n</v>
      </c>
      <c r="C22" t="str">
        <f>IF([1]AnalizzatoWin!K22&gt;40,"y","n")</f>
        <v>n</v>
      </c>
      <c r="D22" t="str">
        <f>IF([1]AnalizzatoWin!L22&gt;40,"y","n")</f>
        <v>n</v>
      </c>
      <c r="E22" t="str">
        <f>IF([1]AnalizzatoWin!M22&gt;40,"y","n")</f>
        <v>n</v>
      </c>
      <c r="F22" t="str">
        <f>IF([1]AnalizzatoWin!N22&gt;40,"y","n")</f>
        <v>n</v>
      </c>
      <c r="G22" t="str">
        <f>IF([1]AnalizzatoWin!O22&gt;40,"y","n")</f>
        <v>n</v>
      </c>
      <c r="H22" t="str">
        <f>IF([1]AnalizzatoWin!P22&gt;40,"y","n")</f>
        <v>n</v>
      </c>
      <c r="I22" t="str">
        <f>IF([1]AnalizzatoWin!Q22&gt;40,"y","n")</f>
        <v>n</v>
      </c>
    </row>
    <row r="23" spans="1:9" ht="90" x14ac:dyDescent="0.25">
      <c r="A23" s="45" t="s">
        <v>35</v>
      </c>
      <c r="B23" t="str">
        <f>IF([1]AnalizzatoWin!J23&gt;40,"y","n")</f>
        <v>n</v>
      </c>
      <c r="C23" t="str">
        <f>IF([1]AnalizzatoWin!K23&gt;40,"y","n")</f>
        <v>n</v>
      </c>
      <c r="D23" t="str">
        <f>IF([1]AnalizzatoWin!L23&gt;40,"y","n")</f>
        <v>n</v>
      </c>
      <c r="E23" t="str">
        <f>IF([1]AnalizzatoWin!M23&gt;40,"y","n")</f>
        <v>n</v>
      </c>
      <c r="F23" t="str">
        <f>IF([1]AnalizzatoWin!N23&gt;40,"y","n")</f>
        <v>y</v>
      </c>
      <c r="G23" t="str">
        <f>IF([1]AnalizzatoWin!O23&gt;40,"y","n")</f>
        <v>n</v>
      </c>
      <c r="H23" t="str">
        <f>IF([1]AnalizzatoWin!P23&gt;40,"y","n")</f>
        <v>n</v>
      </c>
      <c r="I23" t="str">
        <f>IF([1]AnalizzatoWin!Q23&gt;40,"y","n")</f>
        <v>n</v>
      </c>
    </row>
    <row r="24" spans="1:9" ht="60" x14ac:dyDescent="0.25">
      <c r="A24" s="45" t="s">
        <v>36</v>
      </c>
      <c r="B24" t="str">
        <f>IF([1]AnalizzatoWin!J24&gt;40,"y","n")</f>
        <v>n</v>
      </c>
      <c r="C24" t="str">
        <f>IF([1]AnalizzatoWin!K24&gt;40,"y","n")</f>
        <v>n</v>
      </c>
      <c r="D24" t="str">
        <f>IF([1]AnalizzatoWin!L24&gt;40,"y","n")</f>
        <v>n</v>
      </c>
      <c r="E24" t="str">
        <f>IF([1]AnalizzatoWin!M24&gt;40,"y","n")</f>
        <v>n</v>
      </c>
      <c r="F24" t="str">
        <f>IF([1]AnalizzatoWin!N24&gt;40,"y","n")</f>
        <v>y</v>
      </c>
      <c r="G24" t="str">
        <f>IF([1]AnalizzatoWin!O24&gt;40,"y","n")</f>
        <v>n</v>
      </c>
      <c r="H24" t="str">
        <f>IF([1]AnalizzatoWin!P24&gt;40,"y","n")</f>
        <v>n</v>
      </c>
      <c r="I24" t="str">
        <f>IF([1]AnalizzatoWin!Q24&gt;40,"y","n")</f>
        <v>n</v>
      </c>
    </row>
    <row r="25" spans="1:9" ht="180" x14ac:dyDescent="0.25">
      <c r="A25" s="45" t="s">
        <v>37</v>
      </c>
      <c r="B25" t="str">
        <f>IF([1]AnalizzatoWin!J25&gt;40,"y","n")</f>
        <v>n</v>
      </c>
      <c r="C25" t="str">
        <f>IF([1]AnalizzatoWin!K25&gt;40,"y","n")</f>
        <v>n</v>
      </c>
      <c r="D25" t="str">
        <f>IF([1]AnalizzatoWin!L25&gt;40,"y","n")</f>
        <v>n</v>
      </c>
      <c r="E25" t="str">
        <f>IF([1]AnalizzatoWin!M25&gt;40,"y","n")</f>
        <v>n</v>
      </c>
      <c r="F25" t="str">
        <f>IF([1]AnalizzatoWin!N25&gt;40,"y","n")</f>
        <v>y</v>
      </c>
      <c r="G25" t="str">
        <f>IF([1]AnalizzatoWin!O25&gt;40,"y","n")</f>
        <v>n</v>
      </c>
      <c r="H25" t="str">
        <f>IF([1]AnalizzatoWin!P25&gt;40,"y","n")</f>
        <v>n</v>
      </c>
      <c r="I25" t="str">
        <f>IF([1]AnalizzatoWin!Q25&gt;40,"y","n")</f>
        <v>n</v>
      </c>
    </row>
    <row r="26" spans="1:9" ht="60" x14ac:dyDescent="0.25">
      <c r="A26" s="45" t="s">
        <v>38</v>
      </c>
      <c r="B26" t="str">
        <f>IF([1]AnalizzatoWin!J26&gt;40,"y","n")</f>
        <v>n</v>
      </c>
      <c r="C26" t="str">
        <f>IF([1]AnalizzatoWin!K26&gt;40,"y","n")</f>
        <v>n</v>
      </c>
      <c r="D26" t="str">
        <f>IF([1]AnalizzatoWin!L26&gt;40,"y","n")</f>
        <v>n</v>
      </c>
      <c r="E26" t="str">
        <f>IF([1]AnalizzatoWin!M26&gt;40,"y","n")</f>
        <v>n</v>
      </c>
      <c r="F26" t="str">
        <f>IF([1]AnalizzatoWin!N26&gt;40,"y","n")</f>
        <v>y</v>
      </c>
      <c r="G26" t="str">
        <f>IF([1]AnalizzatoWin!O26&gt;40,"y","n")</f>
        <v>n</v>
      </c>
      <c r="H26" t="str">
        <f>IF([1]AnalizzatoWin!P26&gt;40,"y","n")</f>
        <v>n</v>
      </c>
      <c r="I26" t="str">
        <f>IF([1]AnalizzatoWin!Q26&gt;40,"y","n")</f>
        <v>n</v>
      </c>
    </row>
    <row r="27" spans="1:9" ht="375" x14ac:dyDescent="0.25">
      <c r="A27" s="45" t="s">
        <v>39</v>
      </c>
      <c r="B27" t="str">
        <f>IF([1]AnalizzatoWin!J27&gt;40,"y","n")</f>
        <v>n</v>
      </c>
      <c r="C27" t="str">
        <f>IF([1]AnalizzatoWin!K27&gt;40,"y","n")</f>
        <v>n</v>
      </c>
      <c r="D27" t="str">
        <f>IF([1]AnalizzatoWin!L27&gt;40,"y","n")</f>
        <v>n</v>
      </c>
      <c r="E27" t="str">
        <f>IF([1]AnalizzatoWin!M27&gt;40,"y","n")</f>
        <v>n</v>
      </c>
      <c r="F27" t="str">
        <f>IF([1]AnalizzatoWin!N27&gt;40,"y","n")</f>
        <v>n</v>
      </c>
      <c r="G27" t="str">
        <f>IF([1]AnalizzatoWin!O27&gt;40,"y","n")</f>
        <v>n</v>
      </c>
      <c r="H27" t="str">
        <f>IF([1]AnalizzatoWin!P27&gt;40,"y","n")</f>
        <v>n</v>
      </c>
      <c r="I27" t="str">
        <f>IF([1]AnalizzatoWin!Q27&gt;40,"y","n")</f>
        <v>n</v>
      </c>
    </row>
    <row r="28" spans="1:9" ht="150" x14ac:dyDescent="0.25">
      <c r="A28" s="45" t="s">
        <v>40</v>
      </c>
      <c r="B28" t="str">
        <f>IF([1]AnalizzatoWin!J28&gt;40,"y","n")</f>
        <v>n</v>
      </c>
      <c r="C28" t="str">
        <f>IF([1]AnalizzatoWin!K28&gt;40,"y","n")</f>
        <v>n</v>
      </c>
      <c r="D28" t="str">
        <f>IF([1]AnalizzatoWin!L28&gt;40,"y","n")</f>
        <v>n</v>
      </c>
      <c r="E28" t="str">
        <f>IF([1]AnalizzatoWin!M28&gt;40,"y","n")</f>
        <v>n</v>
      </c>
      <c r="F28" t="str">
        <f>IF([1]AnalizzatoWin!N28&gt;40,"y","n")</f>
        <v>y</v>
      </c>
      <c r="G28" t="str">
        <f>IF([1]AnalizzatoWin!O28&gt;40,"y","n")</f>
        <v>n</v>
      </c>
      <c r="H28" t="str">
        <f>IF([1]AnalizzatoWin!P28&gt;40,"y","n")</f>
        <v>n</v>
      </c>
      <c r="I28" t="str">
        <f>IF([1]AnalizzatoWin!Q28&gt;40,"y","n")</f>
        <v>n</v>
      </c>
    </row>
    <row r="29" spans="1:9" ht="30" x14ac:dyDescent="0.25">
      <c r="A29" s="45" t="s">
        <v>41</v>
      </c>
      <c r="B29" t="str">
        <f>IF([1]AnalizzatoWin!J29&gt;40,"y","n")</f>
        <v>n</v>
      </c>
      <c r="C29" t="str">
        <f>IF([1]AnalizzatoWin!K29&gt;40,"y","n")</f>
        <v>n</v>
      </c>
      <c r="D29" t="str">
        <f>IF([1]AnalizzatoWin!L29&gt;40,"y","n")</f>
        <v>n</v>
      </c>
      <c r="E29" t="str">
        <f>IF([1]AnalizzatoWin!M29&gt;40,"y","n")</f>
        <v>n</v>
      </c>
      <c r="F29" t="str">
        <f>IF([1]AnalizzatoWin!N29&gt;40,"y","n")</f>
        <v>y</v>
      </c>
      <c r="G29" t="str">
        <f>IF([1]AnalizzatoWin!O29&gt;40,"y","n")</f>
        <v>n</v>
      </c>
      <c r="H29" t="str">
        <f>IF([1]AnalizzatoWin!P29&gt;40,"y","n")</f>
        <v>n</v>
      </c>
      <c r="I29" t="str">
        <f>IF([1]AnalizzatoWin!Q29&gt;40,"y","n")</f>
        <v>n</v>
      </c>
    </row>
    <row r="30" spans="1:9" ht="45" x14ac:dyDescent="0.25">
      <c r="A30" s="45" t="s">
        <v>42</v>
      </c>
      <c r="B30" t="str">
        <f>IF([1]AnalizzatoWin!J30&gt;40,"y","n")</f>
        <v>n</v>
      </c>
      <c r="C30" t="str">
        <f>IF([1]AnalizzatoWin!K30&gt;40,"y","n")</f>
        <v>n</v>
      </c>
      <c r="D30" t="str">
        <f>IF([1]AnalizzatoWin!L30&gt;40,"y","n")</f>
        <v>n</v>
      </c>
      <c r="E30" t="str">
        <f>IF([1]AnalizzatoWin!M30&gt;40,"y","n")</f>
        <v>n</v>
      </c>
      <c r="F30" t="str">
        <f>IF([1]AnalizzatoWin!N30&gt;40,"y","n")</f>
        <v>y</v>
      </c>
      <c r="G30" t="str">
        <f>IF([1]AnalizzatoWin!O30&gt;40,"y","n")</f>
        <v>n</v>
      </c>
      <c r="H30" t="str">
        <f>IF([1]AnalizzatoWin!P30&gt;40,"y","n")</f>
        <v>n</v>
      </c>
      <c r="I30" t="str">
        <f>IF([1]AnalizzatoWin!Q30&gt;40,"y","n")</f>
        <v>n</v>
      </c>
    </row>
    <row r="31" spans="1:9" ht="105" x14ac:dyDescent="0.25">
      <c r="A31" s="45" t="s">
        <v>43</v>
      </c>
      <c r="B31" t="str">
        <f>IF([1]AnalizzatoWin!J31&gt;40,"y","n")</f>
        <v>n</v>
      </c>
      <c r="C31" t="str">
        <f>IF([1]AnalizzatoWin!K31&gt;40,"y","n")</f>
        <v>n</v>
      </c>
      <c r="D31" t="str">
        <f>IF([1]AnalizzatoWin!L31&gt;40,"y","n")</f>
        <v>n</v>
      </c>
      <c r="E31" t="str">
        <f>IF([1]AnalizzatoWin!M31&gt;40,"y","n")</f>
        <v>n</v>
      </c>
      <c r="F31" t="str">
        <f>IF([1]AnalizzatoWin!N31&gt;40,"y","n")</f>
        <v>y</v>
      </c>
      <c r="G31" t="str">
        <f>IF([1]AnalizzatoWin!O31&gt;40,"y","n")</f>
        <v>n</v>
      </c>
      <c r="H31" t="str">
        <f>IF([1]AnalizzatoWin!P31&gt;40,"y","n")</f>
        <v>n</v>
      </c>
      <c r="I31" t="str">
        <f>IF([1]AnalizzatoWin!Q31&gt;40,"y","n")</f>
        <v>n</v>
      </c>
    </row>
    <row r="32" spans="1:9" ht="90" x14ac:dyDescent="0.25">
      <c r="A32" s="45" t="s">
        <v>44</v>
      </c>
      <c r="B32" t="str">
        <f>IF([1]AnalizzatoWin!J32&gt;40,"y","n")</f>
        <v>n</v>
      </c>
      <c r="C32" t="str">
        <f>IF([1]AnalizzatoWin!K32&gt;40,"y","n")</f>
        <v>n</v>
      </c>
      <c r="D32" t="str">
        <f>IF([1]AnalizzatoWin!L32&gt;40,"y","n")</f>
        <v>n</v>
      </c>
      <c r="E32" t="str">
        <f>IF([1]AnalizzatoWin!M32&gt;40,"y","n")</f>
        <v>n</v>
      </c>
      <c r="F32" t="str">
        <f>IF([1]AnalizzatoWin!N32&gt;40,"y","n")</f>
        <v>y</v>
      </c>
      <c r="G32" t="str">
        <f>IF([1]AnalizzatoWin!O32&gt;40,"y","n")</f>
        <v>n</v>
      </c>
      <c r="H32" t="str">
        <f>IF([1]AnalizzatoWin!P32&gt;40,"y","n")</f>
        <v>n</v>
      </c>
      <c r="I32" t="str">
        <f>IF([1]AnalizzatoWin!Q32&gt;40,"y","n")</f>
        <v>n</v>
      </c>
    </row>
    <row r="33" spans="1:9" ht="30" x14ac:dyDescent="0.25">
      <c r="A33" s="45" t="s">
        <v>45</v>
      </c>
      <c r="B33" t="str">
        <f>IF([1]AnalizzatoWin!J33&gt;40,"y","n")</f>
        <v>n</v>
      </c>
      <c r="C33" t="str">
        <f>IF([1]AnalizzatoWin!K33&gt;40,"y","n")</f>
        <v>n</v>
      </c>
      <c r="D33" t="str">
        <f>IF([1]AnalizzatoWin!L33&gt;40,"y","n")</f>
        <v>n</v>
      </c>
      <c r="E33" t="str">
        <f>IF([1]AnalizzatoWin!M33&gt;40,"y","n")</f>
        <v>n</v>
      </c>
      <c r="F33" t="str">
        <f>IF([1]AnalizzatoWin!N33&gt;40,"y","n")</f>
        <v>y</v>
      </c>
      <c r="G33" t="str">
        <f>IF([1]AnalizzatoWin!O33&gt;40,"y","n")</f>
        <v>n</v>
      </c>
      <c r="H33" t="str">
        <f>IF([1]AnalizzatoWin!P33&gt;40,"y","n")</f>
        <v>n</v>
      </c>
      <c r="I33" t="str">
        <f>IF([1]AnalizzatoWin!Q33&gt;40,"y","n")</f>
        <v>n</v>
      </c>
    </row>
    <row r="34" spans="1:9" ht="60" x14ac:dyDescent="0.25">
      <c r="A34" s="45" t="s">
        <v>46</v>
      </c>
      <c r="B34" t="str">
        <f>IF([1]AnalizzatoWin!J34&gt;40,"y","n")</f>
        <v>n</v>
      </c>
      <c r="C34" t="str">
        <f>IF([1]AnalizzatoWin!K34&gt;40,"y","n")</f>
        <v>n</v>
      </c>
      <c r="D34" t="str">
        <f>IF([1]AnalizzatoWin!L34&gt;40,"y","n")</f>
        <v>n</v>
      </c>
      <c r="E34" t="str">
        <f>IF([1]AnalizzatoWin!M34&gt;40,"y","n")</f>
        <v>n</v>
      </c>
      <c r="F34" t="str">
        <f>IF([1]AnalizzatoWin!N34&gt;40,"y","n")</f>
        <v>y</v>
      </c>
      <c r="G34" t="str">
        <f>IF([1]AnalizzatoWin!O34&gt;40,"y","n")</f>
        <v>n</v>
      </c>
      <c r="H34" t="str">
        <f>IF([1]AnalizzatoWin!P34&gt;40,"y","n")</f>
        <v>n</v>
      </c>
      <c r="I34" t="str">
        <f>IF([1]AnalizzatoWin!Q34&gt;40,"y","n")</f>
        <v>n</v>
      </c>
    </row>
    <row r="35" spans="1:9" ht="75" x14ac:dyDescent="0.25">
      <c r="A35" s="45" t="s">
        <v>47</v>
      </c>
      <c r="B35" t="str">
        <f>IF([1]AnalizzatoWin!J35&gt;40,"y","n")</f>
        <v>n</v>
      </c>
      <c r="C35" t="str">
        <f>IF([1]AnalizzatoWin!K35&gt;40,"y","n")</f>
        <v>n</v>
      </c>
      <c r="D35" t="str">
        <f>IF([1]AnalizzatoWin!L35&gt;40,"y","n")</f>
        <v>n</v>
      </c>
      <c r="E35" t="str">
        <f>IF([1]AnalizzatoWin!M35&gt;40,"y","n")</f>
        <v>n</v>
      </c>
      <c r="F35" t="str">
        <f>IF([1]AnalizzatoWin!N35&gt;40,"y","n")</f>
        <v>y</v>
      </c>
      <c r="G35" t="str">
        <f>IF([1]AnalizzatoWin!O35&gt;40,"y","n")</f>
        <v>n</v>
      </c>
      <c r="H35" t="str">
        <f>IF([1]AnalizzatoWin!P35&gt;40,"y","n")</f>
        <v>n</v>
      </c>
      <c r="I35" t="str">
        <f>IF([1]AnalizzatoWin!Q35&gt;40,"y","n")</f>
        <v>n</v>
      </c>
    </row>
    <row r="36" spans="1:9" ht="60" x14ac:dyDescent="0.25">
      <c r="A36" s="45" t="s">
        <v>48</v>
      </c>
      <c r="B36" t="str">
        <f>IF([1]AnalizzatoWin!J36&gt;40,"y","n")</f>
        <v>n</v>
      </c>
      <c r="C36" t="str">
        <f>IF([1]AnalizzatoWin!K36&gt;40,"y","n")</f>
        <v>n</v>
      </c>
      <c r="D36" t="str">
        <f>IF([1]AnalizzatoWin!L36&gt;40,"y","n")</f>
        <v>n</v>
      </c>
      <c r="E36" t="str">
        <f>IF([1]AnalizzatoWin!M36&gt;40,"y","n")</f>
        <v>n</v>
      </c>
      <c r="F36" t="str">
        <f>IF([1]AnalizzatoWin!N36&gt;40,"y","n")</f>
        <v>y</v>
      </c>
      <c r="G36" t="str">
        <f>IF([1]AnalizzatoWin!O36&gt;40,"y","n")</f>
        <v>n</v>
      </c>
      <c r="H36" t="str">
        <f>IF([1]AnalizzatoWin!P36&gt;40,"y","n")</f>
        <v>n</v>
      </c>
      <c r="I36" t="str">
        <f>IF([1]AnalizzatoWin!Q36&gt;40,"y","n")</f>
        <v>n</v>
      </c>
    </row>
    <row r="37" spans="1:9" ht="210" x14ac:dyDescent="0.25">
      <c r="A37" s="45" t="s">
        <v>49</v>
      </c>
      <c r="B37" t="str">
        <f>IF([1]AnalizzatoWin!J37&gt;40,"y","n")</f>
        <v>y</v>
      </c>
      <c r="C37" t="str">
        <f>IF([1]AnalizzatoWin!K37&gt;40,"y","n")</f>
        <v>n</v>
      </c>
      <c r="D37" t="str">
        <f>IF([1]AnalizzatoWin!L37&gt;40,"y","n")</f>
        <v>n</v>
      </c>
      <c r="E37" t="str">
        <f>IF([1]AnalizzatoWin!M37&gt;40,"y","n")</f>
        <v>n</v>
      </c>
      <c r="F37" t="str">
        <f>IF([1]AnalizzatoWin!N37&gt;40,"y","n")</f>
        <v>n</v>
      </c>
      <c r="G37" t="str">
        <f>IF([1]AnalizzatoWin!O37&gt;40,"y","n")</f>
        <v>n</v>
      </c>
      <c r="H37" t="str">
        <f>IF([1]AnalizzatoWin!P37&gt;40,"y","n")</f>
        <v>n</v>
      </c>
      <c r="I37" t="str">
        <f>IF([1]AnalizzatoWin!Q37&gt;40,"y","n")</f>
        <v>n</v>
      </c>
    </row>
    <row r="38" spans="1:9" ht="90" x14ac:dyDescent="0.25">
      <c r="A38" s="45" t="s">
        <v>50</v>
      </c>
      <c r="B38" t="str">
        <f>IF([1]AnalizzatoWin!J38&gt;40,"y","n")</f>
        <v>n</v>
      </c>
      <c r="C38" t="str">
        <f>IF([1]AnalizzatoWin!K38&gt;40,"y","n")</f>
        <v>n</v>
      </c>
      <c r="D38" t="str">
        <f>IF([1]AnalizzatoWin!L38&gt;40,"y","n")</f>
        <v>n</v>
      </c>
      <c r="E38" t="str">
        <f>IF([1]AnalizzatoWin!M38&gt;40,"y","n")</f>
        <v>n</v>
      </c>
      <c r="F38" t="str">
        <f>IF([1]AnalizzatoWin!N38&gt;40,"y","n")</f>
        <v>y</v>
      </c>
      <c r="G38" t="str">
        <f>IF([1]AnalizzatoWin!O38&gt;40,"y","n")</f>
        <v>n</v>
      </c>
      <c r="H38" t="str">
        <f>IF([1]AnalizzatoWin!P38&gt;40,"y","n")</f>
        <v>n</v>
      </c>
      <c r="I38" t="str">
        <f>IF([1]AnalizzatoWin!Q38&gt;40,"y","n")</f>
        <v>n</v>
      </c>
    </row>
    <row r="39" spans="1:9" ht="45" x14ac:dyDescent="0.25">
      <c r="A39" s="45" t="s">
        <v>51</v>
      </c>
      <c r="B39" t="str">
        <f>IF([1]AnalizzatoWin!J39&gt;40,"y","n")</f>
        <v>n</v>
      </c>
      <c r="C39" t="str">
        <f>IF([1]AnalizzatoWin!K39&gt;40,"y","n")</f>
        <v>n</v>
      </c>
      <c r="D39" t="str">
        <f>IF([1]AnalizzatoWin!L39&gt;40,"y","n")</f>
        <v>n</v>
      </c>
      <c r="E39" t="str">
        <f>IF([1]AnalizzatoWin!M39&gt;40,"y","n")</f>
        <v>n</v>
      </c>
      <c r="F39" t="str">
        <f>IF([1]AnalizzatoWin!N39&gt;40,"y","n")</f>
        <v>n</v>
      </c>
      <c r="G39" t="str">
        <f>IF([1]AnalizzatoWin!O39&gt;40,"y","n")</f>
        <v>n</v>
      </c>
      <c r="H39" t="str">
        <f>IF([1]AnalizzatoWin!P39&gt;40,"y","n")</f>
        <v>n</v>
      </c>
      <c r="I39" t="str">
        <f>IF([1]AnalizzatoWin!Q39&gt;40,"y","n")</f>
        <v>n</v>
      </c>
    </row>
    <row r="40" spans="1:9" ht="105" x14ac:dyDescent="0.25">
      <c r="A40" s="45" t="s">
        <v>52</v>
      </c>
      <c r="B40" t="str">
        <f>IF([1]AnalizzatoWin!J40&gt;40,"y","n")</f>
        <v>n</v>
      </c>
      <c r="C40" t="str">
        <f>IF([1]AnalizzatoWin!K40&gt;40,"y","n")</f>
        <v>n</v>
      </c>
      <c r="D40" t="str">
        <f>IF([1]AnalizzatoWin!L40&gt;40,"y","n")</f>
        <v>n</v>
      </c>
      <c r="E40" t="str">
        <f>IF([1]AnalizzatoWin!M40&gt;40,"y","n")</f>
        <v>n</v>
      </c>
      <c r="F40" t="str">
        <f>IF([1]AnalizzatoWin!N40&gt;40,"y","n")</f>
        <v>y</v>
      </c>
      <c r="G40" t="str">
        <f>IF([1]AnalizzatoWin!O40&gt;40,"y","n")</f>
        <v>n</v>
      </c>
      <c r="H40" t="str">
        <f>IF([1]AnalizzatoWin!P40&gt;40,"y","n")</f>
        <v>n</v>
      </c>
      <c r="I40" t="str">
        <f>IF([1]AnalizzatoWin!Q40&gt;40,"y","n")</f>
        <v>n</v>
      </c>
    </row>
    <row r="41" spans="1:9" ht="90" x14ac:dyDescent="0.25">
      <c r="A41" s="45" t="s">
        <v>53</v>
      </c>
      <c r="B41" t="str">
        <f>IF([1]AnalizzatoWin!J41&gt;40,"y","n")</f>
        <v>n</v>
      </c>
      <c r="C41" t="str">
        <f>IF([1]AnalizzatoWin!K41&gt;40,"y","n")</f>
        <v>n</v>
      </c>
      <c r="D41" t="str">
        <f>IF([1]AnalizzatoWin!L41&gt;40,"y","n")</f>
        <v>n</v>
      </c>
      <c r="E41" t="str">
        <f>IF([1]AnalizzatoWin!M41&gt;40,"y","n")</f>
        <v>n</v>
      </c>
      <c r="F41" t="str">
        <f>IF([1]AnalizzatoWin!N41&gt;40,"y","n")</f>
        <v>y</v>
      </c>
      <c r="G41" t="str">
        <f>IF([1]AnalizzatoWin!O41&gt;40,"y","n")</f>
        <v>n</v>
      </c>
      <c r="H41" t="str">
        <f>IF([1]AnalizzatoWin!P41&gt;40,"y","n")</f>
        <v>n</v>
      </c>
      <c r="I41" t="str">
        <f>IF([1]AnalizzatoWin!Q41&gt;40,"y","n")</f>
        <v>n</v>
      </c>
    </row>
    <row r="42" spans="1:9" ht="60" x14ac:dyDescent="0.25">
      <c r="A42" s="45" t="s">
        <v>54</v>
      </c>
      <c r="B42" t="str">
        <f>IF([1]AnalizzatoWin!J42&gt;40,"y","n")</f>
        <v>n</v>
      </c>
      <c r="C42" t="str">
        <f>IF([1]AnalizzatoWin!K42&gt;40,"y","n")</f>
        <v>n</v>
      </c>
      <c r="D42" t="str">
        <f>IF([1]AnalizzatoWin!L42&gt;40,"y","n")</f>
        <v>n</v>
      </c>
      <c r="E42" t="str">
        <f>IF([1]AnalizzatoWin!M42&gt;40,"y","n")</f>
        <v>n</v>
      </c>
      <c r="F42" t="str">
        <f>IF([1]AnalizzatoWin!N42&gt;40,"y","n")</f>
        <v>y</v>
      </c>
      <c r="G42" t="str">
        <f>IF([1]AnalizzatoWin!O42&gt;40,"y","n")</f>
        <v>n</v>
      </c>
      <c r="H42" t="str">
        <f>IF([1]AnalizzatoWin!P42&gt;40,"y","n")</f>
        <v>n</v>
      </c>
      <c r="I42" t="str">
        <f>IF([1]AnalizzatoWin!Q42&gt;40,"y","n")</f>
        <v>n</v>
      </c>
    </row>
    <row r="43" spans="1:9" ht="45" x14ac:dyDescent="0.25">
      <c r="A43" s="45" t="s">
        <v>55</v>
      </c>
      <c r="B43" t="str">
        <f>IF([1]AnalizzatoWin!J43&gt;40,"y","n")</f>
        <v>n</v>
      </c>
      <c r="C43" t="str">
        <f>IF([1]AnalizzatoWin!K43&gt;40,"y","n")</f>
        <v>n</v>
      </c>
      <c r="D43" t="str">
        <f>IF([1]AnalizzatoWin!L43&gt;40,"y","n")</f>
        <v>n</v>
      </c>
      <c r="E43" t="str">
        <f>IF([1]AnalizzatoWin!M43&gt;40,"y","n")</f>
        <v>n</v>
      </c>
      <c r="F43" t="str">
        <f>IF([1]AnalizzatoWin!N43&gt;40,"y","n")</f>
        <v>y</v>
      </c>
      <c r="G43" t="str">
        <f>IF([1]AnalizzatoWin!O43&gt;40,"y","n")</f>
        <v>n</v>
      </c>
      <c r="H43" t="str">
        <f>IF([1]AnalizzatoWin!P43&gt;40,"y","n")</f>
        <v>n</v>
      </c>
      <c r="I43" t="str">
        <f>IF([1]AnalizzatoWin!Q43&gt;40,"y","n")</f>
        <v>n</v>
      </c>
    </row>
    <row r="44" spans="1:9" ht="60" x14ac:dyDescent="0.25">
      <c r="A44" s="45" t="s">
        <v>56</v>
      </c>
      <c r="B44" t="str">
        <f>IF([1]AnalizzatoWin!J44&gt;40,"y","n")</f>
        <v>y</v>
      </c>
      <c r="C44" t="str">
        <f>IF([1]AnalizzatoWin!K44&gt;40,"y","n")</f>
        <v>n</v>
      </c>
      <c r="D44" t="str">
        <f>IF([1]AnalizzatoWin!L44&gt;40,"y","n")</f>
        <v>n</v>
      </c>
      <c r="E44" t="str">
        <f>IF([1]AnalizzatoWin!M44&gt;40,"y","n")</f>
        <v>n</v>
      </c>
      <c r="F44" t="str">
        <f>IF([1]AnalizzatoWin!N44&gt;40,"y","n")</f>
        <v>n</v>
      </c>
      <c r="G44" t="str">
        <f>IF([1]AnalizzatoWin!O44&gt;40,"y","n")</f>
        <v>n</v>
      </c>
      <c r="H44" t="str">
        <f>IF([1]AnalizzatoWin!P44&gt;40,"y","n")</f>
        <v>n</v>
      </c>
      <c r="I44" t="str">
        <f>IF([1]AnalizzatoWin!Q44&gt;40,"y","n")</f>
        <v>n</v>
      </c>
    </row>
    <row r="45" spans="1:9" ht="45" x14ac:dyDescent="0.25">
      <c r="A45" s="45" t="s">
        <v>57</v>
      </c>
      <c r="B45" t="str">
        <f>IF([1]AnalizzatoWin!J45&gt;40,"y","n")</f>
        <v>n</v>
      </c>
      <c r="C45" t="str">
        <f>IF([1]AnalizzatoWin!K45&gt;40,"y","n")</f>
        <v>n</v>
      </c>
      <c r="D45" t="str">
        <f>IF([1]AnalizzatoWin!L45&gt;40,"y","n")</f>
        <v>n</v>
      </c>
      <c r="E45" t="str">
        <f>IF([1]AnalizzatoWin!M45&gt;40,"y","n")</f>
        <v>n</v>
      </c>
      <c r="F45" t="str">
        <f>IF([1]AnalizzatoWin!N45&gt;40,"y","n")</f>
        <v>y</v>
      </c>
      <c r="G45" t="str">
        <f>IF([1]AnalizzatoWin!O45&gt;40,"y","n")</f>
        <v>n</v>
      </c>
      <c r="H45" t="str">
        <f>IF([1]AnalizzatoWin!P45&gt;40,"y","n")</f>
        <v>n</v>
      </c>
      <c r="I45" t="str">
        <f>IF([1]AnalizzatoWin!Q45&gt;40,"y","n")</f>
        <v>n</v>
      </c>
    </row>
    <row r="46" spans="1:9" ht="90" x14ac:dyDescent="0.25">
      <c r="A46" s="45" t="s">
        <v>58</v>
      </c>
      <c r="B46" t="str">
        <f>IF([1]AnalizzatoWin!J46&gt;40,"y","n")</f>
        <v>n</v>
      </c>
      <c r="C46" t="str">
        <f>IF([1]AnalizzatoWin!K46&gt;40,"y","n")</f>
        <v>n</v>
      </c>
      <c r="D46" t="str">
        <f>IF([1]AnalizzatoWin!L46&gt;40,"y","n")</f>
        <v>n</v>
      </c>
      <c r="E46" t="str">
        <f>IF([1]AnalizzatoWin!M46&gt;40,"y","n")</f>
        <v>n</v>
      </c>
      <c r="F46" t="str">
        <f>IF([1]AnalizzatoWin!N46&gt;40,"y","n")</f>
        <v>n</v>
      </c>
      <c r="G46" t="str">
        <f>IF([1]AnalizzatoWin!O46&gt;40,"y","n")</f>
        <v>n</v>
      </c>
      <c r="H46" t="str">
        <f>IF([1]AnalizzatoWin!P46&gt;40,"y","n")</f>
        <v>y</v>
      </c>
      <c r="I46" t="str">
        <f>IF([1]AnalizzatoWin!Q46&gt;40,"y","n")</f>
        <v>n</v>
      </c>
    </row>
    <row r="47" spans="1:9" ht="45" x14ac:dyDescent="0.25">
      <c r="A47" s="45" t="s">
        <v>59</v>
      </c>
      <c r="B47" t="str">
        <f>IF([1]AnalizzatoWin!J47&gt;40,"y","n")</f>
        <v>n</v>
      </c>
      <c r="C47" t="str">
        <f>IF([1]AnalizzatoWin!K47&gt;40,"y","n")</f>
        <v>n</v>
      </c>
      <c r="D47" t="str">
        <f>IF([1]AnalizzatoWin!L47&gt;40,"y","n")</f>
        <v>n</v>
      </c>
      <c r="E47" t="str">
        <f>IF([1]AnalizzatoWin!M47&gt;40,"y","n")</f>
        <v>n</v>
      </c>
      <c r="F47" t="str">
        <f>IF([1]AnalizzatoWin!N47&gt;40,"y","n")</f>
        <v>n</v>
      </c>
      <c r="G47" t="str">
        <f>IF([1]AnalizzatoWin!O47&gt;40,"y","n")</f>
        <v>n</v>
      </c>
      <c r="H47" t="str">
        <f>IF([1]AnalizzatoWin!P47&gt;40,"y","n")</f>
        <v>y</v>
      </c>
      <c r="I47" t="str">
        <f>IF([1]AnalizzatoWin!Q47&gt;40,"y","n")</f>
        <v>n</v>
      </c>
    </row>
    <row r="48" spans="1:9" ht="60" x14ac:dyDescent="0.25">
      <c r="A48" s="45" t="s">
        <v>60</v>
      </c>
      <c r="B48" t="str">
        <f>IF([1]AnalizzatoWin!J48&gt;40,"y","n")</f>
        <v>n</v>
      </c>
      <c r="C48" t="str">
        <f>IF([1]AnalizzatoWin!K48&gt;40,"y","n")</f>
        <v>n</v>
      </c>
      <c r="D48" t="str">
        <f>IF([1]AnalizzatoWin!L48&gt;40,"y","n")</f>
        <v>n</v>
      </c>
      <c r="E48" t="str">
        <f>IF([1]AnalizzatoWin!M48&gt;40,"y","n")</f>
        <v>n</v>
      </c>
      <c r="F48" t="str">
        <f>IF([1]AnalizzatoWin!N48&gt;40,"y","n")</f>
        <v>y</v>
      </c>
      <c r="G48" t="str">
        <f>IF([1]AnalizzatoWin!O48&gt;40,"y","n")</f>
        <v>n</v>
      </c>
      <c r="H48" t="str">
        <f>IF([1]AnalizzatoWin!P48&gt;40,"y","n")</f>
        <v>n</v>
      </c>
      <c r="I48" t="str">
        <f>IF([1]AnalizzatoWin!Q48&gt;40,"y","n")</f>
        <v>n</v>
      </c>
    </row>
    <row r="49" spans="1:9" ht="45" x14ac:dyDescent="0.25">
      <c r="A49" s="45" t="s">
        <v>354</v>
      </c>
      <c r="B49" t="str">
        <f>IF([1]AnalizzatoWin!J49&gt;40,"y","n")</f>
        <v>n</v>
      </c>
      <c r="C49" t="str">
        <f>IF([1]AnalizzatoWin!K49&gt;40,"y","n")</f>
        <v>n</v>
      </c>
      <c r="D49" t="str">
        <f>IF([1]AnalizzatoWin!L49&gt;40,"y","n")</f>
        <v>n</v>
      </c>
      <c r="E49" t="str">
        <f>IF([1]AnalizzatoWin!M49&gt;40,"y","n")</f>
        <v>n</v>
      </c>
      <c r="F49" t="str">
        <f>IF([1]AnalizzatoWin!N49&gt;40,"y","n")</f>
        <v>y</v>
      </c>
      <c r="G49" t="str">
        <f>IF([1]AnalizzatoWin!O49&gt;40,"y","n")</f>
        <v>n</v>
      </c>
      <c r="H49" t="str">
        <f>IF([1]AnalizzatoWin!P49&gt;40,"y","n")</f>
        <v>n</v>
      </c>
      <c r="I49" t="str">
        <f>IF([1]AnalizzatoWin!Q49&gt;40,"y","n")</f>
        <v>n</v>
      </c>
    </row>
    <row r="50" spans="1:9" ht="45" x14ac:dyDescent="0.25">
      <c r="A50" s="45" t="s">
        <v>62</v>
      </c>
      <c r="B50" t="str">
        <f>IF([1]AnalizzatoWin!J50&gt;40,"y","n")</f>
        <v>n</v>
      </c>
      <c r="C50" t="str">
        <f>IF([1]AnalizzatoWin!K50&gt;40,"y","n")</f>
        <v>n</v>
      </c>
      <c r="D50" t="str">
        <f>IF([1]AnalizzatoWin!L50&gt;40,"y","n")</f>
        <v>n</v>
      </c>
      <c r="E50" t="str">
        <f>IF([1]AnalizzatoWin!M50&gt;40,"y","n")</f>
        <v>n</v>
      </c>
      <c r="F50" t="str">
        <f>IF([1]AnalizzatoWin!N50&gt;40,"y","n")</f>
        <v>y</v>
      </c>
      <c r="G50" t="str">
        <f>IF([1]AnalizzatoWin!O50&gt;40,"y","n")</f>
        <v>n</v>
      </c>
      <c r="H50" t="str">
        <f>IF([1]AnalizzatoWin!P50&gt;40,"y","n")</f>
        <v>n</v>
      </c>
      <c r="I50" t="str">
        <f>IF([1]AnalizzatoWin!Q50&gt;40,"y","n")</f>
        <v>n</v>
      </c>
    </row>
    <row r="51" spans="1:9" ht="105" x14ac:dyDescent="0.25">
      <c r="A51" s="45" t="s">
        <v>63</v>
      </c>
      <c r="B51" t="str">
        <f>IF([1]AnalizzatoWin!J51&gt;40,"y","n")</f>
        <v>n</v>
      </c>
      <c r="C51" t="str">
        <f>IF([1]AnalizzatoWin!K51&gt;40,"y","n")</f>
        <v>n</v>
      </c>
      <c r="D51" t="str">
        <f>IF([1]AnalizzatoWin!L51&gt;40,"y","n")</f>
        <v>n</v>
      </c>
      <c r="E51" t="str">
        <f>IF([1]AnalizzatoWin!M51&gt;40,"y","n")</f>
        <v>n</v>
      </c>
      <c r="F51" t="str">
        <f>IF([1]AnalizzatoWin!N51&gt;40,"y","n")</f>
        <v>y</v>
      </c>
      <c r="G51" t="str">
        <f>IF([1]AnalizzatoWin!O51&gt;40,"y","n")</f>
        <v>n</v>
      </c>
      <c r="H51" t="str">
        <f>IF([1]AnalizzatoWin!P51&gt;40,"y","n")</f>
        <v>n</v>
      </c>
      <c r="I51" t="str">
        <f>IF([1]AnalizzatoWin!Q51&gt;40,"y","n")</f>
        <v>n</v>
      </c>
    </row>
    <row r="52" spans="1:9" ht="60" x14ac:dyDescent="0.25">
      <c r="A52" s="45" t="s">
        <v>64</v>
      </c>
      <c r="B52" t="str">
        <f>IF([1]AnalizzatoWin!J52&gt;40,"y","n")</f>
        <v>n</v>
      </c>
      <c r="C52" t="str">
        <f>IF([1]AnalizzatoWin!K52&gt;40,"y","n")</f>
        <v>n</v>
      </c>
      <c r="D52" t="str">
        <f>IF([1]AnalizzatoWin!L52&gt;40,"y","n")</f>
        <v>y</v>
      </c>
      <c r="E52" t="str">
        <f>IF([1]AnalizzatoWin!M52&gt;40,"y","n")</f>
        <v>n</v>
      </c>
      <c r="F52" t="str">
        <f>IF([1]AnalizzatoWin!N52&gt;40,"y","n")</f>
        <v>n</v>
      </c>
      <c r="G52" t="str">
        <f>IF([1]AnalizzatoWin!O52&gt;40,"y","n")</f>
        <v>n</v>
      </c>
      <c r="H52" t="str">
        <f>IF([1]AnalizzatoWin!P52&gt;40,"y","n")</f>
        <v>n</v>
      </c>
      <c r="I52" t="str">
        <f>IF([1]AnalizzatoWin!Q52&gt;40,"y","n")</f>
        <v>n</v>
      </c>
    </row>
    <row r="53" spans="1:9" ht="45" x14ac:dyDescent="0.25">
      <c r="A53" s="45" t="s">
        <v>65</v>
      </c>
      <c r="B53" t="str">
        <f>IF([1]AnalizzatoWin!J53&gt;40,"y","n")</f>
        <v>n</v>
      </c>
      <c r="C53" t="str">
        <f>IF([1]AnalizzatoWin!K53&gt;40,"y","n")</f>
        <v>n</v>
      </c>
      <c r="D53" t="str">
        <f>IF([1]AnalizzatoWin!L53&gt;40,"y","n")</f>
        <v>n</v>
      </c>
      <c r="E53" t="str">
        <f>IF([1]AnalizzatoWin!M53&gt;40,"y","n")</f>
        <v>n</v>
      </c>
      <c r="F53" t="str">
        <f>IF([1]AnalizzatoWin!N53&gt;40,"y","n")</f>
        <v>n</v>
      </c>
      <c r="G53" t="str">
        <f>IF([1]AnalizzatoWin!O53&gt;40,"y","n")</f>
        <v>n</v>
      </c>
      <c r="H53" t="str">
        <f>IF([1]AnalizzatoWin!P53&gt;40,"y","n")</f>
        <v>n</v>
      </c>
      <c r="I53" t="str">
        <f>IF([1]AnalizzatoWin!Q53&gt;40,"y","n")</f>
        <v>n</v>
      </c>
    </row>
    <row r="54" spans="1:9" ht="45" x14ac:dyDescent="0.25">
      <c r="A54" s="45" t="s">
        <v>66</v>
      </c>
      <c r="B54" t="str">
        <f>IF([1]AnalizzatoWin!J54&gt;40,"y","n")</f>
        <v>y</v>
      </c>
      <c r="C54" t="str">
        <f>IF([1]AnalizzatoWin!K54&gt;40,"y","n")</f>
        <v>n</v>
      </c>
      <c r="D54" t="str">
        <f>IF([1]AnalizzatoWin!L54&gt;40,"y","n")</f>
        <v>n</v>
      </c>
      <c r="E54" t="str">
        <f>IF([1]AnalizzatoWin!M54&gt;40,"y","n")</f>
        <v>n</v>
      </c>
      <c r="F54" t="str">
        <f>IF([1]AnalizzatoWin!N54&gt;40,"y","n")</f>
        <v>n</v>
      </c>
      <c r="G54" t="str">
        <f>IF([1]AnalizzatoWin!O54&gt;40,"y","n")</f>
        <v>n</v>
      </c>
      <c r="H54" t="str">
        <f>IF([1]AnalizzatoWin!P54&gt;40,"y","n")</f>
        <v>n</v>
      </c>
      <c r="I54" t="str">
        <f>IF([1]AnalizzatoWin!Q54&gt;40,"y","n")</f>
        <v>n</v>
      </c>
    </row>
    <row r="55" spans="1:9" ht="45" x14ac:dyDescent="0.25">
      <c r="A55" s="45" t="s">
        <v>67</v>
      </c>
      <c r="B55" t="str">
        <f>IF([1]AnalizzatoWin!J55&gt;40,"y","n")</f>
        <v>n</v>
      </c>
      <c r="C55" t="str">
        <f>IF([1]AnalizzatoWin!K55&gt;40,"y","n")</f>
        <v>n</v>
      </c>
      <c r="D55" t="str">
        <f>IF([1]AnalizzatoWin!L55&gt;40,"y","n")</f>
        <v>n</v>
      </c>
      <c r="E55" t="str">
        <f>IF([1]AnalizzatoWin!M55&gt;40,"y","n")</f>
        <v>n</v>
      </c>
      <c r="F55" t="str">
        <f>IF([1]AnalizzatoWin!N55&gt;40,"y","n")</f>
        <v>y</v>
      </c>
      <c r="G55" t="str">
        <f>IF([1]AnalizzatoWin!O55&gt;40,"y","n")</f>
        <v>n</v>
      </c>
      <c r="H55" t="str">
        <f>IF([1]AnalizzatoWin!P55&gt;40,"y","n")</f>
        <v>n</v>
      </c>
      <c r="I55" t="str">
        <f>IF([1]AnalizzatoWin!Q55&gt;40,"y","n")</f>
        <v>n</v>
      </c>
    </row>
    <row r="56" spans="1:9" ht="105" x14ac:dyDescent="0.25">
      <c r="A56" s="45" t="s">
        <v>68</v>
      </c>
      <c r="B56" t="str">
        <f>IF([1]AnalizzatoWin!J56&gt;40,"y","n")</f>
        <v>n</v>
      </c>
      <c r="C56" t="str">
        <f>IF([1]AnalizzatoWin!K56&gt;40,"y","n")</f>
        <v>n</v>
      </c>
      <c r="D56" t="str">
        <f>IF([1]AnalizzatoWin!L56&gt;40,"y","n")</f>
        <v>n</v>
      </c>
      <c r="E56" t="str">
        <f>IF([1]AnalizzatoWin!M56&gt;40,"y","n")</f>
        <v>n</v>
      </c>
      <c r="F56" t="str">
        <f>IF([1]AnalizzatoWin!N56&gt;40,"y","n")</f>
        <v>y</v>
      </c>
      <c r="G56" t="str">
        <f>IF([1]AnalizzatoWin!O56&gt;40,"y","n")</f>
        <v>n</v>
      </c>
      <c r="H56" t="str">
        <f>IF([1]AnalizzatoWin!P56&gt;40,"y","n")</f>
        <v>n</v>
      </c>
      <c r="I56" t="str">
        <f>IF([1]AnalizzatoWin!Q56&gt;40,"y","n")</f>
        <v>n</v>
      </c>
    </row>
    <row r="57" spans="1:9" ht="45" x14ac:dyDescent="0.25">
      <c r="A57" s="45" t="s">
        <v>69</v>
      </c>
      <c r="B57" t="str">
        <f>IF([1]AnalizzatoWin!J57&gt;40,"y","n")</f>
        <v>n</v>
      </c>
      <c r="C57" t="str">
        <f>IF([1]AnalizzatoWin!K57&gt;40,"y","n")</f>
        <v>n</v>
      </c>
      <c r="D57" t="str">
        <f>IF([1]AnalizzatoWin!L57&gt;40,"y","n")</f>
        <v>n</v>
      </c>
      <c r="E57" t="str">
        <f>IF([1]AnalizzatoWin!M57&gt;40,"y","n")</f>
        <v>n</v>
      </c>
      <c r="F57" t="str">
        <f>IF([1]AnalizzatoWin!N57&gt;40,"y","n")</f>
        <v>n</v>
      </c>
      <c r="G57" t="str">
        <f>IF([1]AnalizzatoWin!O57&gt;40,"y","n")</f>
        <v>n</v>
      </c>
      <c r="H57" t="str">
        <f>IF([1]AnalizzatoWin!P57&gt;40,"y","n")</f>
        <v>n</v>
      </c>
      <c r="I57" t="str">
        <f>IF([1]AnalizzatoWin!Q57&gt;40,"y","n")</f>
        <v>n</v>
      </c>
    </row>
    <row r="58" spans="1:9" ht="105" x14ac:dyDescent="0.25">
      <c r="A58" s="45" t="s">
        <v>70</v>
      </c>
      <c r="B58" t="str">
        <f>IF([1]AnalizzatoWin!J58&gt;40,"y","n")</f>
        <v>n</v>
      </c>
      <c r="C58" t="str">
        <f>IF([1]AnalizzatoWin!K58&gt;40,"y","n")</f>
        <v>n</v>
      </c>
      <c r="D58" t="str">
        <f>IF([1]AnalizzatoWin!L58&gt;40,"y","n")</f>
        <v>n</v>
      </c>
      <c r="E58" t="str">
        <f>IF([1]AnalizzatoWin!M58&gt;40,"y","n")</f>
        <v>n</v>
      </c>
      <c r="F58" t="str">
        <f>IF([1]AnalizzatoWin!N58&gt;40,"y","n")</f>
        <v>y</v>
      </c>
      <c r="G58" t="str">
        <f>IF([1]AnalizzatoWin!O58&gt;40,"y","n")</f>
        <v>n</v>
      </c>
      <c r="H58" t="str">
        <f>IF([1]AnalizzatoWin!P58&gt;40,"y","n")</f>
        <v>n</v>
      </c>
      <c r="I58" t="str">
        <f>IF([1]AnalizzatoWin!Q58&gt;40,"y","n")</f>
        <v>n</v>
      </c>
    </row>
    <row r="59" spans="1:9" ht="45" x14ac:dyDescent="0.25">
      <c r="A59" s="45" t="s">
        <v>71</v>
      </c>
      <c r="B59" t="str">
        <f>IF([1]AnalizzatoWin!J59&gt;40,"y","n")</f>
        <v>n</v>
      </c>
      <c r="C59" t="str">
        <f>IF([1]AnalizzatoWin!K59&gt;40,"y","n")</f>
        <v>n</v>
      </c>
      <c r="D59" t="str">
        <f>IF([1]AnalizzatoWin!L59&gt;40,"y","n")</f>
        <v>n</v>
      </c>
      <c r="E59" t="str">
        <f>IF([1]AnalizzatoWin!M59&gt;40,"y","n")</f>
        <v>n</v>
      </c>
      <c r="F59" t="str">
        <f>IF([1]AnalizzatoWin!N59&gt;40,"y","n")</f>
        <v>y</v>
      </c>
      <c r="G59" t="str">
        <f>IF([1]AnalizzatoWin!O59&gt;40,"y","n")</f>
        <v>n</v>
      </c>
      <c r="H59" t="str">
        <f>IF([1]AnalizzatoWin!P59&gt;40,"y","n")</f>
        <v>n</v>
      </c>
      <c r="I59" t="str">
        <f>IF([1]AnalizzatoWin!Q59&gt;40,"y","n")</f>
        <v>n</v>
      </c>
    </row>
    <row r="60" spans="1:9" ht="210" x14ac:dyDescent="0.25">
      <c r="A60" s="45" t="s">
        <v>72</v>
      </c>
      <c r="B60" t="str">
        <f>IF([1]AnalizzatoWin!J60&gt;40,"y","n")</f>
        <v>n</v>
      </c>
      <c r="C60" t="str">
        <f>IF([1]AnalizzatoWin!K60&gt;40,"y","n")</f>
        <v>n</v>
      </c>
      <c r="D60" t="str">
        <f>IF([1]AnalizzatoWin!L60&gt;40,"y","n")</f>
        <v>n</v>
      </c>
      <c r="E60" t="str">
        <f>IF([1]AnalizzatoWin!M60&gt;40,"y","n")</f>
        <v>n</v>
      </c>
      <c r="F60" t="str">
        <f>IF([1]AnalizzatoWin!N60&gt;40,"y","n")</f>
        <v>y</v>
      </c>
      <c r="G60" t="str">
        <f>IF([1]AnalizzatoWin!O60&gt;40,"y","n")</f>
        <v>n</v>
      </c>
      <c r="H60" t="str">
        <f>IF([1]AnalizzatoWin!P60&gt;40,"y","n")</f>
        <v>n</v>
      </c>
      <c r="I60" t="str">
        <f>IF([1]AnalizzatoWin!Q60&gt;40,"y","n")</f>
        <v>n</v>
      </c>
    </row>
    <row r="61" spans="1:9" ht="60" x14ac:dyDescent="0.25">
      <c r="A61" s="45" t="s">
        <v>73</v>
      </c>
      <c r="B61" t="str">
        <f>IF([1]AnalizzatoWin!J61&gt;40,"y","n")</f>
        <v>n</v>
      </c>
      <c r="C61" t="str">
        <f>IF([1]AnalizzatoWin!K61&gt;40,"y","n")</f>
        <v>n</v>
      </c>
      <c r="D61" t="str">
        <f>IF([1]AnalizzatoWin!L61&gt;40,"y","n")</f>
        <v>n</v>
      </c>
      <c r="E61" t="str">
        <f>IF([1]AnalizzatoWin!M61&gt;40,"y","n")</f>
        <v>n</v>
      </c>
      <c r="F61" t="str">
        <f>IF([1]AnalizzatoWin!N61&gt;40,"y","n")</f>
        <v>y</v>
      </c>
      <c r="G61" t="str">
        <f>IF([1]AnalizzatoWin!O61&gt;40,"y","n")</f>
        <v>n</v>
      </c>
      <c r="H61" t="str">
        <f>IF([1]AnalizzatoWin!P61&gt;40,"y","n")</f>
        <v>n</v>
      </c>
      <c r="I61" t="str">
        <f>IF([1]AnalizzatoWin!Q61&gt;40,"y","n")</f>
        <v>n</v>
      </c>
    </row>
    <row r="62" spans="1:9" ht="105" x14ac:dyDescent="0.25">
      <c r="A62" s="45" t="s">
        <v>74</v>
      </c>
      <c r="B62" t="str">
        <f>IF([1]AnalizzatoWin!J62&gt;40,"y","n")</f>
        <v>n</v>
      </c>
      <c r="C62" t="str">
        <f>IF([1]AnalizzatoWin!K62&gt;40,"y","n")</f>
        <v>n</v>
      </c>
      <c r="D62" t="str">
        <f>IF([1]AnalizzatoWin!L62&gt;40,"y","n")</f>
        <v>n</v>
      </c>
      <c r="E62" t="str">
        <f>IF([1]AnalizzatoWin!M62&gt;40,"y","n")</f>
        <v>n</v>
      </c>
      <c r="F62" t="str">
        <f>IF([1]AnalizzatoWin!N62&gt;40,"y","n")</f>
        <v>y</v>
      </c>
      <c r="G62" t="str">
        <f>IF([1]AnalizzatoWin!O62&gt;40,"y","n")</f>
        <v>n</v>
      </c>
      <c r="H62" t="str">
        <f>IF([1]AnalizzatoWin!P62&gt;40,"y","n")</f>
        <v>n</v>
      </c>
      <c r="I62" t="str">
        <f>IF([1]AnalizzatoWin!Q62&gt;40,"y","n")</f>
        <v>n</v>
      </c>
    </row>
    <row r="63" spans="1:9" ht="30" x14ac:dyDescent="0.25">
      <c r="A63" s="45" t="s">
        <v>75</v>
      </c>
      <c r="B63" t="str">
        <f>IF([1]AnalizzatoWin!J63&gt;40,"y","n")</f>
        <v>n</v>
      </c>
      <c r="C63" t="str">
        <f>IF([1]AnalizzatoWin!K63&gt;40,"y","n")</f>
        <v>n</v>
      </c>
      <c r="D63" t="str">
        <f>IF([1]AnalizzatoWin!L63&gt;40,"y","n")</f>
        <v>n</v>
      </c>
      <c r="E63" t="str">
        <f>IF([1]AnalizzatoWin!M63&gt;40,"y","n")</f>
        <v>n</v>
      </c>
      <c r="F63" t="str">
        <f>IF([1]AnalizzatoWin!N63&gt;40,"y","n")</f>
        <v>y</v>
      </c>
      <c r="G63" t="str">
        <f>IF([1]AnalizzatoWin!O63&gt;40,"y","n")</f>
        <v>n</v>
      </c>
      <c r="H63" t="str">
        <f>IF([1]AnalizzatoWin!P63&gt;40,"y","n")</f>
        <v>n</v>
      </c>
      <c r="I63" t="str">
        <f>IF([1]AnalizzatoWin!Q63&gt;40,"y","n")</f>
        <v>n</v>
      </c>
    </row>
    <row r="64" spans="1:9" ht="90" x14ac:dyDescent="0.25">
      <c r="A64" s="45" t="s">
        <v>76</v>
      </c>
      <c r="B64" t="str">
        <f>IF([1]AnalizzatoWin!J64&gt;40,"y","n")</f>
        <v>n</v>
      </c>
      <c r="C64" t="str">
        <f>IF([1]AnalizzatoWin!K64&gt;40,"y","n")</f>
        <v>n</v>
      </c>
      <c r="D64" t="str">
        <f>IF([1]AnalizzatoWin!L64&gt;40,"y","n")</f>
        <v>n</v>
      </c>
      <c r="E64" t="str">
        <f>IF([1]AnalizzatoWin!M64&gt;40,"y","n")</f>
        <v>n</v>
      </c>
      <c r="F64" t="str">
        <f>IF([1]AnalizzatoWin!N64&gt;40,"y","n")</f>
        <v>y</v>
      </c>
      <c r="G64" t="str">
        <f>IF([1]AnalizzatoWin!O64&gt;40,"y","n")</f>
        <v>n</v>
      </c>
      <c r="H64" t="str">
        <f>IF([1]AnalizzatoWin!P64&gt;40,"y","n")</f>
        <v>n</v>
      </c>
      <c r="I64" t="str">
        <f>IF([1]AnalizzatoWin!Q64&gt;40,"y","n")</f>
        <v>n</v>
      </c>
    </row>
    <row r="65" spans="1:9" ht="75" x14ac:dyDescent="0.25">
      <c r="A65" s="45" t="s">
        <v>77</v>
      </c>
      <c r="B65" t="str">
        <f>IF([1]AnalizzatoWin!J65&gt;40,"y","n")</f>
        <v>n</v>
      </c>
      <c r="C65" t="str">
        <f>IF([1]AnalizzatoWin!K65&gt;40,"y","n")</f>
        <v>n</v>
      </c>
      <c r="D65" t="str">
        <f>IF([1]AnalizzatoWin!L65&gt;40,"y","n")</f>
        <v>n</v>
      </c>
      <c r="E65" t="str">
        <f>IF([1]AnalizzatoWin!M65&gt;40,"y","n")</f>
        <v>n</v>
      </c>
      <c r="F65" t="str">
        <f>IF([1]AnalizzatoWin!N65&gt;40,"y","n")</f>
        <v>n</v>
      </c>
      <c r="G65" t="str">
        <f>IF([1]AnalizzatoWin!O65&gt;40,"y","n")</f>
        <v>n</v>
      </c>
      <c r="H65" t="str">
        <f>IF([1]AnalizzatoWin!P65&gt;40,"y","n")</f>
        <v>n</v>
      </c>
      <c r="I65" t="str">
        <f>IF([1]AnalizzatoWin!Q65&gt;40,"y","n")</f>
        <v>n</v>
      </c>
    </row>
    <row r="66" spans="1:9" ht="90" x14ac:dyDescent="0.25">
      <c r="A66" s="45" t="s">
        <v>372</v>
      </c>
      <c r="B66" t="str">
        <f>IF([1]AnalizzatoWin!J66&gt;40,"y","n")</f>
        <v>n</v>
      </c>
      <c r="C66" t="str">
        <f>IF([1]AnalizzatoWin!K66&gt;40,"y","n")</f>
        <v>n</v>
      </c>
      <c r="D66" t="str">
        <f>IF([1]AnalizzatoWin!L66&gt;40,"y","n")</f>
        <v>n</v>
      </c>
      <c r="E66" t="str">
        <f>IF([1]AnalizzatoWin!M66&gt;40,"y","n")</f>
        <v>n</v>
      </c>
      <c r="F66" t="str">
        <f>IF([1]AnalizzatoWin!N66&gt;40,"y","n")</f>
        <v>n</v>
      </c>
      <c r="G66" t="str">
        <f>IF([1]AnalizzatoWin!O66&gt;40,"y","n")</f>
        <v>n</v>
      </c>
      <c r="H66" t="str">
        <f>IF([1]AnalizzatoWin!P66&gt;40,"y","n")</f>
        <v>n</v>
      </c>
      <c r="I66" t="str">
        <f>IF([1]AnalizzatoWin!Q66&gt;40,"y","n")</f>
        <v>n</v>
      </c>
    </row>
    <row r="67" spans="1:9" ht="30" x14ac:dyDescent="0.25">
      <c r="A67" s="45" t="s">
        <v>79</v>
      </c>
      <c r="B67" t="str">
        <f>IF([1]AnalizzatoWin!J67&gt;40,"y","n")</f>
        <v>n</v>
      </c>
      <c r="C67" t="str">
        <f>IF([1]AnalizzatoWin!K67&gt;40,"y","n")</f>
        <v>n</v>
      </c>
      <c r="D67" t="str">
        <f>IF([1]AnalizzatoWin!L67&gt;40,"y","n")</f>
        <v>n</v>
      </c>
      <c r="E67" t="str">
        <f>IF([1]AnalizzatoWin!M67&gt;40,"y","n")</f>
        <v>n</v>
      </c>
      <c r="F67" t="str">
        <f>IF([1]AnalizzatoWin!N67&gt;40,"y","n")</f>
        <v>n</v>
      </c>
      <c r="G67" t="str">
        <f>IF([1]AnalizzatoWin!O67&gt;40,"y","n")</f>
        <v>n</v>
      </c>
      <c r="H67" t="str">
        <f>IF([1]AnalizzatoWin!P67&gt;40,"y","n")</f>
        <v>n</v>
      </c>
      <c r="I67" t="str">
        <f>IF([1]AnalizzatoWin!Q67&gt;40,"y","n")</f>
        <v>n</v>
      </c>
    </row>
    <row r="68" spans="1:9" ht="60" x14ac:dyDescent="0.25">
      <c r="A68" s="45" t="s">
        <v>80</v>
      </c>
      <c r="B68" t="str">
        <f>IF([1]AnalizzatoWin!J68&gt;40,"y","n")</f>
        <v>n</v>
      </c>
      <c r="C68" t="str">
        <f>IF([1]AnalizzatoWin!K68&gt;40,"y","n")</f>
        <v>n</v>
      </c>
      <c r="D68" t="str">
        <f>IF([1]AnalizzatoWin!L68&gt;40,"y","n")</f>
        <v>n</v>
      </c>
      <c r="E68" t="str">
        <f>IF([1]AnalizzatoWin!M68&gt;40,"y","n")</f>
        <v>n</v>
      </c>
      <c r="F68" t="str">
        <f>IF([1]AnalizzatoWin!N68&gt;40,"y","n")</f>
        <v>y</v>
      </c>
      <c r="G68" t="str">
        <f>IF([1]AnalizzatoWin!O68&gt;40,"y","n")</f>
        <v>n</v>
      </c>
      <c r="H68" t="str">
        <f>IF([1]AnalizzatoWin!P68&gt;40,"y","n")</f>
        <v>n</v>
      </c>
      <c r="I68" t="str">
        <f>IF([1]AnalizzatoWin!Q68&gt;40,"y","n")</f>
        <v>n</v>
      </c>
    </row>
    <row r="69" spans="1:9" ht="105" x14ac:dyDescent="0.25">
      <c r="A69" s="45" t="s">
        <v>81</v>
      </c>
      <c r="B69" t="str">
        <f>IF([1]AnalizzatoWin!J69&gt;40,"y","n")</f>
        <v>n</v>
      </c>
      <c r="C69" t="str">
        <f>IF([1]AnalizzatoWin!K69&gt;40,"y","n")</f>
        <v>n</v>
      </c>
      <c r="D69" t="str">
        <f>IF([1]AnalizzatoWin!L69&gt;40,"y","n")</f>
        <v>n</v>
      </c>
      <c r="E69" t="str">
        <f>IF([1]AnalizzatoWin!M69&gt;40,"y","n")</f>
        <v>n</v>
      </c>
      <c r="F69" t="str">
        <f>IF([1]AnalizzatoWin!N69&gt;40,"y","n")</f>
        <v>y</v>
      </c>
      <c r="G69" t="str">
        <f>IF([1]AnalizzatoWin!O69&gt;40,"y","n")</f>
        <v>n</v>
      </c>
      <c r="H69" t="str">
        <f>IF([1]AnalizzatoWin!P69&gt;40,"y","n")</f>
        <v>n</v>
      </c>
      <c r="I69" t="str">
        <f>IF([1]AnalizzatoWin!Q69&gt;40,"y","n")</f>
        <v>n</v>
      </c>
    </row>
    <row r="70" spans="1:9" ht="30" x14ac:dyDescent="0.25">
      <c r="A70" s="45" t="s">
        <v>82</v>
      </c>
      <c r="B70" t="str">
        <f>IF([1]AnalizzatoWin!J70&gt;40,"y","n")</f>
        <v>n</v>
      </c>
      <c r="C70" t="str">
        <f>IF([1]AnalizzatoWin!K70&gt;40,"y","n")</f>
        <v>n</v>
      </c>
      <c r="D70" t="str">
        <f>IF([1]AnalizzatoWin!L70&gt;40,"y","n")</f>
        <v>n</v>
      </c>
      <c r="E70" t="str">
        <f>IF([1]AnalizzatoWin!M70&gt;40,"y","n")</f>
        <v>n</v>
      </c>
      <c r="F70" t="str">
        <f>IF([1]AnalizzatoWin!N70&gt;40,"y","n")</f>
        <v>y</v>
      </c>
      <c r="G70" t="str">
        <f>IF([1]AnalizzatoWin!O70&gt;40,"y","n")</f>
        <v>n</v>
      </c>
      <c r="H70" t="str">
        <f>IF([1]AnalizzatoWin!P70&gt;40,"y","n")</f>
        <v>y</v>
      </c>
      <c r="I70" t="str">
        <f>IF([1]AnalizzatoWin!Q70&gt;40,"y","n")</f>
        <v>n</v>
      </c>
    </row>
    <row r="71" spans="1:9" ht="165" x14ac:dyDescent="0.25">
      <c r="A71" s="45" t="s">
        <v>83</v>
      </c>
      <c r="B71" t="str">
        <f>IF([1]AnalizzatoWin!J71&gt;40,"y","n")</f>
        <v>n</v>
      </c>
      <c r="C71" t="str">
        <f>IF([1]AnalizzatoWin!K71&gt;40,"y","n")</f>
        <v>n</v>
      </c>
      <c r="D71" t="str">
        <f>IF([1]AnalizzatoWin!L71&gt;40,"y","n")</f>
        <v>n</v>
      </c>
      <c r="E71" t="str">
        <f>IF([1]AnalizzatoWin!M71&gt;40,"y","n")</f>
        <v>n</v>
      </c>
      <c r="F71" t="str">
        <f>IF([1]AnalizzatoWin!N71&gt;40,"y","n")</f>
        <v>y</v>
      </c>
      <c r="G71" t="str">
        <f>IF([1]AnalizzatoWin!O71&gt;40,"y","n")</f>
        <v>n</v>
      </c>
      <c r="H71" t="str">
        <f>IF([1]AnalizzatoWin!P71&gt;40,"y","n")</f>
        <v>n</v>
      </c>
      <c r="I71" t="str">
        <f>IF([1]AnalizzatoWin!Q71&gt;40,"y","n")</f>
        <v>n</v>
      </c>
    </row>
    <row r="72" spans="1:9" ht="90" x14ac:dyDescent="0.25">
      <c r="A72" s="45" t="s">
        <v>84</v>
      </c>
      <c r="B72" t="str">
        <f>IF([1]AnalizzatoWin!J72&gt;40,"y","n")</f>
        <v>n</v>
      </c>
      <c r="C72" t="str">
        <f>IF([1]AnalizzatoWin!K72&gt;40,"y","n")</f>
        <v>n</v>
      </c>
      <c r="D72" t="str">
        <f>IF([1]AnalizzatoWin!L72&gt;40,"y","n")</f>
        <v>n</v>
      </c>
      <c r="E72" t="str">
        <f>IF([1]AnalizzatoWin!M72&gt;40,"y","n")</f>
        <v>n</v>
      </c>
      <c r="F72" t="str">
        <f>IF([1]AnalizzatoWin!N72&gt;40,"y","n")</f>
        <v>n</v>
      </c>
      <c r="G72" t="str">
        <f>IF([1]AnalizzatoWin!O72&gt;40,"y","n")</f>
        <v>n</v>
      </c>
      <c r="H72" t="str">
        <f>IF([1]AnalizzatoWin!P72&gt;40,"y","n")</f>
        <v>n</v>
      </c>
      <c r="I72" t="str">
        <f>IF([1]AnalizzatoWin!Q72&gt;40,"y","n")</f>
        <v>n</v>
      </c>
    </row>
    <row r="73" spans="1:9" ht="60" x14ac:dyDescent="0.25">
      <c r="A73" s="45" t="s">
        <v>85</v>
      </c>
      <c r="B73" t="str">
        <f>IF([1]AnalizzatoWin!J73&gt;40,"y","n")</f>
        <v>n</v>
      </c>
      <c r="C73" t="str">
        <f>IF([1]AnalizzatoWin!K73&gt;40,"y","n")</f>
        <v>n</v>
      </c>
      <c r="D73" t="str">
        <f>IF([1]AnalizzatoWin!L73&gt;40,"y","n")</f>
        <v>n</v>
      </c>
      <c r="E73" t="str">
        <f>IF([1]AnalizzatoWin!M73&gt;40,"y","n")</f>
        <v>n</v>
      </c>
      <c r="F73" t="str">
        <f>IF([1]AnalizzatoWin!N73&gt;40,"y","n")</f>
        <v>y</v>
      </c>
      <c r="G73" t="str">
        <f>IF([1]AnalizzatoWin!O73&gt;40,"y","n")</f>
        <v>n</v>
      </c>
      <c r="H73" t="str">
        <f>IF([1]AnalizzatoWin!P73&gt;40,"y","n")</f>
        <v>n</v>
      </c>
      <c r="I73" t="str">
        <f>IF([1]AnalizzatoWin!Q73&gt;40,"y","n")</f>
        <v>n</v>
      </c>
    </row>
    <row r="74" spans="1:9" ht="105" x14ac:dyDescent="0.25">
      <c r="A74" s="45" t="s">
        <v>86</v>
      </c>
      <c r="B74" t="str">
        <f>IF([1]AnalizzatoWin!J74&gt;40,"y","n")</f>
        <v>n</v>
      </c>
      <c r="C74" t="str">
        <f>IF([1]AnalizzatoWin!K74&gt;40,"y","n")</f>
        <v>n</v>
      </c>
      <c r="D74" t="str">
        <f>IF([1]AnalizzatoWin!L74&gt;40,"y","n")</f>
        <v>n</v>
      </c>
      <c r="E74" t="str">
        <f>IF([1]AnalizzatoWin!M74&gt;40,"y","n")</f>
        <v>n</v>
      </c>
      <c r="F74" t="str">
        <f>IF([1]AnalizzatoWin!N74&gt;40,"y","n")</f>
        <v>n</v>
      </c>
      <c r="G74" t="str">
        <f>IF([1]AnalizzatoWin!O74&gt;40,"y","n")</f>
        <v>n</v>
      </c>
      <c r="H74" t="str">
        <f>IF([1]AnalizzatoWin!P74&gt;40,"y","n")</f>
        <v>n</v>
      </c>
      <c r="I74" t="str">
        <f>IF([1]AnalizzatoWin!Q74&gt;40,"y","n")</f>
        <v>n</v>
      </c>
    </row>
    <row r="75" spans="1:9" ht="30" x14ac:dyDescent="0.25">
      <c r="A75" s="45" t="s">
        <v>87</v>
      </c>
      <c r="B75" t="str">
        <f>IF([1]AnalizzatoWin!J75&gt;40,"y","n")</f>
        <v>n</v>
      </c>
      <c r="C75" t="str">
        <f>IF([1]AnalizzatoWin!K75&gt;40,"y","n")</f>
        <v>n</v>
      </c>
      <c r="D75" t="str">
        <f>IF([1]AnalizzatoWin!L75&gt;40,"y","n")</f>
        <v>n</v>
      </c>
      <c r="E75" t="str">
        <f>IF([1]AnalizzatoWin!M75&gt;40,"y","n")</f>
        <v>n</v>
      </c>
      <c r="F75" t="str">
        <f>IF([1]AnalizzatoWin!N75&gt;40,"y","n")</f>
        <v>y</v>
      </c>
      <c r="G75" t="str">
        <f>IF([1]AnalizzatoWin!O75&gt;40,"y","n")</f>
        <v>n</v>
      </c>
      <c r="H75" t="str">
        <f>IF([1]AnalizzatoWin!P75&gt;40,"y","n")</f>
        <v>n</v>
      </c>
      <c r="I75" t="str">
        <f>IF([1]AnalizzatoWin!Q75&gt;40,"y","n")</f>
        <v>n</v>
      </c>
    </row>
    <row r="76" spans="1:9" ht="150" x14ac:dyDescent="0.25">
      <c r="A76" s="45" t="s">
        <v>88</v>
      </c>
      <c r="B76" t="str">
        <f>IF([1]AnalizzatoWin!J76&gt;40,"y","n")</f>
        <v>n</v>
      </c>
      <c r="C76" t="str">
        <f>IF([1]AnalizzatoWin!K76&gt;40,"y","n")</f>
        <v>n</v>
      </c>
      <c r="D76" t="str">
        <f>IF([1]AnalizzatoWin!L76&gt;40,"y","n")</f>
        <v>n</v>
      </c>
      <c r="E76" t="str">
        <f>IF([1]AnalizzatoWin!M76&gt;40,"y","n")</f>
        <v>n</v>
      </c>
      <c r="F76" t="str">
        <f>IF([1]AnalizzatoWin!N76&gt;40,"y","n")</f>
        <v>y</v>
      </c>
      <c r="G76" t="str">
        <f>IF([1]AnalizzatoWin!O76&gt;40,"y","n")</f>
        <v>n</v>
      </c>
      <c r="H76" t="str">
        <f>IF([1]AnalizzatoWin!P76&gt;40,"y","n")</f>
        <v>n</v>
      </c>
      <c r="I76" t="str">
        <f>IF([1]AnalizzatoWin!Q76&gt;40,"y","n")</f>
        <v>n</v>
      </c>
    </row>
    <row r="77" spans="1:9" ht="30" x14ac:dyDescent="0.25">
      <c r="A77" s="45" t="s">
        <v>89</v>
      </c>
      <c r="B77" t="str">
        <f>IF([1]AnalizzatoWin!J77&gt;40,"y","n")</f>
        <v>n</v>
      </c>
      <c r="C77" t="str">
        <f>IF([1]AnalizzatoWin!K77&gt;40,"y","n")</f>
        <v>n</v>
      </c>
      <c r="D77" t="str">
        <f>IF([1]AnalizzatoWin!L77&gt;40,"y","n")</f>
        <v>n</v>
      </c>
      <c r="E77" t="str">
        <f>IF([1]AnalizzatoWin!M77&gt;40,"y","n")</f>
        <v>n</v>
      </c>
      <c r="F77" t="str">
        <f>IF([1]AnalizzatoWin!N77&gt;40,"y","n")</f>
        <v>y</v>
      </c>
      <c r="G77" t="str">
        <f>IF([1]AnalizzatoWin!O77&gt;40,"y","n")</f>
        <v>n</v>
      </c>
      <c r="H77" t="str">
        <f>IF([1]AnalizzatoWin!P77&gt;40,"y","n")</f>
        <v>n</v>
      </c>
      <c r="I77" t="str">
        <f>IF([1]AnalizzatoWin!Q77&gt;40,"y","n")</f>
        <v>n</v>
      </c>
    </row>
    <row r="78" spans="1:9" ht="45" x14ac:dyDescent="0.25">
      <c r="A78" s="45" t="s">
        <v>90</v>
      </c>
      <c r="B78" t="str">
        <f>IF([1]AnalizzatoWin!J78&gt;40,"y","n")</f>
        <v>n</v>
      </c>
      <c r="C78" t="str">
        <f>IF([1]AnalizzatoWin!K78&gt;40,"y","n")</f>
        <v>n</v>
      </c>
      <c r="D78" t="str">
        <f>IF([1]AnalizzatoWin!L78&gt;40,"y","n")</f>
        <v>n</v>
      </c>
      <c r="E78" t="str">
        <f>IF([1]AnalizzatoWin!M78&gt;40,"y","n")</f>
        <v>n</v>
      </c>
      <c r="F78" t="str">
        <f>IF([1]AnalizzatoWin!N78&gt;40,"y","n")</f>
        <v>n</v>
      </c>
      <c r="G78" t="str">
        <f>IF([1]AnalizzatoWin!O78&gt;40,"y","n")</f>
        <v>n</v>
      </c>
      <c r="H78" t="str">
        <f>IF([1]AnalizzatoWin!P78&gt;40,"y","n")</f>
        <v>n</v>
      </c>
      <c r="I78" t="str">
        <f>IF([1]AnalizzatoWin!Q78&gt;40,"y","n")</f>
        <v>n</v>
      </c>
    </row>
    <row r="79" spans="1:9" ht="45" x14ac:dyDescent="0.25">
      <c r="A79" s="45" t="s">
        <v>91</v>
      </c>
      <c r="B79" t="str">
        <f>IF([1]AnalizzatoWin!J79&gt;40,"y","n")</f>
        <v>n</v>
      </c>
      <c r="C79" t="str">
        <f>IF([1]AnalizzatoWin!K79&gt;40,"y","n")</f>
        <v>n</v>
      </c>
      <c r="D79" t="str">
        <f>IF([1]AnalizzatoWin!L79&gt;40,"y","n")</f>
        <v>n</v>
      </c>
      <c r="E79" t="str">
        <f>IF([1]AnalizzatoWin!M79&gt;40,"y","n")</f>
        <v>n</v>
      </c>
      <c r="F79" t="str">
        <f>IF([1]AnalizzatoWin!N79&gt;40,"y","n")</f>
        <v>y</v>
      </c>
      <c r="G79" t="str">
        <f>IF([1]AnalizzatoWin!O79&gt;40,"y","n")</f>
        <v>n</v>
      </c>
      <c r="H79" t="str">
        <f>IF([1]AnalizzatoWin!P79&gt;40,"y","n")</f>
        <v>n</v>
      </c>
      <c r="I79" t="str">
        <f>IF([1]AnalizzatoWin!Q79&gt;40,"y","n")</f>
        <v>n</v>
      </c>
    </row>
    <row r="80" spans="1:9" ht="45" x14ac:dyDescent="0.25">
      <c r="A80" s="45" t="s">
        <v>92</v>
      </c>
      <c r="B80" t="str">
        <f>IF([1]AnalizzatoWin!J80&gt;40,"y","n")</f>
        <v>n</v>
      </c>
      <c r="C80" t="str">
        <f>IF([1]AnalizzatoWin!K80&gt;40,"y","n")</f>
        <v>n</v>
      </c>
      <c r="D80" t="str">
        <f>IF([1]AnalizzatoWin!L80&gt;40,"y","n")</f>
        <v>n</v>
      </c>
      <c r="E80" t="str">
        <f>IF([1]AnalizzatoWin!M80&gt;40,"y","n")</f>
        <v>n</v>
      </c>
      <c r="F80" t="str">
        <f>IF([1]AnalizzatoWin!N80&gt;40,"y","n")</f>
        <v>y</v>
      </c>
      <c r="G80" t="str">
        <f>IF([1]AnalizzatoWin!O80&gt;40,"y","n")</f>
        <v>n</v>
      </c>
      <c r="H80" t="str">
        <f>IF([1]AnalizzatoWin!P80&gt;40,"y","n")</f>
        <v>n</v>
      </c>
      <c r="I80" t="str">
        <f>IF([1]AnalizzatoWin!Q80&gt;40,"y","n")</f>
        <v>n</v>
      </c>
    </row>
    <row r="81" spans="1:9" ht="60" x14ac:dyDescent="0.25">
      <c r="A81" s="45" t="s">
        <v>93</v>
      </c>
      <c r="B81" t="str">
        <f>IF([1]AnalizzatoWin!J81&gt;40,"y","n")</f>
        <v>n</v>
      </c>
      <c r="C81" t="str">
        <f>IF([1]AnalizzatoWin!K81&gt;40,"y","n")</f>
        <v>n</v>
      </c>
      <c r="D81" t="str">
        <f>IF([1]AnalizzatoWin!L81&gt;40,"y","n")</f>
        <v>n</v>
      </c>
      <c r="E81" t="str">
        <f>IF([1]AnalizzatoWin!M81&gt;40,"y","n")</f>
        <v>n</v>
      </c>
      <c r="F81" t="str">
        <f>IF([1]AnalizzatoWin!N81&gt;40,"y","n")</f>
        <v>n</v>
      </c>
      <c r="G81" t="str">
        <f>IF([1]AnalizzatoWin!O81&gt;40,"y","n")</f>
        <v>n</v>
      </c>
      <c r="H81" t="str">
        <f>IF([1]AnalizzatoWin!P81&gt;40,"y","n")</f>
        <v>n</v>
      </c>
      <c r="I81" t="str">
        <f>IF([1]AnalizzatoWin!Q81&gt;40,"y","n")</f>
        <v>n</v>
      </c>
    </row>
    <row r="82" spans="1:9" ht="180" x14ac:dyDescent="0.25">
      <c r="A82" s="45" t="s">
        <v>94</v>
      </c>
      <c r="B82" t="str">
        <f>IF([1]AnalizzatoWin!J82&gt;40,"y","n")</f>
        <v>n</v>
      </c>
      <c r="C82" t="str">
        <f>IF([1]AnalizzatoWin!K82&gt;40,"y","n")</f>
        <v>n</v>
      </c>
      <c r="D82" t="str">
        <f>IF([1]AnalizzatoWin!L82&gt;40,"y","n")</f>
        <v>n</v>
      </c>
      <c r="E82" t="str">
        <f>IF([1]AnalizzatoWin!M82&gt;40,"y","n")</f>
        <v>n</v>
      </c>
      <c r="F82" t="str">
        <f>IF([1]AnalizzatoWin!N82&gt;40,"y","n")</f>
        <v>n</v>
      </c>
      <c r="G82" t="str">
        <f>IF([1]AnalizzatoWin!O82&gt;40,"y","n")</f>
        <v>n</v>
      </c>
      <c r="H82" t="str">
        <f>IF([1]AnalizzatoWin!P82&gt;40,"y","n")</f>
        <v>n</v>
      </c>
      <c r="I82" t="str">
        <f>IF([1]AnalizzatoWin!Q82&gt;40,"y","n")</f>
        <v>n</v>
      </c>
    </row>
    <row r="83" spans="1:9" ht="45" x14ac:dyDescent="0.25">
      <c r="A83" s="45" t="s">
        <v>95</v>
      </c>
      <c r="B83" t="str">
        <f>IF([1]AnalizzatoWin!J83&gt;40,"y","n")</f>
        <v>n</v>
      </c>
      <c r="C83" t="str">
        <f>IF([1]AnalizzatoWin!K83&gt;40,"y","n")</f>
        <v>n</v>
      </c>
      <c r="D83" t="str">
        <f>IF([1]AnalizzatoWin!L83&gt;40,"y","n")</f>
        <v>n</v>
      </c>
      <c r="E83" t="str">
        <f>IF([1]AnalizzatoWin!M83&gt;40,"y","n")</f>
        <v>n</v>
      </c>
      <c r="F83" t="str">
        <f>IF([1]AnalizzatoWin!N83&gt;40,"y","n")</f>
        <v>y</v>
      </c>
      <c r="G83" t="str">
        <f>IF([1]AnalizzatoWin!O83&gt;40,"y","n")</f>
        <v>n</v>
      </c>
      <c r="H83" t="str">
        <f>IF([1]AnalizzatoWin!P83&gt;40,"y","n")</f>
        <v>n</v>
      </c>
      <c r="I83" t="str">
        <f>IF([1]AnalizzatoWin!Q83&gt;40,"y","n")</f>
        <v>n</v>
      </c>
    </row>
    <row r="84" spans="1:9" ht="90" x14ac:dyDescent="0.25">
      <c r="A84" s="45" t="s">
        <v>96</v>
      </c>
      <c r="B84" t="str">
        <f>IF([1]AnalizzatoWin!J84&gt;40,"y","n")</f>
        <v>n</v>
      </c>
      <c r="C84" t="str">
        <f>IF([1]AnalizzatoWin!K84&gt;40,"y","n")</f>
        <v>n</v>
      </c>
      <c r="D84" t="str">
        <f>IF([1]AnalizzatoWin!L84&gt;40,"y","n")</f>
        <v>n</v>
      </c>
      <c r="E84" t="str">
        <f>IF([1]AnalizzatoWin!M84&gt;40,"y","n")</f>
        <v>n</v>
      </c>
      <c r="F84" t="str">
        <f>IF([1]AnalizzatoWin!N84&gt;40,"y","n")</f>
        <v>y</v>
      </c>
      <c r="G84" t="str">
        <f>IF([1]AnalizzatoWin!O84&gt;40,"y","n")</f>
        <v>n</v>
      </c>
      <c r="H84" t="str">
        <f>IF([1]AnalizzatoWin!P84&gt;40,"y","n")</f>
        <v>n</v>
      </c>
      <c r="I84" t="str">
        <f>IF([1]AnalizzatoWin!Q84&gt;40,"y","n")</f>
        <v>n</v>
      </c>
    </row>
    <row r="85" spans="1:9" ht="60" x14ac:dyDescent="0.25">
      <c r="A85" s="45" t="s">
        <v>97</v>
      </c>
      <c r="B85" t="str">
        <f>IF([1]AnalizzatoWin!J85&gt;40,"y","n")</f>
        <v>n</v>
      </c>
      <c r="C85" t="str">
        <f>IF([1]AnalizzatoWin!K85&gt;40,"y","n")</f>
        <v>n</v>
      </c>
      <c r="D85" t="str">
        <f>IF([1]AnalizzatoWin!L85&gt;40,"y","n")</f>
        <v>n</v>
      </c>
      <c r="E85" t="str">
        <f>IF([1]AnalizzatoWin!M85&gt;40,"y","n")</f>
        <v>n</v>
      </c>
      <c r="F85" t="str">
        <f>IF([1]AnalizzatoWin!N85&gt;40,"y","n")</f>
        <v>y</v>
      </c>
      <c r="G85" t="str">
        <f>IF([1]AnalizzatoWin!O85&gt;40,"y","n")</f>
        <v>n</v>
      </c>
      <c r="H85" t="str">
        <f>IF([1]AnalizzatoWin!P85&gt;40,"y","n")</f>
        <v>n</v>
      </c>
      <c r="I85" t="str">
        <f>IF([1]AnalizzatoWin!Q85&gt;40,"y","n")</f>
        <v>n</v>
      </c>
    </row>
    <row r="86" spans="1:9" ht="90" x14ac:dyDescent="0.25">
      <c r="A86" s="45" t="s">
        <v>98</v>
      </c>
      <c r="B86" t="str">
        <f>IF([1]AnalizzatoWin!J86&gt;40,"y","n")</f>
        <v>n</v>
      </c>
      <c r="C86" t="str">
        <f>IF([1]AnalizzatoWin!K86&gt;40,"y","n")</f>
        <v>n</v>
      </c>
      <c r="D86" t="str">
        <f>IF([1]AnalizzatoWin!L86&gt;40,"y","n")</f>
        <v>n</v>
      </c>
      <c r="E86" t="str">
        <f>IF([1]AnalizzatoWin!M86&gt;40,"y","n")</f>
        <v>n</v>
      </c>
      <c r="F86" t="str">
        <f>IF([1]AnalizzatoWin!N86&gt;40,"y","n")</f>
        <v>y</v>
      </c>
      <c r="G86" t="str">
        <f>IF([1]AnalizzatoWin!O86&gt;40,"y","n")</f>
        <v>n</v>
      </c>
      <c r="H86" t="str">
        <f>IF([1]AnalizzatoWin!P86&gt;40,"y","n")</f>
        <v>n</v>
      </c>
      <c r="I86" t="str">
        <f>IF([1]AnalizzatoWin!Q86&gt;40,"y","n")</f>
        <v>n</v>
      </c>
    </row>
    <row r="87" spans="1:9" ht="120" x14ac:dyDescent="0.25">
      <c r="A87" s="45" t="s">
        <v>99</v>
      </c>
      <c r="B87" t="str">
        <f>IF([1]AnalizzatoWin!J87&gt;40,"y","n")</f>
        <v>n</v>
      </c>
      <c r="C87" t="str">
        <f>IF([1]AnalizzatoWin!K87&gt;40,"y","n")</f>
        <v>n</v>
      </c>
      <c r="D87" t="str">
        <f>IF([1]AnalizzatoWin!L87&gt;40,"y","n")</f>
        <v>n</v>
      </c>
      <c r="E87" t="str">
        <f>IF([1]AnalizzatoWin!M87&gt;40,"y","n")</f>
        <v>n</v>
      </c>
      <c r="F87" t="str">
        <f>IF([1]AnalizzatoWin!N87&gt;40,"y","n")</f>
        <v>y</v>
      </c>
      <c r="G87" t="str">
        <f>IF([1]AnalizzatoWin!O87&gt;40,"y","n")</f>
        <v>n</v>
      </c>
      <c r="H87" t="str">
        <f>IF([1]AnalizzatoWin!P87&gt;40,"y","n")</f>
        <v>n</v>
      </c>
      <c r="I87" t="str">
        <f>IF([1]AnalizzatoWin!Q87&gt;40,"y","n")</f>
        <v>n</v>
      </c>
    </row>
    <row r="88" spans="1:9" ht="60" x14ac:dyDescent="0.25">
      <c r="A88" s="45" t="s">
        <v>100</v>
      </c>
      <c r="B88" t="str">
        <f>IF([1]AnalizzatoWin!J88&gt;40,"y","n")</f>
        <v>n</v>
      </c>
      <c r="C88" t="str">
        <f>IF([1]AnalizzatoWin!K88&gt;40,"y","n")</f>
        <v>n</v>
      </c>
      <c r="D88" t="str">
        <f>IF([1]AnalizzatoWin!L88&gt;40,"y","n")</f>
        <v>n</v>
      </c>
      <c r="E88" t="str">
        <f>IF([1]AnalizzatoWin!M88&gt;40,"y","n")</f>
        <v>n</v>
      </c>
      <c r="F88" t="str">
        <f>IF([1]AnalizzatoWin!N88&gt;40,"y","n")</f>
        <v>y</v>
      </c>
      <c r="G88" t="str">
        <f>IF([1]AnalizzatoWin!O88&gt;40,"y","n")</f>
        <v>n</v>
      </c>
      <c r="H88" t="str">
        <f>IF([1]AnalizzatoWin!P88&gt;40,"y","n")</f>
        <v>n</v>
      </c>
      <c r="I88" t="str">
        <f>IF([1]AnalizzatoWin!Q88&gt;40,"y","n")</f>
        <v>n</v>
      </c>
    </row>
    <row r="89" spans="1:9" ht="150" x14ac:dyDescent="0.25">
      <c r="A89" s="45" t="s">
        <v>101</v>
      </c>
      <c r="B89" t="str">
        <f>IF([1]AnalizzatoWin!J89&gt;40,"y","n")</f>
        <v>n</v>
      </c>
      <c r="C89" t="str">
        <f>IF([1]AnalizzatoWin!K89&gt;40,"y","n")</f>
        <v>n</v>
      </c>
      <c r="D89" t="str">
        <f>IF([1]AnalizzatoWin!L89&gt;40,"y","n")</f>
        <v>n</v>
      </c>
      <c r="E89" t="str">
        <f>IF([1]AnalizzatoWin!M89&gt;40,"y","n")</f>
        <v>n</v>
      </c>
      <c r="F89" t="str">
        <f>IF([1]AnalizzatoWin!N89&gt;40,"y","n")</f>
        <v>n</v>
      </c>
      <c r="G89" t="str">
        <f>IF([1]AnalizzatoWin!O89&gt;40,"y","n")</f>
        <v>n</v>
      </c>
      <c r="H89" t="str">
        <f>IF([1]AnalizzatoWin!P89&gt;40,"y","n")</f>
        <v>n</v>
      </c>
      <c r="I89" t="str">
        <f>IF([1]AnalizzatoWin!Q89&gt;40,"y","n")</f>
        <v>n</v>
      </c>
    </row>
    <row r="90" spans="1:9" ht="210" x14ac:dyDescent="0.25">
      <c r="A90" s="45" t="s">
        <v>102</v>
      </c>
      <c r="B90" t="str">
        <f>IF([1]AnalizzatoWin!J90&gt;40,"y","n")</f>
        <v>y</v>
      </c>
      <c r="C90" t="str">
        <f>IF([1]AnalizzatoWin!K90&gt;40,"y","n")</f>
        <v>n</v>
      </c>
      <c r="D90" t="str">
        <f>IF([1]AnalizzatoWin!L90&gt;40,"y","n")</f>
        <v>n</v>
      </c>
      <c r="E90" t="str">
        <f>IF([1]AnalizzatoWin!M90&gt;40,"y","n")</f>
        <v>n</v>
      </c>
      <c r="F90" t="str">
        <f>IF([1]AnalizzatoWin!N90&gt;40,"y","n")</f>
        <v>n</v>
      </c>
      <c r="G90" t="str">
        <f>IF([1]AnalizzatoWin!O90&gt;40,"y","n")</f>
        <v>n</v>
      </c>
      <c r="H90" t="str">
        <f>IF([1]AnalizzatoWin!P90&gt;40,"y","n")</f>
        <v>n</v>
      </c>
      <c r="I90" t="str">
        <f>IF([1]AnalizzatoWin!Q90&gt;40,"y","n")</f>
        <v>n</v>
      </c>
    </row>
    <row r="91" spans="1:9" ht="195" x14ac:dyDescent="0.25">
      <c r="A91" s="45" t="s">
        <v>103</v>
      </c>
      <c r="B91" t="str">
        <f>IF([1]AnalizzatoWin!J91&gt;40,"y","n")</f>
        <v>n</v>
      </c>
      <c r="C91" t="str">
        <f>IF([1]AnalizzatoWin!K91&gt;40,"y","n")</f>
        <v>n</v>
      </c>
      <c r="D91" t="str">
        <f>IF([1]AnalizzatoWin!L91&gt;40,"y","n")</f>
        <v>n</v>
      </c>
      <c r="E91" t="str">
        <f>IF([1]AnalizzatoWin!M91&gt;40,"y","n")</f>
        <v>n</v>
      </c>
      <c r="F91" t="str">
        <f>IF([1]AnalizzatoWin!N91&gt;40,"y","n")</f>
        <v>y</v>
      </c>
      <c r="G91" t="str">
        <f>IF([1]AnalizzatoWin!O91&gt;40,"y","n")</f>
        <v>n</v>
      </c>
      <c r="H91" t="str">
        <f>IF([1]AnalizzatoWin!P91&gt;40,"y","n")</f>
        <v>n</v>
      </c>
      <c r="I91" t="str">
        <f>IF([1]AnalizzatoWin!Q91&gt;40,"y","n")</f>
        <v>n</v>
      </c>
    </row>
    <row r="92" spans="1:9" ht="165" x14ac:dyDescent="0.25">
      <c r="A92" s="45" t="s">
        <v>104</v>
      </c>
      <c r="B92" t="str">
        <f>IF([1]AnalizzatoWin!J92&gt;40,"y","n")</f>
        <v>n</v>
      </c>
      <c r="C92" t="str">
        <f>IF([1]AnalizzatoWin!K92&gt;40,"y","n")</f>
        <v>n</v>
      </c>
      <c r="D92" t="str">
        <f>IF([1]AnalizzatoWin!L92&gt;40,"y","n")</f>
        <v>n</v>
      </c>
      <c r="E92" t="str">
        <f>IF([1]AnalizzatoWin!M92&gt;40,"y","n")</f>
        <v>n</v>
      </c>
      <c r="F92" t="str">
        <f>IF([1]AnalizzatoWin!N92&gt;40,"y","n")</f>
        <v>y</v>
      </c>
      <c r="G92" t="str">
        <f>IF([1]AnalizzatoWin!O92&gt;40,"y","n")</f>
        <v>n</v>
      </c>
      <c r="H92" t="str">
        <f>IF([1]AnalizzatoWin!P92&gt;40,"y","n")</f>
        <v>n</v>
      </c>
      <c r="I92" t="str">
        <f>IF([1]AnalizzatoWin!Q92&gt;40,"y","n")</f>
        <v>n</v>
      </c>
    </row>
    <row r="93" spans="1:9" ht="60" x14ac:dyDescent="0.25">
      <c r="A93" s="45" t="s">
        <v>105</v>
      </c>
      <c r="B93" t="str">
        <f>IF([1]AnalizzatoWin!J93&gt;40,"y","n")</f>
        <v>n</v>
      </c>
      <c r="C93" t="str">
        <f>IF([1]AnalizzatoWin!K93&gt;40,"y","n")</f>
        <v>n</v>
      </c>
      <c r="D93" t="str">
        <f>IF([1]AnalizzatoWin!L93&gt;40,"y","n")</f>
        <v>n</v>
      </c>
      <c r="E93" t="str">
        <f>IF([1]AnalizzatoWin!M93&gt;40,"y","n")</f>
        <v>n</v>
      </c>
      <c r="F93" t="str">
        <f>IF([1]AnalizzatoWin!N93&gt;40,"y","n")</f>
        <v>y</v>
      </c>
      <c r="G93" t="str">
        <f>IF([1]AnalizzatoWin!O93&gt;40,"y","n")</f>
        <v>n</v>
      </c>
      <c r="H93" t="str">
        <f>IF([1]AnalizzatoWin!P93&gt;40,"y","n")</f>
        <v>n</v>
      </c>
      <c r="I93" t="str">
        <f>IF([1]AnalizzatoWin!Q93&gt;40,"y","n")</f>
        <v>n</v>
      </c>
    </row>
    <row r="94" spans="1:9" ht="225" x14ac:dyDescent="0.25">
      <c r="A94" s="45" t="s">
        <v>106</v>
      </c>
      <c r="B94" t="str">
        <f>IF([1]AnalizzatoWin!J94&gt;40,"y","n")</f>
        <v>n</v>
      </c>
      <c r="C94" t="str">
        <f>IF([1]AnalizzatoWin!K94&gt;40,"y","n")</f>
        <v>n</v>
      </c>
      <c r="D94" t="str">
        <f>IF([1]AnalizzatoWin!L94&gt;40,"y","n")</f>
        <v>n</v>
      </c>
      <c r="E94" t="str">
        <f>IF([1]AnalizzatoWin!M94&gt;40,"y","n")</f>
        <v>n</v>
      </c>
      <c r="F94" t="str">
        <f>IF([1]AnalizzatoWin!N94&gt;40,"y","n")</f>
        <v>y</v>
      </c>
      <c r="G94" t="str">
        <f>IF([1]AnalizzatoWin!O94&gt;40,"y","n")</f>
        <v>n</v>
      </c>
      <c r="H94" t="str">
        <f>IF([1]AnalizzatoWin!P94&gt;40,"y","n")</f>
        <v>n</v>
      </c>
      <c r="I94" t="str">
        <f>IF([1]AnalizzatoWin!Q94&gt;40,"y","n")</f>
        <v>n</v>
      </c>
    </row>
    <row r="95" spans="1:9" ht="30" x14ac:dyDescent="0.25">
      <c r="A95" s="45" t="s">
        <v>107</v>
      </c>
      <c r="B95" t="str">
        <f>IF([1]AnalizzatoWin!J95&gt;40,"y","n")</f>
        <v>n</v>
      </c>
      <c r="C95" t="str">
        <f>IF([1]AnalizzatoWin!K95&gt;40,"y","n")</f>
        <v>n</v>
      </c>
      <c r="D95" t="str">
        <f>IF([1]AnalizzatoWin!L95&gt;40,"y","n")</f>
        <v>n</v>
      </c>
      <c r="E95" t="str">
        <f>IF([1]AnalizzatoWin!M95&gt;40,"y","n")</f>
        <v>n</v>
      </c>
      <c r="F95" t="str">
        <f>IF([1]AnalizzatoWin!N95&gt;40,"y","n")</f>
        <v>y</v>
      </c>
      <c r="G95" t="str">
        <f>IF([1]AnalizzatoWin!O95&gt;40,"y","n")</f>
        <v>n</v>
      </c>
      <c r="H95" t="str">
        <f>IF([1]AnalizzatoWin!P95&gt;40,"y","n")</f>
        <v>n</v>
      </c>
      <c r="I95" t="str">
        <f>IF([1]AnalizzatoWin!Q95&gt;40,"y","n")</f>
        <v>n</v>
      </c>
    </row>
    <row r="96" spans="1:9" ht="60" x14ac:dyDescent="0.25">
      <c r="A96" s="45" t="s">
        <v>108</v>
      </c>
      <c r="B96" t="str">
        <f>IF([1]AnalizzatoWin!J96&gt;40,"y","n")</f>
        <v>n</v>
      </c>
      <c r="C96" t="str">
        <f>IF([1]AnalizzatoWin!K96&gt;40,"y","n")</f>
        <v>n</v>
      </c>
      <c r="D96" t="str">
        <f>IF([1]AnalizzatoWin!L96&gt;40,"y","n")</f>
        <v>n</v>
      </c>
      <c r="E96" t="str">
        <f>IF([1]AnalizzatoWin!M96&gt;40,"y","n")</f>
        <v>n</v>
      </c>
      <c r="F96" t="str">
        <f>IF([1]AnalizzatoWin!N96&gt;40,"y","n")</f>
        <v>n</v>
      </c>
      <c r="G96" t="str">
        <f>IF([1]AnalizzatoWin!O96&gt;40,"y","n")</f>
        <v>n</v>
      </c>
      <c r="H96" t="str">
        <f>IF([1]AnalizzatoWin!P96&gt;40,"y","n")</f>
        <v>n</v>
      </c>
      <c r="I96" t="str">
        <f>IF([1]AnalizzatoWin!Q96&gt;40,"y","n")</f>
        <v>n</v>
      </c>
    </row>
    <row r="97" spans="1:9" ht="45" x14ac:dyDescent="0.25">
      <c r="A97" s="45" t="s">
        <v>109</v>
      </c>
      <c r="B97" t="str">
        <f>IF([1]AnalizzatoWin!J97&gt;40,"y","n")</f>
        <v>n</v>
      </c>
      <c r="C97" t="str">
        <f>IF([1]AnalizzatoWin!K97&gt;40,"y","n")</f>
        <v>n</v>
      </c>
      <c r="D97" t="str">
        <f>IF([1]AnalizzatoWin!L97&gt;40,"y","n")</f>
        <v>n</v>
      </c>
      <c r="E97" t="str">
        <f>IF([1]AnalizzatoWin!M97&gt;40,"y","n")</f>
        <v>n</v>
      </c>
      <c r="F97" t="str">
        <f>IF([1]AnalizzatoWin!N97&gt;40,"y","n")</f>
        <v>y</v>
      </c>
      <c r="G97" t="str">
        <f>IF([1]AnalizzatoWin!O97&gt;40,"y","n")</f>
        <v>n</v>
      </c>
      <c r="H97" t="str">
        <f>IF([1]AnalizzatoWin!P97&gt;40,"y","n")</f>
        <v>n</v>
      </c>
      <c r="I97" t="str">
        <f>IF([1]AnalizzatoWin!Q97&gt;40,"y","n")</f>
        <v>n</v>
      </c>
    </row>
    <row r="98" spans="1:9" ht="30" x14ac:dyDescent="0.25">
      <c r="A98" s="45" t="s">
        <v>110</v>
      </c>
      <c r="B98" t="str">
        <f>IF([1]AnalizzatoWin!J98&gt;40,"y","n")</f>
        <v>n</v>
      </c>
      <c r="C98" t="str">
        <f>IF([1]AnalizzatoWin!K98&gt;40,"y","n")</f>
        <v>n</v>
      </c>
      <c r="D98" t="str">
        <f>IF([1]AnalizzatoWin!L98&gt;40,"y","n")</f>
        <v>n</v>
      </c>
      <c r="E98" t="str">
        <f>IF([1]AnalizzatoWin!M98&gt;40,"y","n")</f>
        <v>n</v>
      </c>
      <c r="F98" t="str">
        <f>IF([1]AnalizzatoWin!N98&gt;40,"y","n")</f>
        <v>n</v>
      </c>
      <c r="G98" t="str">
        <f>IF([1]AnalizzatoWin!O98&gt;40,"y","n")</f>
        <v>n</v>
      </c>
      <c r="H98" t="str">
        <f>IF([1]AnalizzatoWin!P98&gt;40,"y","n")</f>
        <v>n</v>
      </c>
      <c r="I98" t="str">
        <f>IF([1]AnalizzatoWin!Q98&gt;40,"y","n")</f>
        <v>n</v>
      </c>
    </row>
    <row r="99" spans="1:9" ht="60" x14ac:dyDescent="0.25">
      <c r="A99" s="45" t="s">
        <v>111</v>
      </c>
      <c r="B99" t="str">
        <f>IF([1]AnalizzatoWin!J99&gt;40,"y","n")</f>
        <v>n</v>
      </c>
      <c r="C99" t="str">
        <f>IF([1]AnalizzatoWin!K99&gt;40,"y","n")</f>
        <v>n</v>
      </c>
      <c r="D99" t="str">
        <f>IF([1]AnalizzatoWin!L99&gt;40,"y","n")</f>
        <v>n</v>
      </c>
      <c r="E99" t="str">
        <f>IF([1]AnalizzatoWin!M99&gt;40,"y","n")</f>
        <v>n</v>
      </c>
      <c r="F99" t="str">
        <f>IF([1]AnalizzatoWin!N99&gt;40,"y","n")</f>
        <v>y</v>
      </c>
      <c r="G99" t="str">
        <f>IF([1]AnalizzatoWin!O99&gt;40,"y","n")</f>
        <v>n</v>
      </c>
      <c r="H99" t="str">
        <f>IF([1]AnalizzatoWin!P99&gt;40,"y","n")</f>
        <v>n</v>
      </c>
      <c r="I99" t="str">
        <f>IF([1]AnalizzatoWin!Q99&gt;40,"y","n")</f>
        <v>n</v>
      </c>
    </row>
    <row r="100" spans="1:9" ht="150" x14ac:dyDescent="0.25">
      <c r="A100" s="45" t="s">
        <v>112</v>
      </c>
      <c r="B100" t="str">
        <f>IF([1]AnalizzatoWin!J100&gt;40,"y","n")</f>
        <v>n</v>
      </c>
      <c r="C100" t="str">
        <f>IF([1]AnalizzatoWin!K100&gt;40,"y","n")</f>
        <v>n</v>
      </c>
      <c r="D100" t="str">
        <f>IF([1]AnalizzatoWin!L100&gt;40,"y","n")</f>
        <v>n</v>
      </c>
      <c r="E100" t="str">
        <f>IF([1]AnalizzatoWin!M100&gt;40,"y","n")</f>
        <v>n</v>
      </c>
      <c r="F100" t="str">
        <f>IF([1]AnalizzatoWin!N100&gt;40,"y","n")</f>
        <v>y</v>
      </c>
      <c r="G100" t="str">
        <f>IF([1]AnalizzatoWin!O100&gt;40,"y","n")</f>
        <v>n</v>
      </c>
      <c r="H100" t="str">
        <f>IF([1]AnalizzatoWin!P100&gt;40,"y","n")</f>
        <v>n</v>
      </c>
      <c r="I100" t="str">
        <f>IF([1]AnalizzatoWin!Q100&gt;40,"y","n")</f>
        <v>n</v>
      </c>
    </row>
    <row r="101" spans="1:9" ht="120" x14ac:dyDescent="0.25">
      <c r="A101" s="45" t="s">
        <v>113</v>
      </c>
      <c r="B101" t="str">
        <f>IF([1]AnalizzatoWin!J101&gt;40,"y","n")</f>
        <v>n</v>
      </c>
      <c r="C101" t="str">
        <f>IF([1]AnalizzatoWin!K101&gt;40,"y","n")</f>
        <v>n</v>
      </c>
      <c r="D101" t="str">
        <f>IF([1]AnalizzatoWin!L101&gt;40,"y","n")</f>
        <v>n</v>
      </c>
      <c r="E101" t="str">
        <f>IF([1]AnalizzatoWin!M101&gt;40,"y","n")</f>
        <v>n</v>
      </c>
      <c r="F101" t="str">
        <f>IF([1]AnalizzatoWin!N101&gt;40,"y","n")</f>
        <v>y</v>
      </c>
      <c r="G101" t="str">
        <f>IF([1]AnalizzatoWin!O101&gt;40,"y","n")</f>
        <v>n</v>
      </c>
      <c r="H101" t="str">
        <f>IF([1]AnalizzatoWin!P101&gt;40,"y","n")</f>
        <v>n</v>
      </c>
      <c r="I101" t="str">
        <f>IF([1]AnalizzatoWin!Q101&gt;40,"y","n")</f>
        <v>n</v>
      </c>
    </row>
    <row r="102" spans="1:9" ht="75" x14ac:dyDescent="0.25">
      <c r="A102" s="45" t="s">
        <v>114</v>
      </c>
      <c r="B102" t="str">
        <f>IF([1]AnalizzatoWin!J102&gt;40,"y","n")</f>
        <v>n</v>
      </c>
      <c r="C102" t="str">
        <f>IF([1]AnalizzatoWin!K102&gt;40,"y","n")</f>
        <v>n</v>
      </c>
      <c r="D102" t="str">
        <f>IF([1]AnalizzatoWin!L102&gt;40,"y","n")</f>
        <v>n</v>
      </c>
      <c r="E102" t="str">
        <f>IF([1]AnalizzatoWin!M102&gt;40,"y","n")</f>
        <v>n</v>
      </c>
      <c r="F102" t="str">
        <f>IF([1]AnalizzatoWin!N102&gt;40,"y","n")</f>
        <v>y</v>
      </c>
      <c r="G102" t="str">
        <f>IF([1]AnalizzatoWin!O102&gt;40,"y","n")</f>
        <v>n</v>
      </c>
      <c r="H102" t="str">
        <f>IF([1]AnalizzatoWin!P102&gt;40,"y","n")</f>
        <v>n</v>
      </c>
      <c r="I102" t="str">
        <f>IF([1]AnalizzatoWin!Q102&gt;40,"y","n")</f>
        <v>n</v>
      </c>
    </row>
    <row r="103" spans="1:9" ht="90" x14ac:dyDescent="0.25">
      <c r="A103" s="45" t="s">
        <v>115</v>
      </c>
      <c r="B103" t="str">
        <f>IF([1]AnalizzatoWin!J103&gt;40,"y","n")</f>
        <v>n</v>
      </c>
      <c r="C103" t="str">
        <f>IF([1]AnalizzatoWin!K103&gt;40,"y","n")</f>
        <v>n</v>
      </c>
      <c r="D103" t="str">
        <f>IF([1]AnalizzatoWin!L103&gt;40,"y","n")</f>
        <v>n</v>
      </c>
      <c r="E103" t="str">
        <f>IF([1]AnalizzatoWin!M103&gt;40,"y","n")</f>
        <v>n</v>
      </c>
      <c r="F103" t="str">
        <f>IF([1]AnalizzatoWin!N103&gt;40,"y","n")</f>
        <v>y</v>
      </c>
      <c r="G103" t="str">
        <f>IF([1]AnalizzatoWin!O103&gt;40,"y","n")</f>
        <v>n</v>
      </c>
      <c r="H103" t="str">
        <f>IF([1]AnalizzatoWin!P103&gt;40,"y","n")</f>
        <v>n</v>
      </c>
      <c r="I103" t="str">
        <f>IF([1]AnalizzatoWin!Q103&gt;40,"y","n")</f>
        <v>n</v>
      </c>
    </row>
    <row r="104" spans="1:9" ht="120" x14ac:dyDescent="0.25">
      <c r="A104" s="45" t="s">
        <v>116</v>
      </c>
      <c r="B104" t="str">
        <f>IF([1]AnalizzatoWin!J104&gt;40,"y","n")</f>
        <v>n</v>
      </c>
      <c r="C104" t="str">
        <f>IF([1]AnalizzatoWin!K104&gt;40,"y","n")</f>
        <v>n</v>
      </c>
      <c r="D104" t="str">
        <f>IF([1]AnalizzatoWin!L104&gt;40,"y","n")</f>
        <v>n</v>
      </c>
      <c r="E104" t="str">
        <f>IF([1]AnalizzatoWin!M104&gt;40,"y","n")</f>
        <v>n</v>
      </c>
      <c r="F104" t="str">
        <f>IF([1]AnalizzatoWin!N104&gt;40,"y","n")</f>
        <v>y</v>
      </c>
      <c r="G104" t="str">
        <f>IF([1]AnalizzatoWin!O104&gt;40,"y","n")</f>
        <v>n</v>
      </c>
      <c r="H104" t="str">
        <f>IF([1]AnalizzatoWin!P104&gt;40,"y","n")</f>
        <v>n</v>
      </c>
      <c r="I104" t="str">
        <f>IF([1]AnalizzatoWin!Q104&gt;40,"y","n")</f>
        <v>n</v>
      </c>
    </row>
    <row r="105" spans="1:9" ht="285" x14ac:dyDescent="0.25">
      <c r="A105" s="45" t="s">
        <v>117</v>
      </c>
      <c r="B105" t="str">
        <f>IF([1]AnalizzatoWin!J105&gt;40,"y","n")</f>
        <v>n</v>
      </c>
      <c r="C105" t="str">
        <f>IF([1]AnalizzatoWin!K105&gt;40,"y","n")</f>
        <v>n</v>
      </c>
      <c r="D105" t="str">
        <f>IF([1]AnalizzatoWin!L105&gt;40,"y","n")</f>
        <v>n</v>
      </c>
      <c r="E105" t="str">
        <f>IF([1]AnalizzatoWin!M105&gt;40,"y","n")</f>
        <v>n</v>
      </c>
      <c r="F105" t="str">
        <f>IF([1]AnalizzatoWin!N105&gt;40,"y","n")</f>
        <v>y</v>
      </c>
      <c r="G105" t="str">
        <f>IF([1]AnalizzatoWin!O105&gt;40,"y","n")</f>
        <v>n</v>
      </c>
      <c r="H105" t="str">
        <f>IF([1]AnalizzatoWin!P105&gt;40,"y","n")</f>
        <v>n</v>
      </c>
      <c r="I105" t="str">
        <f>IF([1]AnalizzatoWin!Q105&gt;40,"y","n")</f>
        <v>n</v>
      </c>
    </row>
    <row r="106" spans="1:9" ht="45" x14ac:dyDescent="0.25">
      <c r="A106" s="45" t="s">
        <v>118</v>
      </c>
      <c r="B106" t="str">
        <f>IF([1]AnalizzatoWin!J106&gt;40,"y","n")</f>
        <v>n</v>
      </c>
      <c r="C106" t="str">
        <f>IF([1]AnalizzatoWin!K106&gt;40,"y","n")</f>
        <v>n</v>
      </c>
      <c r="D106" t="str">
        <f>IF([1]AnalizzatoWin!L106&gt;40,"y","n")</f>
        <v>n</v>
      </c>
      <c r="E106" t="str">
        <f>IF([1]AnalizzatoWin!M106&gt;40,"y","n")</f>
        <v>n</v>
      </c>
      <c r="F106" t="str">
        <f>IF([1]AnalizzatoWin!N106&gt;40,"y","n")</f>
        <v>y</v>
      </c>
      <c r="G106" t="str">
        <f>IF([1]AnalizzatoWin!O106&gt;40,"y","n")</f>
        <v>n</v>
      </c>
      <c r="H106" t="str">
        <f>IF([1]AnalizzatoWin!P106&gt;40,"y","n")</f>
        <v>n</v>
      </c>
      <c r="I106" t="str">
        <f>IF([1]AnalizzatoWin!Q106&gt;40,"y","n")</f>
        <v>n</v>
      </c>
    </row>
    <row r="107" spans="1:9" ht="45" x14ac:dyDescent="0.25">
      <c r="A107" s="45" t="s">
        <v>119</v>
      </c>
      <c r="B107" t="str">
        <f>IF([1]AnalizzatoWin!J107&gt;40,"y","n")</f>
        <v>n</v>
      </c>
      <c r="C107" t="str">
        <f>IF([1]AnalizzatoWin!K107&gt;40,"y","n")</f>
        <v>n</v>
      </c>
      <c r="D107" t="str">
        <f>IF([1]AnalizzatoWin!L107&gt;40,"y","n")</f>
        <v>n</v>
      </c>
      <c r="E107" t="str">
        <f>IF([1]AnalizzatoWin!M107&gt;40,"y","n")</f>
        <v>n</v>
      </c>
      <c r="F107" t="str">
        <f>IF([1]AnalizzatoWin!N107&gt;40,"y","n")</f>
        <v>y</v>
      </c>
      <c r="G107" t="str">
        <f>IF([1]AnalizzatoWin!O107&gt;40,"y","n")</f>
        <v>n</v>
      </c>
      <c r="H107" t="str">
        <f>IF([1]AnalizzatoWin!P107&gt;40,"y","n")</f>
        <v>n</v>
      </c>
      <c r="I107" t="str">
        <f>IF([1]AnalizzatoWin!Q107&gt;40,"y","n")</f>
        <v>n</v>
      </c>
    </row>
    <row r="108" spans="1:9" ht="60" x14ac:dyDescent="0.25">
      <c r="A108" s="45" t="s">
        <v>120</v>
      </c>
      <c r="B108" t="str">
        <f>IF([1]AnalizzatoWin!J108&gt;40,"y","n")</f>
        <v>n</v>
      </c>
      <c r="C108" t="str">
        <f>IF([1]AnalizzatoWin!K108&gt;40,"y","n")</f>
        <v>n</v>
      </c>
      <c r="D108" t="str">
        <f>IF([1]AnalizzatoWin!L108&gt;40,"y","n")</f>
        <v>n</v>
      </c>
      <c r="E108" t="str">
        <f>IF([1]AnalizzatoWin!M108&gt;40,"y","n")</f>
        <v>n</v>
      </c>
      <c r="F108" t="str">
        <f>IF([1]AnalizzatoWin!N108&gt;40,"y","n")</f>
        <v>y</v>
      </c>
      <c r="G108" t="str">
        <f>IF([1]AnalizzatoWin!O108&gt;40,"y","n")</f>
        <v>n</v>
      </c>
      <c r="H108" t="str">
        <f>IF([1]AnalizzatoWin!P108&gt;40,"y","n")</f>
        <v>n</v>
      </c>
      <c r="I108" t="str">
        <f>IF([1]AnalizzatoWin!Q108&gt;40,"y","n")</f>
        <v>n</v>
      </c>
    </row>
    <row r="109" spans="1:9" ht="60" x14ac:dyDescent="0.25">
      <c r="A109" s="45" t="s">
        <v>121</v>
      </c>
      <c r="B109" t="str">
        <f>IF([1]AnalizzatoWin!J109&gt;40,"y","n")</f>
        <v>n</v>
      </c>
      <c r="C109" t="str">
        <f>IF([1]AnalizzatoWin!K109&gt;40,"y","n")</f>
        <v>n</v>
      </c>
      <c r="D109" t="str">
        <f>IF([1]AnalizzatoWin!L109&gt;40,"y","n")</f>
        <v>n</v>
      </c>
      <c r="E109" t="str">
        <f>IF([1]AnalizzatoWin!M109&gt;40,"y","n")</f>
        <v>n</v>
      </c>
      <c r="F109" t="str">
        <f>IF([1]AnalizzatoWin!N109&gt;40,"y","n")</f>
        <v>y</v>
      </c>
      <c r="G109" t="str">
        <f>IF([1]AnalizzatoWin!O109&gt;40,"y","n")</f>
        <v>n</v>
      </c>
      <c r="H109" t="str">
        <f>IF([1]AnalizzatoWin!P109&gt;40,"y","n")</f>
        <v>n</v>
      </c>
      <c r="I109" t="str">
        <f>IF([1]AnalizzatoWin!Q109&gt;40,"y","n")</f>
        <v>n</v>
      </c>
    </row>
    <row r="110" spans="1:9" ht="60" x14ac:dyDescent="0.25">
      <c r="A110" s="45" t="s">
        <v>122</v>
      </c>
      <c r="B110" t="str">
        <f>IF([1]AnalizzatoWin!J110&gt;40,"y","n")</f>
        <v>n</v>
      </c>
      <c r="C110" t="str">
        <f>IF([1]AnalizzatoWin!K110&gt;40,"y","n")</f>
        <v>n</v>
      </c>
      <c r="D110" t="str">
        <f>IF([1]AnalizzatoWin!L110&gt;40,"y","n")</f>
        <v>n</v>
      </c>
      <c r="E110" t="str">
        <f>IF([1]AnalizzatoWin!M110&gt;40,"y","n")</f>
        <v>n</v>
      </c>
      <c r="F110" t="str">
        <f>IF([1]AnalizzatoWin!N110&gt;40,"y","n")</f>
        <v>y</v>
      </c>
      <c r="G110" t="str">
        <f>IF([1]AnalizzatoWin!O110&gt;40,"y","n")</f>
        <v>n</v>
      </c>
      <c r="H110" t="str">
        <f>IF([1]AnalizzatoWin!P110&gt;40,"y","n")</f>
        <v>n</v>
      </c>
      <c r="I110" t="str">
        <f>IF([1]AnalizzatoWin!Q110&gt;40,"y","n")</f>
        <v>n</v>
      </c>
    </row>
    <row r="111" spans="1:9" ht="105" x14ac:dyDescent="0.25">
      <c r="A111" s="45" t="s">
        <v>123</v>
      </c>
      <c r="B111" t="str">
        <f>IF([1]AnalizzatoWin!J111&gt;40,"y","n")</f>
        <v>n</v>
      </c>
      <c r="C111" t="str">
        <f>IF([1]AnalizzatoWin!K111&gt;40,"y","n")</f>
        <v>n</v>
      </c>
      <c r="D111" t="str">
        <f>IF([1]AnalizzatoWin!L111&gt;40,"y","n")</f>
        <v>n</v>
      </c>
      <c r="E111" t="str">
        <f>IF([1]AnalizzatoWin!M111&gt;40,"y","n")</f>
        <v>n</v>
      </c>
      <c r="F111" t="str">
        <f>IF([1]AnalizzatoWin!N111&gt;40,"y","n")</f>
        <v>y</v>
      </c>
      <c r="G111" t="str">
        <f>IF([1]AnalizzatoWin!O111&gt;40,"y","n")</f>
        <v>n</v>
      </c>
      <c r="H111" t="str">
        <f>IF([1]AnalizzatoWin!P111&gt;40,"y","n")</f>
        <v>n</v>
      </c>
      <c r="I111" t="str">
        <f>IF([1]AnalizzatoWin!Q111&gt;40,"y","n")</f>
        <v>n</v>
      </c>
    </row>
    <row r="112" spans="1:9" ht="30" x14ac:dyDescent="0.25">
      <c r="A112" s="45" t="s">
        <v>124</v>
      </c>
      <c r="B112" t="str">
        <f>IF([1]AnalizzatoWin!J112&gt;40,"y","n")</f>
        <v>n</v>
      </c>
      <c r="C112" t="str">
        <f>IF([1]AnalizzatoWin!K112&gt;40,"y","n")</f>
        <v>n</v>
      </c>
      <c r="D112" t="str">
        <f>IF([1]AnalizzatoWin!L112&gt;40,"y","n")</f>
        <v>n</v>
      </c>
      <c r="E112" t="str">
        <f>IF([1]AnalizzatoWin!M112&gt;40,"y","n")</f>
        <v>n</v>
      </c>
      <c r="F112" t="str">
        <f>IF([1]AnalizzatoWin!N112&gt;40,"y","n")</f>
        <v>y</v>
      </c>
      <c r="G112" t="str">
        <f>IF([1]AnalizzatoWin!O112&gt;40,"y","n")</f>
        <v>n</v>
      </c>
      <c r="H112" t="str">
        <f>IF([1]AnalizzatoWin!P112&gt;40,"y","n")</f>
        <v>n</v>
      </c>
      <c r="I112" t="str">
        <f>IF([1]AnalizzatoWin!Q112&gt;40,"y","n")</f>
        <v>n</v>
      </c>
    </row>
    <row r="113" spans="1:9" ht="135" x14ac:dyDescent="0.25">
      <c r="A113" s="45" t="s">
        <v>125</v>
      </c>
      <c r="B113" t="str">
        <f>IF([1]AnalizzatoWin!J113&gt;40,"y","n")</f>
        <v>n</v>
      </c>
      <c r="C113" t="str">
        <f>IF([1]AnalizzatoWin!K113&gt;40,"y","n")</f>
        <v>n</v>
      </c>
      <c r="D113" t="str">
        <f>IF([1]AnalizzatoWin!L113&gt;40,"y","n")</f>
        <v>n</v>
      </c>
      <c r="E113" t="str">
        <f>IF([1]AnalizzatoWin!M113&gt;40,"y","n")</f>
        <v>n</v>
      </c>
      <c r="F113" t="str">
        <f>IF([1]AnalizzatoWin!N113&gt;40,"y","n")</f>
        <v>y</v>
      </c>
      <c r="G113" t="str">
        <f>IF([1]AnalizzatoWin!O113&gt;40,"y","n")</f>
        <v>n</v>
      </c>
      <c r="H113" t="str">
        <f>IF([1]AnalizzatoWin!P113&gt;40,"y","n")</f>
        <v>n</v>
      </c>
      <c r="I113" t="str">
        <f>IF([1]AnalizzatoWin!Q113&gt;40,"y","n")</f>
        <v>n</v>
      </c>
    </row>
    <row r="114" spans="1:9" ht="150" x14ac:dyDescent="0.25">
      <c r="A114" s="45" t="s">
        <v>126</v>
      </c>
      <c r="B114" t="str">
        <f>IF([1]AnalizzatoWin!J114&gt;40,"y","n")</f>
        <v>n</v>
      </c>
      <c r="C114" t="str">
        <f>IF([1]AnalizzatoWin!K114&gt;40,"y","n")</f>
        <v>n</v>
      </c>
      <c r="D114" t="str">
        <f>IF([1]AnalizzatoWin!L114&gt;40,"y","n")</f>
        <v>n</v>
      </c>
      <c r="E114" t="str">
        <f>IF([1]AnalizzatoWin!M114&gt;40,"y","n")</f>
        <v>n</v>
      </c>
      <c r="F114" t="str">
        <f>IF([1]AnalizzatoWin!N114&gt;40,"y","n")</f>
        <v>y</v>
      </c>
      <c r="G114" t="str">
        <f>IF([1]AnalizzatoWin!O114&gt;40,"y","n")</f>
        <v>n</v>
      </c>
      <c r="H114" t="str">
        <f>IF([1]AnalizzatoWin!P114&gt;40,"y","n")</f>
        <v>n</v>
      </c>
      <c r="I114" t="str">
        <f>IF([1]AnalizzatoWin!Q114&gt;40,"y","n")</f>
        <v>n</v>
      </c>
    </row>
    <row r="115" spans="1:9" ht="60" x14ac:dyDescent="0.25">
      <c r="A115" s="45" t="s">
        <v>127</v>
      </c>
      <c r="B115" t="str">
        <f>IF([1]AnalizzatoWin!J115&gt;40,"y","n")</f>
        <v>n</v>
      </c>
      <c r="C115" t="str">
        <f>IF([1]AnalizzatoWin!K115&gt;40,"y","n")</f>
        <v>n</v>
      </c>
      <c r="D115" t="str">
        <f>IF([1]AnalizzatoWin!L115&gt;40,"y","n")</f>
        <v>n</v>
      </c>
      <c r="E115" t="str">
        <f>IF([1]AnalizzatoWin!M115&gt;40,"y","n")</f>
        <v>n</v>
      </c>
      <c r="F115" t="str">
        <f>IF([1]AnalizzatoWin!N115&gt;40,"y","n")</f>
        <v>y</v>
      </c>
      <c r="G115" t="str">
        <f>IF([1]AnalizzatoWin!O115&gt;40,"y","n")</f>
        <v>n</v>
      </c>
      <c r="H115" t="str">
        <f>IF([1]AnalizzatoWin!P115&gt;40,"y","n")</f>
        <v>n</v>
      </c>
      <c r="I115" t="str">
        <f>IF([1]AnalizzatoWin!Q115&gt;40,"y","n")</f>
        <v>n</v>
      </c>
    </row>
    <row r="116" spans="1:9" ht="105" x14ac:dyDescent="0.25">
      <c r="A116" s="45" t="s">
        <v>128</v>
      </c>
      <c r="B116" t="str">
        <f>IF([1]AnalizzatoWin!J116&gt;40,"y","n")</f>
        <v>n</v>
      </c>
      <c r="C116" t="str">
        <f>IF([1]AnalizzatoWin!K116&gt;40,"y","n")</f>
        <v>n</v>
      </c>
      <c r="D116" t="str">
        <f>IF([1]AnalizzatoWin!L116&gt;40,"y","n")</f>
        <v>n</v>
      </c>
      <c r="E116" t="str">
        <f>IF([1]AnalizzatoWin!M116&gt;40,"y","n")</f>
        <v>n</v>
      </c>
      <c r="F116" t="str">
        <f>IF([1]AnalizzatoWin!N116&gt;40,"y","n")</f>
        <v>y</v>
      </c>
      <c r="G116" t="str">
        <f>IF([1]AnalizzatoWin!O116&gt;40,"y","n")</f>
        <v>n</v>
      </c>
      <c r="H116" t="str">
        <f>IF([1]AnalizzatoWin!P116&gt;40,"y","n")</f>
        <v>y</v>
      </c>
      <c r="I116" t="str">
        <f>IF([1]AnalizzatoWin!Q116&gt;40,"y","n")</f>
        <v>n</v>
      </c>
    </row>
    <row r="117" spans="1:9" ht="30" x14ac:dyDescent="0.25">
      <c r="A117" s="45" t="s">
        <v>129</v>
      </c>
      <c r="B117" t="str">
        <f>IF([1]AnalizzatoWin!J117&gt;40,"y","n")</f>
        <v>n</v>
      </c>
      <c r="C117" t="str">
        <f>IF([1]AnalizzatoWin!K117&gt;40,"y","n")</f>
        <v>n</v>
      </c>
      <c r="D117" t="str">
        <f>IF([1]AnalizzatoWin!L117&gt;40,"y","n")</f>
        <v>n</v>
      </c>
      <c r="E117" t="str">
        <f>IF([1]AnalizzatoWin!M117&gt;40,"y","n")</f>
        <v>n</v>
      </c>
      <c r="F117" t="str">
        <f>IF([1]AnalizzatoWin!N117&gt;40,"y","n")</f>
        <v>y</v>
      </c>
      <c r="G117" t="str">
        <f>IF([1]AnalizzatoWin!O117&gt;40,"y","n")</f>
        <v>n</v>
      </c>
      <c r="H117" t="str">
        <f>IF([1]AnalizzatoWin!P117&gt;40,"y","n")</f>
        <v>n</v>
      </c>
      <c r="I117" t="str">
        <f>IF([1]AnalizzatoWin!Q117&gt;40,"y","n")</f>
        <v>n</v>
      </c>
    </row>
    <row r="118" spans="1:9" ht="90" x14ac:dyDescent="0.25">
      <c r="A118" s="45" t="s">
        <v>130</v>
      </c>
      <c r="B118" t="str">
        <f>IF([1]AnalizzatoWin!J118&gt;40,"y","n")</f>
        <v>n</v>
      </c>
      <c r="C118" t="str">
        <f>IF([1]AnalizzatoWin!K118&gt;40,"y","n")</f>
        <v>n</v>
      </c>
      <c r="D118" t="str">
        <f>IF([1]AnalizzatoWin!L118&gt;40,"y","n")</f>
        <v>n</v>
      </c>
      <c r="E118" t="str">
        <f>IF([1]AnalizzatoWin!M118&gt;40,"y","n")</f>
        <v>n</v>
      </c>
      <c r="F118" t="str">
        <f>IF([1]AnalizzatoWin!N118&gt;40,"y","n")</f>
        <v>y</v>
      </c>
      <c r="G118" t="str">
        <f>IF([1]AnalizzatoWin!O118&gt;40,"y","n")</f>
        <v>n</v>
      </c>
      <c r="H118" t="str">
        <f>IF([1]AnalizzatoWin!P118&gt;40,"y","n")</f>
        <v>n</v>
      </c>
      <c r="I118" t="str">
        <f>IF([1]AnalizzatoWin!Q118&gt;40,"y","n")</f>
        <v>n</v>
      </c>
    </row>
    <row r="119" spans="1:9" ht="225" x14ac:dyDescent="0.25">
      <c r="A119" s="45" t="s">
        <v>131</v>
      </c>
      <c r="B119" t="str">
        <f>IF([1]AnalizzatoWin!J119&gt;40,"y","n")</f>
        <v>n</v>
      </c>
      <c r="C119" t="str">
        <f>IF([1]AnalizzatoWin!K119&gt;40,"y","n")</f>
        <v>n</v>
      </c>
      <c r="D119" t="str">
        <f>IF([1]AnalizzatoWin!L119&gt;40,"y","n")</f>
        <v>n</v>
      </c>
      <c r="E119" t="str">
        <f>IF([1]AnalizzatoWin!M119&gt;40,"y","n")</f>
        <v>n</v>
      </c>
      <c r="F119" t="str">
        <f>IF([1]AnalizzatoWin!N119&gt;40,"y","n")</f>
        <v>y</v>
      </c>
      <c r="G119" t="str">
        <f>IF([1]AnalizzatoWin!O119&gt;40,"y","n")</f>
        <v>n</v>
      </c>
      <c r="H119" t="str">
        <f>IF([1]AnalizzatoWin!P119&gt;40,"y","n")</f>
        <v>n</v>
      </c>
      <c r="I119" t="str">
        <f>IF([1]AnalizzatoWin!Q119&gt;40,"y","n")</f>
        <v>n</v>
      </c>
    </row>
    <row r="120" spans="1:9" ht="45" x14ac:dyDescent="0.25">
      <c r="A120" s="45" t="s">
        <v>132</v>
      </c>
      <c r="B120" t="str">
        <f>IF([1]AnalizzatoWin!J120&gt;40,"y","n")</f>
        <v>n</v>
      </c>
      <c r="C120" t="str">
        <f>IF([1]AnalizzatoWin!K120&gt;40,"y","n")</f>
        <v>n</v>
      </c>
      <c r="D120" t="str">
        <f>IF([1]AnalizzatoWin!L120&gt;40,"y","n")</f>
        <v>n</v>
      </c>
      <c r="E120" t="str">
        <f>IF([1]AnalizzatoWin!M120&gt;40,"y","n")</f>
        <v>n</v>
      </c>
      <c r="F120" t="str">
        <f>IF([1]AnalizzatoWin!N120&gt;40,"y","n")</f>
        <v>y</v>
      </c>
      <c r="G120" t="str">
        <f>IF([1]AnalizzatoWin!O120&gt;40,"y","n")</f>
        <v>n</v>
      </c>
      <c r="H120" t="str">
        <f>IF([1]AnalizzatoWin!P120&gt;40,"y","n")</f>
        <v>n</v>
      </c>
      <c r="I120" t="str">
        <f>IF([1]AnalizzatoWin!Q120&gt;40,"y","n")</f>
        <v>n</v>
      </c>
    </row>
    <row r="121" spans="1:9" ht="120" x14ac:dyDescent="0.25">
      <c r="A121" s="45" t="s">
        <v>133</v>
      </c>
      <c r="B121" t="str">
        <f>IF([1]AnalizzatoWin!J121&gt;40,"y","n")</f>
        <v>n</v>
      </c>
      <c r="C121" t="str">
        <f>IF([1]AnalizzatoWin!K121&gt;40,"y","n")</f>
        <v>n</v>
      </c>
      <c r="D121" t="str">
        <f>IF([1]AnalizzatoWin!L121&gt;40,"y","n")</f>
        <v>n</v>
      </c>
      <c r="E121" t="str">
        <f>IF([1]AnalizzatoWin!M121&gt;40,"y","n")</f>
        <v>n</v>
      </c>
      <c r="F121" t="str">
        <f>IF([1]AnalizzatoWin!N121&gt;40,"y","n")</f>
        <v>y</v>
      </c>
      <c r="G121" t="str">
        <f>IF([1]AnalizzatoWin!O121&gt;40,"y","n")</f>
        <v>n</v>
      </c>
      <c r="H121" t="str">
        <f>IF([1]AnalizzatoWin!P121&gt;40,"y","n")</f>
        <v>n</v>
      </c>
      <c r="I121" t="str">
        <f>IF([1]AnalizzatoWin!Q121&gt;40,"y","n")</f>
        <v>n</v>
      </c>
    </row>
    <row r="122" spans="1:9" ht="30" x14ac:dyDescent="0.25">
      <c r="A122" s="45" t="s">
        <v>134</v>
      </c>
      <c r="B122" t="str">
        <f>IF([1]AnalizzatoWin!J122&gt;40,"y","n")</f>
        <v>n</v>
      </c>
      <c r="C122" t="str">
        <f>IF([1]AnalizzatoWin!K122&gt;40,"y","n")</f>
        <v>n</v>
      </c>
      <c r="D122" t="str">
        <f>IF([1]AnalizzatoWin!L122&gt;40,"y","n")</f>
        <v>n</v>
      </c>
      <c r="E122" t="str">
        <f>IF([1]AnalizzatoWin!M122&gt;40,"y","n")</f>
        <v>n</v>
      </c>
      <c r="F122" t="str">
        <f>IF([1]AnalizzatoWin!N122&gt;40,"y","n")</f>
        <v>y</v>
      </c>
      <c r="G122" t="str">
        <f>IF([1]AnalizzatoWin!O122&gt;40,"y","n")</f>
        <v>n</v>
      </c>
      <c r="H122" t="str">
        <f>IF([1]AnalizzatoWin!P122&gt;40,"y","n")</f>
        <v>n</v>
      </c>
      <c r="I122" t="str">
        <f>IF([1]AnalizzatoWin!Q122&gt;40,"y","n")</f>
        <v>n</v>
      </c>
    </row>
    <row r="123" spans="1:9" ht="30" x14ac:dyDescent="0.25">
      <c r="A123" s="45" t="s">
        <v>135</v>
      </c>
      <c r="B123" t="str">
        <f>IF([1]AnalizzatoWin!J123&gt;40,"y","n")</f>
        <v>n</v>
      </c>
      <c r="C123" t="str">
        <f>IF([1]AnalizzatoWin!K123&gt;40,"y","n")</f>
        <v>n</v>
      </c>
      <c r="D123" t="str">
        <f>IF([1]AnalizzatoWin!L123&gt;40,"y","n")</f>
        <v>n</v>
      </c>
      <c r="E123" t="str">
        <f>IF([1]AnalizzatoWin!M123&gt;40,"y","n")</f>
        <v>n</v>
      </c>
      <c r="F123" t="str">
        <f>IF([1]AnalizzatoWin!N123&gt;40,"y","n")</f>
        <v>y</v>
      </c>
      <c r="G123" t="str">
        <f>IF([1]AnalizzatoWin!O123&gt;40,"y","n")</f>
        <v>n</v>
      </c>
      <c r="H123" t="str">
        <f>IF([1]AnalizzatoWin!P123&gt;40,"y","n")</f>
        <v>n</v>
      </c>
      <c r="I123" t="str">
        <f>IF([1]AnalizzatoWin!Q123&gt;40,"y","n")</f>
        <v>n</v>
      </c>
    </row>
    <row r="124" spans="1:9" ht="90" x14ac:dyDescent="0.25">
      <c r="A124" s="45" t="s">
        <v>136</v>
      </c>
      <c r="B124" t="str">
        <f>IF([1]AnalizzatoWin!J124&gt;40,"y","n")</f>
        <v>n</v>
      </c>
      <c r="C124" t="str">
        <f>IF([1]AnalizzatoWin!K124&gt;40,"y","n")</f>
        <v>n</v>
      </c>
      <c r="D124" t="str">
        <f>IF([1]AnalizzatoWin!L124&gt;40,"y","n")</f>
        <v>n</v>
      </c>
      <c r="E124" t="str">
        <f>IF([1]AnalizzatoWin!M124&gt;40,"y","n")</f>
        <v>n</v>
      </c>
      <c r="F124" t="str">
        <f>IF([1]AnalizzatoWin!N124&gt;40,"y","n")</f>
        <v>y</v>
      </c>
      <c r="G124" t="str">
        <f>IF([1]AnalizzatoWin!O124&gt;40,"y","n")</f>
        <v>n</v>
      </c>
      <c r="H124" t="str">
        <f>IF([1]AnalizzatoWin!P124&gt;40,"y","n")</f>
        <v>n</v>
      </c>
      <c r="I124" t="str">
        <f>IF([1]AnalizzatoWin!Q124&gt;40,"y","n")</f>
        <v>n</v>
      </c>
    </row>
    <row r="125" spans="1:9" ht="120" x14ac:dyDescent="0.25">
      <c r="A125" s="45" t="s">
        <v>137</v>
      </c>
      <c r="B125" t="str">
        <f>IF([1]AnalizzatoWin!J125&gt;40,"y","n")</f>
        <v>n</v>
      </c>
      <c r="C125" t="str">
        <f>IF([1]AnalizzatoWin!K125&gt;40,"y","n")</f>
        <v>n</v>
      </c>
      <c r="D125" t="str">
        <f>IF([1]AnalizzatoWin!L125&gt;40,"y","n")</f>
        <v>n</v>
      </c>
      <c r="E125" t="str">
        <f>IF([1]AnalizzatoWin!M125&gt;40,"y","n")</f>
        <v>n</v>
      </c>
      <c r="F125" t="str">
        <f>IF([1]AnalizzatoWin!N125&gt;40,"y","n")</f>
        <v>y</v>
      </c>
      <c r="G125" t="str">
        <f>IF([1]AnalizzatoWin!O125&gt;40,"y","n")</f>
        <v>n</v>
      </c>
      <c r="H125" t="str">
        <f>IF([1]AnalizzatoWin!P125&gt;40,"y","n")</f>
        <v>n</v>
      </c>
      <c r="I125" t="str">
        <f>IF([1]AnalizzatoWin!Q125&gt;40,"y","n")</f>
        <v>n</v>
      </c>
    </row>
    <row r="126" spans="1:9" ht="90" x14ac:dyDescent="0.25">
      <c r="A126" s="45" t="s">
        <v>138</v>
      </c>
      <c r="B126" t="str">
        <f>IF([1]AnalizzatoWin!J126&gt;40,"y","n")</f>
        <v>n</v>
      </c>
      <c r="C126" t="str">
        <f>IF([1]AnalizzatoWin!K126&gt;40,"y","n")</f>
        <v>n</v>
      </c>
      <c r="D126" t="str">
        <f>IF([1]AnalizzatoWin!L126&gt;40,"y","n")</f>
        <v>n</v>
      </c>
      <c r="E126" t="str">
        <f>IF([1]AnalizzatoWin!M126&gt;40,"y","n")</f>
        <v>n</v>
      </c>
      <c r="F126" t="str">
        <f>IF([1]AnalizzatoWin!N126&gt;40,"y","n")</f>
        <v>y</v>
      </c>
      <c r="G126" t="str">
        <f>IF([1]AnalizzatoWin!O126&gt;40,"y","n")</f>
        <v>n</v>
      </c>
      <c r="H126" t="str">
        <f>IF([1]AnalizzatoWin!P126&gt;40,"y","n")</f>
        <v>n</v>
      </c>
      <c r="I126" t="str">
        <f>IF([1]AnalizzatoWin!Q126&gt;40,"y","n")</f>
        <v>n</v>
      </c>
    </row>
    <row r="127" spans="1:9" ht="225" x14ac:dyDescent="0.25">
      <c r="A127" s="45" t="s">
        <v>139</v>
      </c>
      <c r="B127" t="str">
        <f>IF([1]AnalizzatoWin!J127&gt;40,"y","n")</f>
        <v>n</v>
      </c>
      <c r="C127" t="str">
        <f>IF([1]AnalizzatoWin!K127&gt;40,"y","n")</f>
        <v>n</v>
      </c>
      <c r="D127" t="str">
        <f>IF([1]AnalizzatoWin!L127&gt;40,"y","n")</f>
        <v>n</v>
      </c>
      <c r="E127" t="str">
        <f>IF([1]AnalizzatoWin!M127&gt;40,"y","n")</f>
        <v>n</v>
      </c>
      <c r="F127" t="str">
        <f>IF([1]AnalizzatoWin!N127&gt;40,"y","n")</f>
        <v>n</v>
      </c>
      <c r="G127" t="str">
        <f>IF([1]AnalizzatoWin!O127&gt;40,"y","n")</f>
        <v>n</v>
      </c>
      <c r="H127" t="str">
        <f>IF([1]AnalizzatoWin!P127&gt;40,"y","n")</f>
        <v>n</v>
      </c>
      <c r="I127" t="str">
        <f>IF([1]AnalizzatoWin!Q127&gt;40,"y","n")</f>
        <v>n</v>
      </c>
    </row>
    <row r="128" spans="1:9" ht="45" x14ac:dyDescent="0.25">
      <c r="A128" s="45" t="s">
        <v>140</v>
      </c>
      <c r="B128" t="str">
        <f>IF([1]AnalizzatoWin!J128&gt;40,"y","n")</f>
        <v>n</v>
      </c>
      <c r="C128" t="str">
        <f>IF([1]AnalizzatoWin!K128&gt;40,"y","n")</f>
        <v>n</v>
      </c>
      <c r="D128" t="str">
        <f>IF([1]AnalizzatoWin!L128&gt;40,"y","n")</f>
        <v>n</v>
      </c>
      <c r="E128" t="str">
        <f>IF([1]AnalizzatoWin!M128&gt;40,"y","n")</f>
        <v>n</v>
      </c>
      <c r="F128" t="str">
        <f>IF([1]AnalizzatoWin!N128&gt;40,"y","n")</f>
        <v>y</v>
      </c>
      <c r="G128" t="str">
        <f>IF([1]AnalizzatoWin!O128&gt;40,"y","n")</f>
        <v>n</v>
      </c>
      <c r="H128" t="str">
        <f>IF([1]AnalizzatoWin!P128&gt;40,"y","n")</f>
        <v>n</v>
      </c>
      <c r="I128" t="str">
        <f>IF([1]AnalizzatoWin!Q128&gt;40,"y","n")</f>
        <v>n</v>
      </c>
    </row>
    <row r="129" spans="1:9" ht="30" x14ac:dyDescent="0.25">
      <c r="A129" s="45" t="s">
        <v>141</v>
      </c>
      <c r="B129" t="str">
        <f>IF([1]AnalizzatoWin!J129&gt;40,"y","n")</f>
        <v>n</v>
      </c>
      <c r="C129" t="str">
        <f>IF([1]AnalizzatoWin!K129&gt;40,"y","n")</f>
        <v>n</v>
      </c>
      <c r="D129" t="str">
        <f>IF([1]AnalizzatoWin!L129&gt;40,"y","n")</f>
        <v>n</v>
      </c>
      <c r="E129" t="str">
        <f>IF([1]AnalizzatoWin!M129&gt;40,"y","n")</f>
        <v>n</v>
      </c>
      <c r="F129" t="str">
        <f>IF([1]AnalizzatoWin!N129&gt;40,"y","n")</f>
        <v>y</v>
      </c>
      <c r="G129" t="str">
        <f>IF([1]AnalizzatoWin!O129&gt;40,"y","n")</f>
        <v>n</v>
      </c>
      <c r="H129" t="str">
        <f>IF([1]AnalizzatoWin!P129&gt;40,"y","n")</f>
        <v>n</v>
      </c>
      <c r="I129" t="str">
        <f>IF([1]AnalizzatoWin!Q129&gt;40,"y","n")</f>
        <v>n</v>
      </c>
    </row>
    <row r="130" spans="1:9" ht="30" x14ac:dyDescent="0.25">
      <c r="A130" s="45" t="s">
        <v>142</v>
      </c>
      <c r="B130" t="str">
        <f>IF([1]AnalizzatoWin!J130&gt;40,"y","n")</f>
        <v>n</v>
      </c>
      <c r="C130" t="str">
        <f>IF([1]AnalizzatoWin!K130&gt;40,"y","n")</f>
        <v>n</v>
      </c>
      <c r="D130" t="str">
        <f>IF([1]AnalizzatoWin!L130&gt;40,"y","n")</f>
        <v>n</v>
      </c>
      <c r="E130" t="str">
        <f>IF([1]AnalizzatoWin!M130&gt;40,"y","n")</f>
        <v>n</v>
      </c>
      <c r="F130" t="str">
        <f>IF([1]AnalizzatoWin!N130&gt;40,"y","n")</f>
        <v>y</v>
      </c>
      <c r="G130" t="str">
        <f>IF([1]AnalizzatoWin!O130&gt;40,"y","n")</f>
        <v>n</v>
      </c>
      <c r="H130" t="str">
        <f>IF([1]AnalizzatoWin!P130&gt;40,"y","n")</f>
        <v>n</v>
      </c>
      <c r="I130" t="str">
        <f>IF([1]AnalizzatoWin!Q130&gt;40,"y","n")</f>
        <v>n</v>
      </c>
    </row>
    <row r="131" spans="1:9" ht="330" x14ac:dyDescent="0.25">
      <c r="A131" s="45" t="s">
        <v>143</v>
      </c>
      <c r="B131" t="str">
        <f>IF([1]AnalizzatoWin!J131&gt;40,"y","n")</f>
        <v>n</v>
      </c>
      <c r="C131" t="str">
        <f>IF([1]AnalizzatoWin!K131&gt;40,"y","n")</f>
        <v>n</v>
      </c>
      <c r="D131" t="str">
        <f>IF([1]AnalizzatoWin!L131&gt;40,"y","n")</f>
        <v>n</v>
      </c>
      <c r="E131" t="str">
        <f>IF([1]AnalizzatoWin!M131&gt;40,"y","n")</f>
        <v>n</v>
      </c>
      <c r="F131" t="str">
        <f>IF([1]AnalizzatoWin!N131&gt;40,"y","n")</f>
        <v>y</v>
      </c>
      <c r="G131" t="str">
        <f>IF([1]AnalizzatoWin!O131&gt;40,"y","n")</f>
        <v>n</v>
      </c>
      <c r="H131" t="str">
        <f>IF([1]AnalizzatoWin!P131&gt;40,"y","n")</f>
        <v>n</v>
      </c>
      <c r="I131" t="str">
        <f>IF([1]AnalizzatoWin!Q131&gt;40,"y","n")</f>
        <v>n</v>
      </c>
    </row>
    <row r="132" spans="1:9" ht="45" x14ac:dyDescent="0.25">
      <c r="A132" s="45" t="s">
        <v>144</v>
      </c>
      <c r="B132" t="str">
        <f>IF([1]AnalizzatoWin!J132&gt;40,"y","n")</f>
        <v>n</v>
      </c>
      <c r="C132" t="str">
        <f>IF([1]AnalizzatoWin!K132&gt;40,"y","n")</f>
        <v>n</v>
      </c>
      <c r="D132" t="str">
        <f>IF([1]AnalizzatoWin!L132&gt;40,"y","n")</f>
        <v>n</v>
      </c>
      <c r="E132" t="str">
        <f>IF([1]AnalizzatoWin!M132&gt;40,"y","n")</f>
        <v>n</v>
      </c>
      <c r="F132" t="str">
        <f>IF([1]AnalizzatoWin!N132&gt;40,"y","n")</f>
        <v>y</v>
      </c>
      <c r="G132" t="str">
        <f>IF([1]AnalizzatoWin!O132&gt;40,"y","n")</f>
        <v>n</v>
      </c>
      <c r="H132" t="str">
        <f>IF([1]AnalizzatoWin!P132&gt;40,"y","n")</f>
        <v>n</v>
      </c>
      <c r="I132" t="str">
        <f>IF([1]AnalizzatoWin!Q132&gt;40,"y","n")</f>
        <v>n</v>
      </c>
    </row>
    <row r="133" spans="1:9" ht="75" x14ac:dyDescent="0.25">
      <c r="A133" s="45" t="s">
        <v>145</v>
      </c>
      <c r="B133" t="str">
        <f>IF([1]AnalizzatoWin!J133&gt;40,"y","n")</f>
        <v>n</v>
      </c>
      <c r="C133" t="str">
        <f>IF([1]AnalizzatoWin!K133&gt;40,"y","n")</f>
        <v>n</v>
      </c>
      <c r="D133" t="str">
        <f>IF([1]AnalizzatoWin!L133&gt;40,"y","n")</f>
        <v>n</v>
      </c>
      <c r="E133" t="str">
        <f>IF([1]AnalizzatoWin!M133&gt;40,"y","n")</f>
        <v>n</v>
      </c>
      <c r="F133" t="str">
        <f>IF([1]AnalizzatoWin!N133&gt;40,"y","n")</f>
        <v>y</v>
      </c>
      <c r="G133" t="str">
        <f>IF([1]AnalizzatoWin!O133&gt;40,"y","n")</f>
        <v>n</v>
      </c>
      <c r="H133" t="str">
        <f>IF([1]AnalizzatoWin!P133&gt;40,"y","n")</f>
        <v>n</v>
      </c>
      <c r="I133" t="str">
        <f>IF([1]AnalizzatoWin!Q133&gt;40,"y","n")</f>
        <v>n</v>
      </c>
    </row>
    <row r="134" spans="1:9" x14ac:dyDescent="0.25">
      <c r="A134" s="45" t="s">
        <v>146</v>
      </c>
      <c r="B134" t="str">
        <f>IF([1]AnalizzatoWin!J134&gt;40,"y","n")</f>
        <v>n</v>
      </c>
      <c r="C134" t="str">
        <f>IF([1]AnalizzatoWin!K134&gt;40,"y","n")</f>
        <v>n</v>
      </c>
      <c r="D134" t="str">
        <f>IF([1]AnalizzatoWin!L134&gt;40,"y","n")</f>
        <v>n</v>
      </c>
      <c r="E134" t="str">
        <f>IF([1]AnalizzatoWin!M134&gt;40,"y","n")</f>
        <v>n</v>
      </c>
      <c r="F134" t="str">
        <f>IF([1]AnalizzatoWin!N134&gt;40,"y","n")</f>
        <v>y</v>
      </c>
      <c r="G134" t="str">
        <f>IF([1]AnalizzatoWin!O134&gt;40,"y","n")</f>
        <v>n</v>
      </c>
      <c r="H134" t="str">
        <f>IF([1]AnalizzatoWin!P134&gt;40,"y","n")</f>
        <v>n</v>
      </c>
      <c r="I134" t="str">
        <f>IF([1]AnalizzatoWin!Q134&gt;40,"y","n")</f>
        <v>n</v>
      </c>
    </row>
    <row r="135" spans="1:9" ht="30" x14ac:dyDescent="0.25">
      <c r="A135" s="45" t="s">
        <v>147</v>
      </c>
      <c r="B135" t="str">
        <f>IF([1]AnalizzatoWin!J135&gt;40,"y","n")</f>
        <v>n</v>
      </c>
      <c r="C135" t="str">
        <f>IF([1]AnalizzatoWin!K135&gt;40,"y","n")</f>
        <v>n</v>
      </c>
      <c r="D135" t="str">
        <f>IF([1]AnalizzatoWin!L135&gt;40,"y","n")</f>
        <v>n</v>
      </c>
      <c r="E135" t="str">
        <f>IF([1]AnalizzatoWin!M135&gt;40,"y","n")</f>
        <v>n</v>
      </c>
      <c r="F135" t="str">
        <f>IF([1]AnalizzatoWin!N135&gt;40,"y","n")</f>
        <v>y</v>
      </c>
      <c r="G135" t="str">
        <f>IF([1]AnalizzatoWin!O135&gt;40,"y","n")</f>
        <v>n</v>
      </c>
      <c r="H135" t="str">
        <f>IF([1]AnalizzatoWin!P135&gt;40,"y","n")</f>
        <v>n</v>
      </c>
      <c r="I135" t="str">
        <f>IF([1]AnalizzatoWin!Q135&gt;40,"y","n")</f>
        <v>n</v>
      </c>
    </row>
    <row r="136" spans="1:9" x14ac:dyDescent="0.25">
      <c r="A136" s="45" t="s">
        <v>148</v>
      </c>
      <c r="B136" t="str">
        <f>IF([1]AnalizzatoWin!J136&gt;40,"y","n")</f>
        <v>n</v>
      </c>
      <c r="C136" t="str">
        <f>IF([1]AnalizzatoWin!K136&gt;40,"y","n")</f>
        <v>n</v>
      </c>
      <c r="D136" t="str">
        <f>IF([1]AnalizzatoWin!L136&gt;40,"y","n")</f>
        <v>n</v>
      </c>
      <c r="E136" t="str">
        <f>IF([1]AnalizzatoWin!M136&gt;40,"y","n")</f>
        <v>n</v>
      </c>
      <c r="F136" t="str">
        <f>IF([1]AnalizzatoWin!N136&gt;40,"y","n")</f>
        <v>n</v>
      </c>
      <c r="G136" t="str">
        <f>IF([1]AnalizzatoWin!O136&gt;40,"y","n")</f>
        <v>n</v>
      </c>
      <c r="H136" t="str">
        <f>IF([1]AnalizzatoWin!P136&gt;40,"y","n")</f>
        <v>n</v>
      </c>
      <c r="I136" t="str">
        <f>IF([1]AnalizzatoWin!Q136&gt;40,"y","n")</f>
        <v>n</v>
      </c>
    </row>
    <row r="137" spans="1:9" ht="30" x14ac:dyDescent="0.25">
      <c r="A137" s="45" t="s">
        <v>149</v>
      </c>
      <c r="B137" t="str">
        <f>IF([1]AnalizzatoWin!J137&gt;40,"y","n")</f>
        <v>n</v>
      </c>
      <c r="C137" t="str">
        <f>IF([1]AnalizzatoWin!K137&gt;40,"y","n")</f>
        <v>n</v>
      </c>
      <c r="D137" t="str">
        <f>IF([1]AnalizzatoWin!L137&gt;40,"y","n")</f>
        <v>n</v>
      </c>
      <c r="E137" t="str">
        <f>IF([1]AnalizzatoWin!M137&gt;40,"y","n")</f>
        <v>n</v>
      </c>
      <c r="F137" t="str">
        <f>IF([1]AnalizzatoWin!N137&gt;40,"y","n")</f>
        <v>y</v>
      </c>
      <c r="G137" t="str">
        <f>IF([1]AnalizzatoWin!O137&gt;40,"y","n")</f>
        <v>n</v>
      </c>
      <c r="H137" t="str">
        <f>IF([1]AnalizzatoWin!P137&gt;40,"y","n")</f>
        <v>n</v>
      </c>
      <c r="I137" t="str">
        <f>IF([1]AnalizzatoWin!Q137&gt;40,"y","n")</f>
        <v>n</v>
      </c>
    </row>
    <row r="138" spans="1:9" x14ac:dyDescent="0.25">
      <c r="A138" s="45" t="s">
        <v>150</v>
      </c>
      <c r="B138" t="str">
        <f>IF([1]AnalizzatoWin!J138&gt;40,"y","n")</f>
        <v>n</v>
      </c>
      <c r="C138" t="str">
        <f>IF([1]AnalizzatoWin!K138&gt;40,"y","n")</f>
        <v>n</v>
      </c>
      <c r="D138" t="str">
        <f>IF([1]AnalizzatoWin!L138&gt;40,"y","n")</f>
        <v>n</v>
      </c>
      <c r="E138" t="str">
        <f>IF([1]AnalizzatoWin!M138&gt;40,"y","n")</f>
        <v>n</v>
      </c>
      <c r="F138" t="str">
        <f>IF([1]AnalizzatoWin!N138&gt;40,"y","n")</f>
        <v>y</v>
      </c>
      <c r="G138" t="str">
        <f>IF([1]AnalizzatoWin!O138&gt;40,"y","n")</f>
        <v>n</v>
      </c>
      <c r="H138" t="str">
        <f>IF([1]AnalizzatoWin!P138&gt;40,"y","n")</f>
        <v>n</v>
      </c>
      <c r="I138" t="str">
        <f>IF([1]AnalizzatoWin!Q138&gt;40,"y","n")</f>
        <v>n</v>
      </c>
    </row>
    <row r="139" spans="1:9" ht="30" x14ac:dyDescent="0.25">
      <c r="A139" s="45" t="s">
        <v>151</v>
      </c>
      <c r="B139" t="str">
        <f>IF([1]AnalizzatoWin!J139&gt;40,"y","n")</f>
        <v>n</v>
      </c>
      <c r="C139" t="str">
        <f>IF([1]AnalizzatoWin!K139&gt;40,"y","n")</f>
        <v>n</v>
      </c>
      <c r="D139" t="str">
        <f>IF([1]AnalizzatoWin!L139&gt;40,"y","n")</f>
        <v>n</v>
      </c>
      <c r="E139" t="str">
        <f>IF([1]AnalizzatoWin!M139&gt;40,"y","n")</f>
        <v>n</v>
      </c>
      <c r="F139" t="str">
        <f>IF([1]AnalizzatoWin!N139&gt;40,"y","n")</f>
        <v>y</v>
      </c>
      <c r="G139" t="str">
        <f>IF([1]AnalizzatoWin!O139&gt;40,"y","n")</f>
        <v>n</v>
      </c>
      <c r="H139" t="str">
        <f>IF([1]AnalizzatoWin!P139&gt;40,"y","n")</f>
        <v>n</v>
      </c>
      <c r="I139" t="str">
        <f>IF([1]AnalizzatoWin!Q139&gt;40,"y","n")</f>
        <v>n</v>
      </c>
    </row>
    <row r="140" spans="1:9" ht="45" x14ac:dyDescent="0.25">
      <c r="A140" s="45" t="s">
        <v>152</v>
      </c>
      <c r="B140" t="str">
        <f>IF([1]AnalizzatoWin!J140&gt;40,"y","n")</f>
        <v>y</v>
      </c>
      <c r="C140" t="str">
        <f>IF([1]AnalizzatoWin!K140&gt;40,"y","n")</f>
        <v>n</v>
      </c>
      <c r="D140" t="str">
        <f>IF([1]AnalizzatoWin!L140&gt;40,"y","n")</f>
        <v>n</v>
      </c>
      <c r="E140" t="str">
        <f>IF([1]AnalizzatoWin!M140&gt;40,"y","n")</f>
        <v>n</v>
      </c>
      <c r="F140" t="str">
        <f>IF([1]AnalizzatoWin!N140&gt;40,"y","n")</f>
        <v>n</v>
      </c>
      <c r="G140" t="str">
        <f>IF([1]AnalizzatoWin!O140&gt;40,"y","n")</f>
        <v>n</v>
      </c>
      <c r="H140" t="str">
        <f>IF([1]AnalizzatoWin!P140&gt;40,"y","n")</f>
        <v>n</v>
      </c>
      <c r="I140" t="str">
        <f>IF([1]AnalizzatoWin!Q140&gt;40,"y","n")</f>
        <v>n</v>
      </c>
    </row>
    <row r="141" spans="1:9" ht="75" x14ac:dyDescent="0.25">
      <c r="A141" s="45" t="s">
        <v>153</v>
      </c>
      <c r="B141" t="str">
        <f>IF([1]AnalizzatoWin!J141&gt;40,"y","n")</f>
        <v>n</v>
      </c>
      <c r="C141" t="str">
        <f>IF([1]AnalizzatoWin!K141&gt;40,"y","n")</f>
        <v>n</v>
      </c>
      <c r="D141" t="str">
        <f>IF([1]AnalizzatoWin!L141&gt;40,"y","n")</f>
        <v>n</v>
      </c>
      <c r="E141" t="str">
        <f>IF([1]AnalizzatoWin!M141&gt;40,"y","n")</f>
        <v>n</v>
      </c>
      <c r="F141" t="str">
        <f>IF([1]AnalizzatoWin!N141&gt;40,"y","n")</f>
        <v>n</v>
      </c>
      <c r="G141" t="str">
        <f>IF([1]AnalizzatoWin!O141&gt;40,"y","n")</f>
        <v>n</v>
      </c>
      <c r="H141" t="str">
        <f>IF([1]AnalizzatoWin!P141&gt;40,"y","n")</f>
        <v>n</v>
      </c>
      <c r="I141" t="str">
        <f>IF([1]AnalizzatoWin!Q141&gt;40,"y","n")</f>
        <v>n</v>
      </c>
    </row>
    <row r="142" spans="1:9" ht="45" x14ac:dyDescent="0.25">
      <c r="A142" s="45" t="s">
        <v>154</v>
      </c>
      <c r="B142" t="str">
        <f>IF([1]AnalizzatoWin!J142&gt;40,"y","n")</f>
        <v>n</v>
      </c>
      <c r="C142" t="str">
        <f>IF([1]AnalizzatoWin!K142&gt;40,"y","n")</f>
        <v>n</v>
      </c>
      <c r="D142" t="str">
        <f>IF([1]AnalizzatoWin!L142&gt;40,"y","n")</f>
        <v>n</v>
      </c>
      <c r="E142" t="str">
        <f>IF([1]AnalizzatoWin!M142&gt;40,"y","n")</f>
        <v>n</v>
      </c>
      <c r="F142" t="str">
        <f>IF([1]AnalizzatoWin!N142&gt;40,"y","n")</f>
        <v>y</v>
      </c>
      <c r="G142" t="str">
        <f>IF([1]AnalizzatoWin!O142&gt;40,"y","n")</f>
        <v>n</v>
      </c>
      <c r="H142" t="str">
        <f>IF([1]AnalizzatoWin!P142&gt;40,"y","n")</f>
        <v>n</v>
      </c>
      <c r="I142" t="str">
        <f>IF([1]AnalizzatoWin!Q142&gt;40,"y","n")</f>
        <v>n</v>
      </c>
    </row>
    <row r="143" spans="1:9" ht="75" x14ac:dyDescent="0.25">
      <c r="A143" s="45" t="s">
        <v>155</v>
      </c>
      <c r="B143" t="str">
        <f>IF([1]AnalizzatoWin!J143&gt;40,"y","n")</f>
        <v>n</v>
      </c>
      <c r="C143" t="str">
        <f>IF([1]AnalizzatoWin!K143&gt;40,"y","n")</f>
        <v>n</v>
      </c>
      <c r="D143" t="str">
        <f>IF([1]AnalizzatoWin!L143&gt;40,"y","n")</f>
        <v>n</v>
      </c>
      <c r="E143" t="str">
        <f>IF([1]AnalizzatoWin!M143&gt;40,"y","n")</f>
        <v>n</v>
      </c>
      <c r="F143" t="str">
        <f>IF([1]AnalizzatoWin!N143&gt;40,"y","n")</f>
        <v>n</v>
      </c>
      <c r="G143" t="str">
        <f>IF([1]AnalizzatoWin!O143&gt;40,"y","n")</f>
        <v>n</v>
      </c>
      <c r="H143" t="str">
        <f>IF([1]AnalizzatoWin!P143&gt;40,"y","n")</f>
        <v>n</v>
      </c>
      <c r="I143" t="str">
        <f>IF([1]AnalizzatoWin!Q143&gt;40,"y","n")</f>
        <v>n</v>
      </c>
    </row>
    <row r="144" spans="1:9" ht="150" x14ac:dyDescent="0.25">
      <c r="A144" s="45" t="s">
        <v>156</v>
      </c>
      <c r="B144" t="str">
        <f>IF([1]AnalizzatoWin!J144&gt;40,"y","n")</f>
        <v>n</v>
      </c>
      <c r="C144" t="str">
        <f>IF([1]AnalizzatoWin!K144&gt;40,"y","n")</f>
        <v>n</v>
      </c>
      <c r="D144" t="str">
        <f>IF([1]AnalizzatoWin!L144&gt;40,"y","n")</f>
        <v>n</v>
      </c>
      <c r="E144" t="str">
        <f>IF([1]AnalizzatoWin!M144&gt;40,"y","n")</f>
        <v>n</v>
      </c>
      <c r="F144" t="str">
        <f>IF([1]AnalizzatoWin!N144&gt;40,"y","n")</f>
        <v>n</v>
      </c>
      <c r="G144" t="str">
        <f>IF([1]AnalizzatoWin!O144&gt;40,"y","n")</f>
        <v>n</v>
      </c>
      <c r="H144" t="str">
        <f>IF([1]AnalizzatoWin!P144&gt;40,"y","n")</f>
        <v>n</v>
      </c>
      <c r="I144" t="str">
        <f>IF([1]AnalizzatoWin!Q144&gt;40,"y","n")</f>
        <v>n</v>
      </c>
    </row>
    <row r="145" spans="1:9" ht="240" x14ac:dyDescent="0.25">
      <c r="A145" s="45" t="s">
        <v>157</v>
      </c>
      <c r="B145" t="str">
        <f>IF([1]AnalizzatoWin!J145&gt;40,"y","n")</f>
        <v>n</v>
      </c>
      <c r="C145" t="str">
        <f>IF([1]AnalizzatoWin!K145&gt;40,"y","n")</f>
        <v>n</v>
      </c>
      <c r="D145" t="str">
        <f>IF([1]AnalizzatoWin!L145&gt;40,"y","n")</f>
        <v>n</v>
      </c>
      <c r="E145" t="str">
        <f>IF([1]AnalizzatoWin!M145&gt;40,"y","n")</f>
        <v>n</v>
      </c>
      <c r="F145" t="str">
        <f>IF([1]AnalizzatoWin!N145&gt;40,"y","n")</f>
        <v>n</v>
      </c>
      <c r="G145" t="str">
        <f>IF([1]AnalizzatoWin!O145&gt;40,"y","n")</f>
        <v>n</v>
      </c>
      <c r="H145" t="str">
        <f>IF([1]AnalizzatoWin!P145&gt;40,"y","n")</f>
        <v>n</v>
      </c>
      <c r="I145" t="str">
        <f>IF([1]AnalizzatoWin!Q145&gt;40,"y","n")</f>
        <v>n</v>
      </c>
    </row>
    <row r="146" spans="1:9" ht="150" x14ac:dyDescent="0.25">
      <c r="A146" s="45" t="s">
        <v>158</v>
      </c>
      <c r="B146" t="str">
        <f>IF([1]AnalizzatoWin!J146&gt;40,"y","n")</f>
        <v>n</v>
      </c>
      <c r="C146" t="str">
        <f>IF([1]AnalizzatoWin!K146&gt;40,"y","n")</f>
        <v>n</v>
      </c>
      <c r="D146" t="str">
        <f>IF([1]AnalizzatoWin!L146&gt;40,"y","n")</f>
        <v>n</v>
      </c>
      <c r="E146" t="str">
        <f>IF([1]AnalizzatoWin!M146&gt;40,"y","n")</f>
        <v>n</v>
      </c>
      <c r="F146" t="str">
        <f>IF([1]AnalizzatoWin!N146&gt;40,"y","n")</f>
        <v>n</v>
      </c>
      <c r="G146" t="str">
        <f>IF([1]AnalizzatoWin!O146&gt;40,"y","n")</f>
        <v>n</v>
      </c>
      <c r="H146" t="str">
        <f>IF([1]AnalizzatoWin!P146&gt;40,"y","n")</f>
        <v>n</v>
      </c>
      <c r="I146" t="str">
        <f>IF([1]AnalizzatoWin!Q146&gt;40,"y","n")</f>
        <v>n</v>
      </c>
    </row>
    <row r="147" spans="1:9" ht="60" x14ac:dyDescent="0.25">
      <c r="A147" s="45" t="s">
        <v>159</v>
      </c>
      <c r="B147" t="str">
        <f>IF([1]AnalizzatoWin!J147&gt;40,"y","n")</f>
        <v>n</v>
      </c>
      <c r="C147" t="str">
        <f>IF([1]AnalizzatoWin!K147&gt;40,"y","n")</f>
        <v>n</v>
      </c>
      <c r="D147" t="str">
        <f>IF([1]AnalizzatoWin!L147&gt;40,"y","n")</f>
        <v>n</v>
      </c>
      <c r="E147" t="str">
        <f>IF([1]AnalizzatoWin!M147&gt;40,"y","n")</f>
        <v>n</v>
      </c>
      <c r="F147" t="str">
        <f>IF([1]AnalizzatoWin!N147&gt;40,"y","n")</f>
        <v>n</v>
      </c>
      <c r="G147" t="str">
        <f>IF([1]AnalizzatoWin!O147&gt;40,"y","n")</f>
        <v>n</v>
      </c>
      <c r="H147" t="str">
        <f>IF([1]AnalizzatoWin!P147&gt;40,"y","n")</f>
        <v>n</v>
      </c>
      <c r="I147" t="str">
        <f>IF([1]AnalizzatoWin!Q147&gt;40,"y","n")</f>
        <v>n</v>
      </c>
    </row>
    <row r="148" spans="1:9" ht="75" x14ac:dyDescent="0.25">
      <c r="A148" s="45" t="s">
        <v>160</v>
      </c>
      <c r="B148" t="str">
        <f>IF([1]AnalizzatoWin!J148&gt;40,"y","n")</f>
        <v>n</v>
      </c>
      <c r="C148" t="str">
        <f>IF([1]AnalizzatoWin!K148&gt;40,"y","n")</f>
        <v>n</v>
      </c>
      <c r="D148" t="str">
        <f>IF([1]AnalizzatoWin!L148&gt;40,"y","n")</f>
        <v>n</v>
      </c>
      <c r="E148" t="str">
        <f>IF([1]AnalizzatoWin!M148&gt;40,"y","n")</f>
        <v>n</v>
      </c>
      <c r="F148" t="str">
        <f>IF([1]AnalizzatoWin!N148&gt;40,"y","n")</f>
        <v>n</v>
      </c>
      <c r="G148" t="str">
        <f>IF([1]AnalizzatoWin!O148&gt;40,"y","n")</f>
        <v>n</v>
      </c>
      <c r="H148" t="str">
        <f>IF([1]AnalizzatoWin!P148&gt;40,"y","n")</f>
        <v>n</v>
      </c>
      <c r="I148" t="str">
        <f>IF([1]AnalizzatoWin!Q148&gt;40,"y","n")</f>
        <v>n</v>
      </c>
    </row>
    <row r="149" spans="1:9" ht="60" x14ac:dyDescent="0.25">
      <c r="A149" s="45" t="s">
        <v>161</v>
      </c>
      <c r="B149" t="str">
        <f>IF([1]AnalizzatoWin!J149&gt;40,"y","n")</f>
        <v>n</v>
      </c>
      <c r="C149" t="str">
        <f>IF([1]AnalizzatoWin!K149&gt;40,"y","n")</f>
        <v>n</v>
      </c>
      <c r="D149" t="str">
        <f>IF([1]AnalizzatoWin!L149&gt;40,"y","n")</f>
        <v>n</v>
      </c>
      <c r="E149" t="str">
        <f>IF([1]AnalizzatoWin!M149&gt;40,"y","n")</f>
        <v>n</v>
      </c>
      <c r="F149" t="str">
        <f>IF([1]AnalizzatoWin!N149&gt;40,"y","n")</f>
        <v>y</v>
      </c>
      <c r="G149" t="str">
        <f>IF([1]AnalizzatoWin!O149&gt;40,"y","n")</f>
        <v>n</v>
      </c>
      <c r="H149" t="str">
        <f>IF([1]AnalizzatoWin!P149&gt;40,"y","n")</f>
        <v>n</v>
      </c>
      <c r="I149" t="str">
        <f>IF([1]AnalizzatoWin!Q149&gt;40,"y","n")</f>
        <v>n</v>
      </c>
    </row>
    <row r="150" spans="1:9" ht="165" x14ac:dyDescent="0.25">
      <c r="A150" s="45" t="s">
        <v>162</v>
      </c>
      <c r="B150" t="str">
        <f>IF([1]AnalizzatoWin!J150&gt;40,"y","n")</f>
        <v>n</v>
      </c>
      <c r="C150" t="str">
        <f>IF([1]AnalizzatoWin!K150&gt;40,"y","n")</f>
        <v>n</v>
      </c>
      <c r="D150" t="str">
        <f>IF([1]AnalizzatoWin!L150&gt;40,"y","n")</f>
        <v>n</v>
      </c>
      <c r="E150" t="str">
        <f>IF([1]AnalizzatoWin!M150&gt;40,"y","n")</f>
        <v>n</v>
      </c>
      <c r="F150" t="str">
        <f>IF([1]AnalizzatoWin!N150&gt;40,"y","n")</f>
        <v>n</v>
      </c>
      <c r="G150" t="str">
        <f>IF([1]AnalizzatoWin!O150&gt;40,"y","n")</f>
        <v>n</v>
      </c>
      <c r="H150" t="str">
        <f>IF([1]AnalizzatoWin!P150&gt;40,"y","n")</f>
        <v>n</v>
      </c>
      <c r="I150" t="str">
        <f>IF([1]AnalizzatoWin!Q150&gt;40,"y","n")</f>
        <v>n</v>
      </c>
    </row>
    <row r="151" spans="1:9" ht="45" x14ac:dyDescent="0.25">
      <c r="A151" s="45" t="s">
        <v>163</v>
      </c>
      <c r="B151" t="str">
        <f>IF([1]AnalizzatoWin!J151&gt;40,"y","n")</f>
        <v>n</v>
      </c>
      <c r="C151" t="str">
        <f>IF([1]AnalizzatoWin!K151&gt;40,"y","n")</f>
        <v>n</v>
      </c>
      <c r="D151" t="str">
        <f>IF([1]AnalizzatoWin!L151&gt;40,"y","n")</f>
        <v>n</v>
      </c>
      <c r="E151" t="str">
        <f>IF([1]AnalizzatoWin!M151&gt;40,"y","n")</f>
        <v>n</v>
      </c>
      <c r="F151" t="str">
        <f>IF([1]AnalizzatoWin!N151&gt;40,"y","n")</f>
        <v>y</v>
      </c>
      <c r="G151" t="str">
        <f>IF([1]AnalizzatoWin!O151&gt;40,"y","n")</f>
        <v>n</v>
      </c>
      <c r="H151" t="str">
        <f>IF([1]AnalizzatoWin!P151&gt;40,"y","n")</f>
        <v>n</v>
      </c>
      <c r="I151" t="str">
        <f>IF([1]AnalizzatoWin!Q151&gt;40,"y","n")</f>
        <v>n</v>
      </c>
    </row>
    <row r="152" spans="1:9" ht="195" x14ac:dyDescent="0.25">
      <c r="A152" s="45" t="s">
        <v>164</v>
      </c>
      <c r="B152" t="str">
        <f>IF([1]AnalizzatoWin!J152&gt;40,"y","n")</f>
        <v>n</v>
      </c>
      <c r="C152" t="str">
        <f>IF([1]AnalizzatoWin!K152&gt;40,"y","n")</f>
        <v>n</v>
      </c>
      <c r="D152" t="str">
        <f>IF([1]AnalizzatoWin!L152&gt;40,"y","n")</f>
        <v>n</v>
      </c>
      <c r="E152" t="str">
        <f>IF([1]AnalizzatoWin!M152&gt;40,"y","n")</f>
        <v>n</v>
      </c>
      <c r="F152" t="str">
        <f>IF([1]AnalizzatoWin!N152&gt;40,"y","n")</f>
        <v>n</v>
      </c>
      <c r="G152" t="str">
        <f>IF([1]AnalizzatoWin!O152&gt;40,"y","n")</f>
        <v>y</v>
      </c>
      <c r="H152" t="str">
        <f>IF([1]AnalizzatoWin!P152&gt;40,"y","n")</f>
        <v>n</v>
      </c>
      <c r="I152" t="str">
        <f>IF([1]AnalizzatoWin!Q152&gt;40,"y","n")</f>
        <v>n</v>
      </c>
    </row>
    <row r="153" spans="1:9" ht="30" x14ac:dyDescent="0.25">
      <c r="A153" s="45" t="s">
        <v>165</v>
      </c>
      <c r="B153" t="str">
        <f>IF([1]AnalizzatoWin!J153&gt;40,"y","n")</f>
        <v>n</v>
      </c>
      <c r="C153" t="str">
        <f>IF([1]AnalizzatoWin!K153&gt;40,"y","n")</f>
        <v>n</v>
      </c>
      <c r="D153" t="str">
        <f>IF([1]AnalizzatoWin!L153&gt;40,"y","n")</f>
        <v>n</v>
      </c>
      <c r="E153" t="str">
        <f>IF([1]AnalizzatoWin!M153&gt;40,"y","n")</f>
        <v>n</v>
      </c>
      <c r="F153" t="str">
        <f>IF([1]AnalizzatoWin!N153&gt;40,"y","n")</f>
        <v>y</v>
      </c>
      <c r="G153" t="str">
        <f>IF([1]AnalizzatoWin!O153&gt;40,"y","n")</f>
        <v>n</v>
      </c>
      <c r="H153" t="str">
        <f>IF([1]AnalizzatoWin!P153&gt;40,"y","n")</f>
        <v>n</v>
      </c>
      <c r="I153" t="str">
        <f>IF([1]AnalizzatoWin!Q153&gt;40,"y","n")</f>
        <v>n</v>
      </c>
    </row>
    <row r="154" spans="1:9" ht="45" x14ac:dyDescent="0.25">
      <c r="A154" s="45" t="s">
        <v>166</v>
      </c>
      <c r="B154" t="str">
        <f>IF([1]AnalizzatoWin!J154&gt;40,"y","n")</f>
        <v>n</v>
      </c>
      <c r="C154" t="str">
        <f>IF([1]AnalizzatoWin!K154&gt;40,"y","n")</f>
        <v>n</v>
      </c>
      <c r="D154" t="str">
        <f>IF([1]AnalizzatoWin!L154&gt;40,"y","n")</f>
        <v>n</v>
      </c>
      <c r="E154" t="str">
        <f>IF([1]AnalizzatoWin!M154&gt;40,"y","n")</f>
        <v>n</v>
      </c>
      <c r="F154" t="str">
        <f>IF([1]AnalizzatoWin!N154&gt;40,"y","n")</f>
        <v>y</v>
      </c>
      <c r="G154" t="str">
        <f>IF([1]AnalizzatoWin!O154&gt;40,"y","n")</f>
        <v>n</v>
      </c>
      <c r="H154" t="str">
        <f>IF([1]AnalizzatoWin!P154&gt;40,"y","n")</f>
        <v>n</v>
      </c>
      <c r="I154" t="str">
        <f>IF([1]AnalizzatoWin!Q154&gt;40,"y","n")</f>
        <v>n</v>
      </c>
    </row>
    <row r="155" spans="1:9" ht="60" x14ac:dyDescent="0.25">
      <c r="A155" s="45" t="s">
        <v>167</v>
      </c>
      <c r="B155" t="str">
        <f>IF([1]AnalizzatoWin!J155&gt;40,"y","n")</f>
        <v>n</v>
      </c>
      <c r="C155" t="str">
        <f>IF([1]AnalizzatoWin!K155&gt;40,"y","n")</f>
        <v>n</v>
      </c>
      <c r="D155" t="str">
        <f>IF([1]AnalizzatoWin!L155&gt;40,"y","n")</f>
        <v>n</v>
      </c>
      <c r="E155" t="str">
        <f>IF([1]AnalizzatoWin!M155&gt;40,"y","n")</f>
        <v>n</v>
      </c>
      <c r="F155" t="str">
        <f>IF([1]AnalizzatoWin!N155&gt;40,"y","n")</f>
        <v>y</v>
      </c>
      <c r="G155" t="str">
        <f>IF([1]AnalizzatoWin!O155&gt;40,"y","n")</f>
        <v>n</v>
      </c>
      <c r="H155" t="str">
        <f>IF([1]AnalizzatoWin!P155&gt;40,"y","n")</f>
        <v>n</v>
      </c>
      <c r="I155" t="str">
        <f>IF([1]AnalizzatoWin!Q155&gt;40,"y","n")</f>
        <v>n</v>
      </c>
    </row>
    <row r="156" spans="1:9" ht="60" x14ac:dyDescent="0.25">
      <c r="A156" s="45" t="s">
        <v>168</v>
      </c>
      <c r="B156" t="str">
        <f>IF([1]AnalizzatoWin!J156&gt;40,"y","n")</f>
        <v>n</v>
      </c>
      <c r="C156" t="str">
        <f>IF([1]AnalizzatoWin!K156&gt;40,"y","n")</f>
        <v>n</v>
      </c>
      <c r="D156" t="str">
        <f>IF([1]AnalizzatoWin!L156&gt;40,"y","n")</f>
        <v>n</v>
      </c>
      <c r="E156" t="str">
        <f>IF([1]AnalizzatoWin!M156&gt;40,"y","n")</f>
        <v>n</v>
      </c>
      <c r="F156" t="str">
        <f>IF([1]AnalizzatoWin!N156&gt;40,"y","n")</f>
        <v>y</v>
      </c>
      <c r="G156" t="str">
        <f>IF([1]AnalizzatoWin!O156&gt;40,"y","n")</f>
        <v>n</v>
      </c>
      <c r="H156" t="str">
        <f>IF([1]AnalizzatoWin!P156&gt;40,"y","n")</f>
        <v>n</v>
      </c>
      <c r="I156" t="str">
        <f>IF([1]AnalizzatoWin!Q156&gt;40,"y","n")</f>
        <v>n</v>
      </c>
    </row>
    <row r="157" spans="1:9" ht="45" x14ac:dyDescent="0.25">
      <c r="A157" s="45" t="s">
        <v>169</v>
      </c>
      <c r="B157" t="str">
        <f>IF([1]AnalizzatoWin!J157&gt;40,"y","n")</f>
        <v>n</v>
      </c>
      <c r="C157" t="str">
        <f>IF([1]AnalizzatoWin!K157&gt;40,"y","n")</f>
        <v>y</v>
      </c>
      <c r="D157" t="str">
        <f>IF([1]AnalizzatoWin!L157&gt;40,"y","n")</f>
        <v>n</v>
      </c>
      <c r="E157" t="str">
        <f>IF([1]AnalizzatoWin!M157&gt;40,"y","n")</f>
        <v>n</v>
      </c>
      <c r="F157" t="str">
        <f>IF([1]AnalizzatoWin!N157&gt;40,"y","n")</f>
        <v>n</v>
      </c>
      <c r="G157" t="str">
        <f>IF([1]AnalizzatoWin!O157&gt;40,"y","n")</f>
        <v>n</v>
      </c>
      <c r="H157" t="str">
        <f>IF([1]AnalizzatoWin!P157&gt;40,"y","n")</f>
        <v>n</v>
      </c>
      <c r="I157" t="str">
        <f>IF([1]AnalizzatoWin!Q157&gt;40,"y","n")</f>
        <v>n</v>
      </c>
    </row>
    <row r="158" spans="1:9" ht="45" x14ac:dyDescent="0.25">
      <c r="A158" s="45" t="s">
        <v>170</v>
      </c>
      <c r="B158" t="str">
        <f>IF([1]AnalizzatoWin!J158&gt;40,"y","n")</f>
        <v>n</v>
      </c>
      <c r="C158" t="str">
        <f>IF([1]AnalizzatoWin!K158&gt;40,"y","n")</f>
        <v>n</v>
      </c>
      <c r="D158" t="str">
        <f>IF([1]AnalizzatoWin!L158&gt;40,"y","n")</f>
        <v>n</v>
      </c>
      <c r="E158" t="str">
        <f>IF([1]AnalizzatoWin!M158&gt;40,"y","n")</f>
        <v>n</v>
      </c>
      <c r="F158" t="str">
        <f>IF([1]AnalizzatoWin!N158&gt;40,"y","n")</f>
        <v>y</v>
      </c>
      <c r="G158" t="str">
        <f>IF([1]AnalizzatoWin!O158&gt;40,"y","n")</f>
        <v>n</v>
      </c>
      <c r="H158" t="str">
        <f>IF([1]AnalizzatoWin!P158&gt;40,"y","n")</f>
        <v>n</v>
      </c>
      <c r="I158" t="str">
        <f>IF([1]AnalizzatoWin!Q158&gt;40,"y","n")</f>
        <v>n</v>
      </c>
    </row>
    <row r="159" spans="1:9" ht="30" x14ac:dyDescent="0.25">
      <c r="A159" s="45" t="s">
        <v>171</v>
      </c>
      <c r="B159" t="str">
        <f>IF([1]AnalizzatoWin!J159&gt;40,"y","n")</f>
        <v>n</v>
      </c>
      <c r="C159" t="str">
        <f>IF([1]AnalizzatoWin!K159&gt;40,"y","n")</f>
        <v>n</v>
      </c>
      <c r="D159" t="str">
        <f>IF([1]AnalizzatoWin!L159&gt;40,"y","n")</f>
        <v>n</v>
      </c>
      <c r="E159" t="str">
        <f>IF([1]AnalizzatoWin!M159&gt;40,"y","n")</f>
        <v>n</v>
      </c>
      <c r="F159" t="str">
        <f>IF([1]AnalizzatoWin!N159&gt;40,"y","n")</f>
        <v>y</v>
      </c>
      <c r="G159" t="str">
        <f>IF([1]AnalizzatoWin!O159&gt;40,"y","n")</f>
        <v>n</v>
      </c>
      <c r="H159" t="str">
        <f>IF([1]AnalizzatoWin!P159&gt;40,"y","n")</f>
        <v>n</v>
      </c>
      <c r="I159" t="str">
        <f>IF([1]AnalizzatoWin!Q159&gt;40,"y","n")</f>
        <v>n</v>
      </c>
    </row>
    <row r="160" spans="1:9" ht="60" x14ac:dyDescent="0.25">
      <c r="A160" s="45" t="s">
        <v>172</v>
      </c>
      <c r="B160" t="str">
        <f>IF([1]AnalizzatoWin!J160&gt;40,"y","n")</f>
        <v>n</v>
      </c>
      <c r="C160" t="str">
        <f>IF([1]AnalizzatoWin!K160&gt;40,"y","n")</f>
        <v>n</v>
      </c>
      <c r="D160" t="str">
        <f>IF([1]AnalizzatoWin!L160&gt;40,"y","n")</f>
        <v>n</v>
      </c>
      <c r="E160" t="str">
        <f>IF([1]AnalizzatoWin!M160&gt;40,"y","n")</f>
        <v>n</v>
      </c>
      <c r="F160" t="str">
        <f>IF([1]AnalizzatoWin!N160&gt;40,"y","n")</f>
        <v>n</v>
      </c>
      <c r="G160" t="str">
        <f>IF([1]AnalizzatoWin!O160&gt;40,"y","n")</f>
        <v>n</v>
      </c>
      <c r="H160" t="str">
        <f>IF([1]AnalizzatoWin!P160&gt;40,"y","n")</f>
        <v>n</v>
      </c>
      <c r="I160" t="str">
        <f>IF([1]AnalizzatoWin!Q160&gt;40,"y","n")</f>
        <v>n</v>
      </c>
    </row>
    <row r="161" spans="1:9" ht="300" x14ac:dyDescent="0.25">
      <c r="A161" s="45" t="s">
        <v>173</v>
      </c>
      <c r="B161" t="str">
        <f>IF([1]AnalizzatoWin!J161&gt;40,"y","n")</f>
        <v>n</v>
      </c>
      <c r="C161" t="str">
        <f>IF([1]AnalizzatoWin!K161&gt;40,"y","n")</f>
        <v>n</v>
      </c>
      <c r="D161" t="str">
        <f>IF([1]AnalizzatoWin!L161&gt;40,"y","n")</f>
        <v>n</v>
      </c>
      <c r="E161" t="str">
        <f>IF([1]AnalizzatoWin!M161&gt;40,"y","n")</f>
        <v>n</v>
      </c>
      <c r="F161" t="str">
        <f>IF([1]AnalizzatoWin!N161&gt;40,"y","n")</f>
        <v>n</v>
      </c>
      <c r="G161" t="str">
        <f>IF([1]AnalizzatoWin!O161&gt;40,"y","n")</f>
        <v>n</v>
      </c>
      <c r="H161" t="str">
        <f>IF([1]AnalizzatoWin!P161&gt;40,"y","n")</f>
        <v>n</v>
      </c>
      <c r="I161" t="str">
        <f>IF([1]AnalizzatoWin!Q161&gt;40,"y","n")</f>
        <v>n</v>
      </c>
    </row>
    <row r="162" spans="1:9" ht="135" x14ac:dyDescent="0.25">
      <c r="A162" s="45" t="s">
        <v>174</v>
      </c>
      <c r="B162" t="str">
        <f>IF([1]AnalizzatoWin!J162&gt;40,"y","n")</f>
        <v>n</v>
      </c>
      <c r="C162" t="str">
        <f>IF([1]AnalizzatoWin!K162&gt;40,"y","n")</f>
        <v>n</v>
      </c>
      <c r="D162" t="str">
        <f>IF([1]AnalizzatoWin!L162&gt;40,"y","n")</f>
        <v>n</v>
      </c>
      <c r="E162" t="str">
        <f>IF([1]AnalizzatoWin!M162&gt;40,"y","n")</f>
        <v>n</v>
      </c>
      <c r="F162" t="str">
        <f>IF([1]AnalizzatoWin!N162&gt;40,"y","n")</f>
        <v>n</v>
      </c>
      <c r="G162" t="str">
        <f>IF([1]AnalizzatoWin!O162&gt;40,"y","n")</f>
        <v>n</v>
      </c>
      <c r="H162" t="str">
        <f>IF([1]AnalizzatoWin!P162&gt;40,"y","n")</f>
        <v>n</v>
      </c>
      <c r="I162" t="str">
        <f>IF([1]AnalizzatoWin!Q162&gt;40,"y","n")</f>
        <v>n</v>
      </c>
    </row>
    <row r="163" spans="1:9" ht="105" x14ac:dyDescent="0.25">
      <c r="A163" s="45" t="s">
        <v>175</v>
      </c>
      <c r="B163" t="str">
        <f>IF([1]AnalizzatoWin!J163&gt;40,"y","n")</f>
        <v>n</v>
      </c>
      <c r="C163" t="str">
        <f>IF([1]AnalizzatoWin!K163&gt;40,"y","n")</f>
        <v>n</v>
      </c>
      <c r="D163" t="str">
        <f>IF([1]AnalizzatoWin!L163&gt;40,"y","n")</f>
        <v>n</v>
      </c>
      <c r="E163" t="str">
        <f>IF([1]AnalizzatoWin!M163&gt;40,"y","n")</f>
        <v>n</v>
      </c>
      <c r="F163" t="str">
        <f>IF([1]AnalizzatoWin!N163&gt;40,"y","n")</f>
        <v>y</v>
      </c>
      <c r="G163" t="str">
        <f>IF([1]AnalizzatoWin!O163&gt;40,"y","n")</f>
        <v>n</v>
      </c>
      <c r="H163" t="str">
        <f>IF([1]AnalizzatoWin!P163&gt;40,"y","n")</f>
        <v>n</v>
      </c>
      <c r="I163" t="str">
        <f>IF([1]AnalizzatoWin!Q163&gt;40,"y","n")</f>
        <v>n</v>
      </c>
    </row>
    <row r="164" spans="1:9" ht="255" x14ac:dyDescent="0.25">
      <c r="A164" s="45" t="s">
        <v>176</v>
      </c>
      <c r="B164" t="str">
        <f>IF([1]AnalizzatoWin!J164&gt;40,"y","n")</f>
        <v>n</v>
      </c>
      <c r="C164" t="str">
        <f>IF([1]AnalizzatoWin!K164&gt;40,"y","n")</f>
        <v>n</v>
      </c>
      <c r="D164" t="str">
        <f>IF([1]AnalizzatoWin!L164&gt;40,"y","n")</f>
        <v>n</v>
      </c>
      <c r="E164" t="str">
        <f>IF([1]AnalizzatoWin!M164&gt;40,"y","n")</f>
        <v>n</v>
      </c>
      <c r="F164" t="str">
        <f>IF([1]AnalizzatoWin!N164&gt;40,"y","n")</f>
        <v>y</v>
      </c>
      <c r="G164" t="str">
        <f>IF([1]AnalizzatoWin!O164&gt;40,"y","n")</f>
        <v>n</v>
      </c>
      <c r="H164" t="str">
        <f>IF([1]AnalizzatoWin!P164&gt;40,"y","n")</f>
        <v>n</v>
      </c>
      <c r="I164" t="str">
        <f>IF([1]AnalizzatoWin!Q164&gt;40,"y","n")</f>
        <v>n</v>
      </c>
    </row>
    <row r="165" spans="1:9" ht="90" x14ac:dyDescent="0.25">
      <c r="A165" s="45" t="s">
        <v>177</v>
      </c>
      <c r="B165" t="str">
        <f>IF([1]AnalizzatoWin!J165&gt;40,"y","n")</f>
        <v>n</v>
      </c>
      <c r="C165" t="str">
        <f>IF([1]AnalizzatoWin!K165&gt;40,"y","n")</f>
        <v>n</v>
      </c>
      <c r="D165" t="str">
        <f>IF([1]AnalizzatoWin!L165&gt;40,"y","n")</f>
        <v>n</v>
      </c>
      <c r="E165" t="str">
        <f>IF([1]AnalizzatoWin!M165&gt;40,"y","n")</f>
        <v>n</v>
      </c>
      <c r="F165" t="str">
        <f>IF([1]AnalizzatoWin!N165&gt;40,"y","n")</f>
        <v>n</v>
      </c>
      <c r="G165" t="str">
        <f>IF([1]AnalizzatoWin!O165&gt;40,"y","n")</f>
        <v>n</v>
      </c>
      <c r="H165" t="str">
        <f>IF([1]AnalizzatoWin!P165&gt;40,"y","n")</f>
        <v>n</v>
      </c>
      <c r="I165" t="str">
        <f>IF([1]AnalizzatoWin!Q165&gt;40,"y","n")</f>
        <v>n</v>
      </c>
    </row>
    <row r="166" spans="1:9" ht="75" x14ac:dyDescent="0.25">
      <c r="A166" s="45" t="s">
        <v>178</v>
      </c>
      <c r="B166" t="str">
        <f>IF([1]AnalizzatoWin!J166&gt;40,"y","n")</f>
        <v>n</v>
      </c>
      <c r="C166" t="str">
        <f>IF([1]AnalizzatoWin!K166&gt;40,"y","n")</f>
        <v>n</v>
      </c>
      <c r="D166" t="str">
        <f>IF([1]AnalizzatoWin!L166&gt;40,"y","n")</f>
        <v>n</v>
      </c>
      <c r="E166" t="str">
        <f>IF([1]AnalizzatoWin!M166&gt;40,"y","n")</f>
        <v>n</v>
      </c>
      <c r="F166" t="str">
        <f>IF([1]AnalizzatoWin!N166&gt;40,"y","n")</f>
        <v>y</v>
      </c>
      <c r="G166" t="str">
        <f>IF([1]AnalizzatoWin!O166&gt;40,"y","n")</f>
        <v>n</v>
      </c>
      <c r="H166" t="str">
        <f>IF([1]AnalizzatoWin!P166&gt;40,"y","n")</f>
        <v>n</v>
      </c>
      <c r="I166" t="str">
        <f>IF([1]AnalizzatoWin!Q166&gt;40,"y","n")</f>
        <v>n</v>
      </c>
    </row>
    <row r="167" spans="1:9" ht="180" x14ac:dyDescent="0.25">
      <c r="A167" s="45" t="s">
        <v>179</v>
      </c>
      <c r="B167" t="str">
        <f>IF([1]AnalizzatoWin!J167&gt;40,"y","n")</f>
        <v>n</v>
      </c>
      <c r="C167" t="str">
        <f>IF([1]AnalizzatoWin!K167&gt;40,"y","n")</f>
        <v>n</v>
      </c>
      <c r="D167" t="str">
        <f>IF([1]AnalizzatoWin!L167&gt;40,"y","n")</f>
        <v>n</v>
      </c>
      <c r="E167" t="str">
        <f>IF([1]AnalizzatoWin!M167&gt;40,"y","n")</f>
        <v>n</v>
      </c>
      <c r="F167" t="str">
        <f>IF([1]AnalizzatoWin!N167&gt;40,"y","n")</f>
        <v>y</v>
      </c>
      <c r="G167" t="str">
        <f>IF([1]AnalizzatoWin!O167&gt;40,"y","n")</f>
        <v>n</v>
      </c>
      <c r="H167" t="str">
        <f>IF([1]AnalizzatoWin!P167&gt;40,"y","n")</f>
        <v>n</v>
      </c>
      <c r="I167" t="str">
        <f>IF([1]AnalizzatoWin!Q167&gt;40,"y","n")</f>
        <v>n</v>
      </c>
    </row>
    <row r="168" spans="1:9" ht="180" x14ac:dyDescent="0.25">
      <c r="A168" s="45" t="s">
        <v>180</v>
      </c>
      <c r="B168" t="str">
        <f>IF([1]AnalizzatoWin!J168&gt;40,"y","n")</f>
        <v>n</v>
      </c>
      <c r="C168" t="str">
        <f>IF([1]AnalizzatoWin!K168&gt;40,"y","n")</f>
        <v>n</v>
      </c>
      <c r="D168" t="str">
        <f>IF([1]AnalizzatoWin!L168&gt;40,"y","n")</f>
        <v>n</v>
      </c>
      <c r="E168" t="str">
        <f>IF([1]AnalizzatoWin!M168&gt;40,"y","n")</f>
        <v>n</v>
      </c>
      <c r="F168" t="str">
        <f>IF([1]AnalizzatoWin!N168&gt;40,"y","n")</f>
        <v>n</v>
      </c>
      <c r="G168" t="str">
        <f>IF([1]AnalizzatoWin!O168&gt;40,"y","n")</f>
        <v>n</v>
      </c>
      <c r="H168" t="str">
        <f>IF([1]AnalizzatoWin!P168&gt;40,"y","n")</f>
        <v>n</v>
      </c>
      <c r="I168" t="str">
        <f>IF([1]AnalizzatoWin!Q168&gt;40,"y","n")</f>
        <v>n</v>
      </c>
    </row>
    <row r="169" spans="1:9" ht="45" x14ac:dyDescent="0.25">
      <c r="A169" s="45" t="s">
        <v>181</v>
      </c>
      <c r="B169" t="str">
        <f>IF([1]AnalizzatoWin!J169&gt;40,"y","n")</f>
        <v>n</v>
      </c>
      <c r="C169" t="str">
        <f>IF([1]AnalizzatoWin!K169&gt;40,"y","n")</f>
        <v>n</v>
      </c>
      <c r="D169" t="str">
        <f>IF([1]AnalizzatoWin!L169&gt;40,"y","n")</f>
        <v>n</v>
      </c>
      <c r="E169" t="str">
        <f>IF([1]AnalizzatoWin!M169&gt;40,"y","n")</f>
        <v>n</v>
      </c>
      <c r="F169" t="str">
        <f>IF([1]AnalizzatoWin!N169&gt;40,"y","n")</f>
        <v>n</v>
      </c>
      <c r="G169" t="str">
        <f>IF([1]AnalizzatoWin!O169&gt;40,"y","n")</f>
        <v>n</v>
      </c>
      <c r="H169" t="str">
        <f>IF([1]AnalizzatoWin!P169&gt;40,"y","n")</f>
        <v>n</v>
      </c>
      <c r="I169" t="str">
        <f>IF([1]AnalizzatoWin!Q169&gt;40,"y","n")</f>
        <v>n</v>
      </c>
    </row>
    <row r="170" spans="1:9" ht="135" x14ac:dyDescent="0.25">
      <c r="A170" s="45" t="s">
        <v>182</v>
      </c>
      <c r="B170" t="str">
        <f>IF([1]AnalizzatoWin!J170&gt;40,"y","n")</f>
        <v>n</v>
      </c>
      <c r="C170" t="str">
        <f>IF([1]AnalizzatoWin!K170&gt;40,"y","n")</f>
        <v>n</v>
      </c>
      <c r="D170" t="str">
        <f>IF([1]AnalizzatoWin!L170&gt;40,"y","n")</f>
        <v>n</v>
      </c>
      <c r="E170" t="str">
        <f>IF([1]AnalizzatoWin!M170&gt;40,"y","n")</f>
        <v>n</v>
      </c>
      <c r="F170" t="str">
        <f>IF([1]AnalizzatoWin!N170&gt;40,"y","n")</f>
        <v>n</v>
      </c>
      <c r="G170" t="str">
        <f>IF([1]AnalizzatoWin!O170&gt;40,"y","n")</f>
        <v>n</v>
      </c>
      <c r="H170" t="str">
        <f>IF([1]AnalizzatoWin!P170&gt;40,"y","n")</f>
        <v>n</v>
      </c>
      <c r="I170" t="str">
        <f>IF([1]AnalizzatoWin!Q170&gt;40,"y","n")</f>
        <v>n</v>
      </c>
    </row>
    <row r="171" spans="1:9" ht="45" x14ac:dyDescent="0.25">
      <c r="A171" s="45" t="s">
        <v>183</v>
      </c>
      <c r="B171" t="str">
        <f>IF([1]AnalizzatoWin!J171&gt;40,"y","n")</f>
        <v>n</v>
      </c>
      <c r="C171" t="str">
        <f>IF([1]AnalizzatoWin!K171&gt;40,"y","n")</f>
        <v>n</v>
      </c>
      <c r="D171" t="str">
        <f>IF([1]AnalizzatoWin!L171&gt;40,"y","n")</f>
        <v>n</v>
      </c>
      <c r="E171" t="str">
        <f>IF([1]AnalizzatoWin!M171&gt;40,"y","n")</f>
        <v>n</v>
      </c>
      <c r="F171" t="str">
        <f>IF([1]AnalizzatoWin!N171&gt;40,"y","n")</f>
        <v>n</v>
      </c>
      <c r="G171" t="str">
        <f>IF([1]AnalizzatoWin!O171&gt;40,"y","n")</f>
        <v>n</v>
      </c>
      <c r="H171" t="str">
        <f>IF([1]AnalizzatoWin!P171&gt;40,"y","n")</f>
        <v>n</v>
      </c>
      <c r="I171" t="str">
        <f>IF([1]AnalizzatoWin!Q171&gt;40,"y","n")</f>
        <v>n</v>
      </c>
    </row>
    <row r="172" spans="1:9" ht="60" x14ac:dyDescent="0.25">
      <c r="A172" s="45" t="s">
        <v>184</v>
      </c>
      <c r="B172" t="str">
        <f>IF([1]AnalizzatoWin!J172&gt;40,"y","n")</f>
        <v>n</v>
      </c>
      <c r="C172" t="str">
        <f>IF([1]AnalizzatoWin!K172&gt;40,"y","n")</f>
        <v>n</v>
      </c>
      <c r="D172" t="str">
        <f>IF([1]AnalizzatoWin!L172&gt;40,"y","n")</f>
        <v>n</v>
      </c>
      <c r="E172" t="str">
        <f>IF([1]AnalizzatoWin!M172&gt;40,"y","n")</f>
        <v>n</v>
      </c>
      <c r="F172" t="str">
        <f>IF([1]AnalizzatoWin!N172&gt;40,"y","n")</f>
        <v>y</v>
      </c>
      <c r="G172" t="str">
        <f>IF([1]AnalizzatoWin!O172&gt;40,"y","n")</f>
        <v>n</v>
      </c>
      <c r="H172" t="str">
        <f>IF([1]AnalizzatoWin!P172&gt;40,"y","n")</f>
        <v>n</v>
      </c>
      <c r="I172" t="str">
        <f>IF([1]AnalizzatoWin!Q172&gt;40,"y","n")</f>
        <v>n</v>
      </c>
    </row>
    <row r="173" spans="1:9" ht="60" x14ac:dyDescent="0.25">
      <c r="A173" s="45" t="s">
        <v>185</v>
      </c>
      <c r="B173" t="str">
        <f>IF([1]AnalizzatoWin!J173&gt;40,"y","n")</f>
        <v>n</v>
      </c>
      <c r="C173" t="str">
        <f>IF([1]AnalizzatoWin!K173&gt;40,"y","n")</f>
        <v>n</v>
      </c>
      <c r="D173" t="str">
        <f>IF([1]AnalizzatoWin!L173&gt;40,"y","n")</f>
        <v>n</v>
      </c>
      <c r="E173" t="str">
        <f>IF([1]AnalizzatoWin!M173&gt;40,"y","n")</f>
        <v>n</v>
      </c>
      <c r="F173" t="str">
        <f>IF([1]AnalizzatoWin!N173&gt;40,"y","n")</f>
        <v>y</v>
      </c>
      <c r="G173" t="str">
        <f>IF([1]AnalizzatoWin!O173&gt;40,"y","n")</f>
        <v>n</v>
      </c>
      <c r="H173" t="str">
        <f>IF([1]AnalizzatoWin!P173&gt;40,"y","n")</f>
        <v>n</v>
      </c>
      <c r="I173" t="str">
        <f>IF([1]AnalizzatoWin!Q173&gt;40,"y","n")</f>
        <v>n</v>
      </c>
    </row>
    <row r="174" spans="1:9" ht="30" x14ac:dyDescent="0.25">
      <c r="A174" s="45" t="s">
        <v>186</v>
      </c>
      <c r="B174" t="str">
        <f>IF([1]AnalizzatoWin!J174&gt;40,"y","n")</f>
        <v>n</v>
      </c>
      <c r="C174" t="str">
        <f>IF([1]AnalizzatoWin!K174&gt;40,"y","n")</f>
        <v>n</v>
      </c>
      <c r="D174" t="str">
        <f>IF([1]AnalizzatoWin!L174&gt;40,"y","n")</f>
        <v>n</v>
      </c>
      <c r="E174" t="str">
        <f>IF([1]AnalizzatoWin!M174&gt;40,"y","n")</f>
        <v>n</v>
      </c>
      <c r="F174" t="str">
        <f>IF([1]AnalizzatoWin!N174&gt;40,"y","n")</f>
        <v>n</v>
      </c>
      <c r="G174" t="str">
        <f>IF([1]AnalizzatoWin!O174&gt;40,"y","n")</f>
        <v>n</v>
      </c>
      <c r="H174" t="str">
        <f>IF([1]AnalizzatoWin!P174&gt;40,"y","n")</f>
        <v>n</v>
      </c>
      <c r="I174" t="str">
        <f>IF([1]AnalizzatoWin!Q174&gt;40,"y","n")</f>
        <v>n</v>
      </c>
    </row>
    <row r="175" spans="1:9" ht="105" x14ac:dyDescent="0.25">
      <c r="A175" s="45" t="s">
        <v>187</v>
      </c>
      <c r="B175" t="str">
        <f>IF([1]AnalizzatoWin!J175&gt;40,"y","n")</f>
        <v>n</v>
      </c>
      <c r="C175" t="str">
        <f>IF([1]AnalizzatoWin!K175&gt;40,"y","n")</f>
        <v>n</v>
      </c>
      <c r="D175" t="str">
        <f>IF([1]AnalizzatoWin!L175&gt;40,"y","n")</f>
        <v>n</v>
      </c>
      <c r="E175" t="str">
        <f>IF([1]AnalizzatoWin!M175&gt;40,"y","n")</f>
        <v>n</v>
      </c>
      <c r="F175" t="str">
        <f>IF([1]AnalizzatoWin!N175&gt;40,"y","n")</f>
        <v>y</v>
      </c>
      <c r="G175" t="str">
        <f>IF([1]AnalizzatoWin!O175&gt;40,"y","n")</f>
        <v>n</v>
      </c>
      <c r="H175" t="str">
        <f>IF([1]AnalizzatoWin!P175&gt;40,"y","n")</f>
        <v>n</v>
      </c>
      <c r="I175" t="str">
        <f>IF([1]AnalizzatoWin!Q175&gt;40,"y","n")</f>
        <v>n</v>
      </c>
    </row>
    <row r="176" spans="1:9" ht="60" x14ac:dyDescent="0.25">
      <c r="A176" s="45" t="s">
        <v>188</v>
      </c>
      <c r="B176" t="str">
        <f>IF([1]AnalizzatoWin!J176&gt;40,"y","n")</f>
        <v>n</v>
      </c>
      <c r="C176" t="str">
        <f>IF([1]AnalizzatoWin!K176&gt;40,"y","n")</f>
        <v>n</v>
      </c>
      <c r="D176" t="str">
        <f>IF([1]AnalizzatoWin!L176&gt;40,"y","n")</f>
        <v>n</v>
      </c>
      <c r="E176" t="str">
        <f>IF([1]AnalizzatoWin!M176&gt;40,"y","n")</f>
        <v>n</v>
      </c>
      <c r="F176" t="str">
        <f>IF([1]AnalizzatoWin!N176&gt;40,"y","n")</f>
        <v>y</v>
      </c>
      <c r="G176" t="str">
        <f>IF([1]AnalizzatoWin!O176&gt;40,"y","n")</f>
        <v>n</v>
      </c>
      <c r="H176" t="str">
        <f>IF([1]AnalizzatoWin!P176&gt;40,"y","n")</f>
        <v>n</v>
      </c>
      <c r="I176" t="str">
        <f>IF([1]AnalizzatoWin!Q176&gt;40,"y","n")</f>
        <v>n</v>
      </c>
    </row>
    <row r="177" spans="1:9" ht="45" x14ac:dyDescent="0.25">
      <c r="A177" s="45" t="s">
        <v>189</v>
      </c>
      <c r="B177" t="str">
        <f>IF([1]AnalizzatoWin!J177&gt;40,"y","n")</f>
        <v>n</v>
      </c>
      <c r="C177" t="str">
        <f>IF([1]AnalizzatoWin!K177&gt;40,"y","n")</f>
        <v>n</v>
      </c>
      <c r="D177" t="str">
        <f>IF([1]AnalizzatoWin!L177&gt;40,"y","n")</f>
        <v>n</v>
      </c>
      <c r="E177" t="str">
        <f>IF([1]AnalizzatoWin!M177&gt;40,"y","n")</f>
        <v>n</v>
      </c>
      <c r="F177" t="str">
        <f>IF([1]AnalizzatoWin!N177&gt;40,"y","n")</f>
        <v>y</v>
      </c>
      <c r="G177" t="str">
        <f>IF([1]AnalizzatoWin!O177&gt;40,"y","n")</f>
        <v>n</v>
      </c>
      <c r="H177" t="str">
        <f>IF([1]AnalizzatoWin!P177&gt;40,"y","n")</f>
        <v>n</v>
      </c>
      <c r="I177" t="str">
        <f>IF([1]AnalizzatoWin!Q177&gt;40,"y","n")</f>
        <v>n</v>
      </c>
    </row>
    <row r="178" spans="1:9" ht="45" x14ac:dyDescent="0.25">
      <c r="A178" s="45" t="s">
        <v>190</v>
      </c>
      <c r="B178" t="str">
        <f>IF([1]AnalizzatoWin!J178&gt;40,"y","n")</f>
        <v>n</v>
      </c>
      <c r="C178" t="str">
        <f>IF([1]AnalizzatoWin!K178&gt;40,"y","n")</f>
        <v>n</v>
      </c>
      <c r="D178" t="str">
        <f>IF([1]AnalizzatoWin!L178&gt;40,"y","n")</f>
        <v>n</v>
      </c>
      <c r="E178" t="str">
        <f>IF([1]AnalizzatoWin!M178&gt;40,"y","n")</f>
        <v>n</v>
      </c>
      <c r="F178" t="str">
        <f>IF([1]AnalizzatoWin!N178&gt;40,"y","n")</f>
        <v>y</v>
      </c>
      <c r="G178" t="str">
        <f>IF([1]AnalizzatoWin!O178&gt;40,"y","n")</f>
        <v>n</v>
      </c>
      <c r="H178" t="str">
        <f>IF([1]AnalizzatoWin!P178&gt;40,"y","n")</f>
        <v>n</v>
      </c>
      <c r="I178" t="str">
        <f>IF([1]AnalizzatoWin!Q178&gt;40,"y","n")</f>
        <v>n</v>
      </c>
    </row>
    <row r="179" spans="1:9" ht="195" x14ac:dyDescent="0.25">
      <c r="A179" s="45" t="s">
        <v>191</v>
      </c>
      <c r="B179" t="str">
        <f>IF([1]AnalizzatoWin!J179&gt;40,"y","n")</f>
        <v>n</v>
      </c>
      <c r="C179" t="str">
        <f>IF([1]AnalizzatoWin!K179&gt;40,"y","n")</f>
        <v>n</v>
      </c>
      <c r="D179" t="str">
        <f>IF([1]AnalizzatoWin!L179&gt;40,"y","n")</f>
        <v>n</v>
      </c>
      <c r="E179" t="str">
        <f>IF([1]AnalizzatoWin!M179&gt;40,"y","n")</f>
        <v>n</v>
      </c>
      <c r="F179" t="str">
        <f>IF([1]AnalizzatoWin!N179&gt;40,"y","n")</f>
        <v>y</v>
      </c>
      <c r="G179" t="str">
        <f>IF([1]AnalizzatoWin!O179&gt;40,"y","n")</f>
        <v>n</v>
      </c>
      <c r="H179" t="str">
        <f>IF([1]AnalizzatoWin!P179&gt;40,"y","n")</f>
        <v>n</v>
      </c>
      <c r="I179" t="str">
        <f>IF([1]AnalizzatoWin!Q179&gt;40,"y","n")</f>
        <v>n</v>
      </c>
    </row>
    <row r="180" spans="1:9" ht="75" x14ac:dyDescent="0.25">
      <c r="A180" s="45" t="s">
        <v>192</v>
      </c>
      <c r="B180" t="str">
        <f>IF([1]AnalizzatoWin!J180&gt;40,"y","n")</f>
        <v>n</v>
      </c>
      <c r="C180" t="str">
        <f>IF([1]AnalizzatoWin!K180&gt;40,"y","n")</f>
        <v>n</v>
      </c>
      <c r="D180" t="str">
        <f>IF([1]AnalizzatoWin!L180&gt;40,"y","n")</f>
        <v>n</v>
      </c>
      <c r="E180" t="str">
        <f>IF([1]AnalizzatoWin!M180&gt;40,"y","n")</f>
        <v>n</v>
      </c>
      <c r="F180" t="str">
        <f>IF([1]AnalizzatoWin!N180&gt;40,"y","n")</f>
        <v>y</v>
      </c>
      <c r="G180" t="str">
        <f>IF([1]AnalizzatoWin!O180&gt;40,"y","n")</f>
        <v>n</v>
      </c>
      <c r="H180" t="str">
        <f>IF([1]AnalizzatoWin!P180&gt;40,"y","n")</f>
        <v>n</v>
      </c>
      <c r="I180" t="str">
        <f>IF([1]AnalizzatoWin!Q180&gt;40,"y","n")</f>
        <v>n</v>
      </c>
    </row>
    <row r="181" spans="1:9" ht="135" x14ac:dyDescent="0.25">
      <c r="A181" s="45" t="s">
        <v>193</v>
      </c>
      <c r="B181" t="str">
        <f>IF([1]AnalizzatoWin!J181&gt;40,"y","n")</f>
        <v>n</v>
      </c>
      <c r="C181" t="str">
        <f>IF([1]AnalizzatoWin!K181&gt;40,"y","n")</f>
        <v>n</v>
      </c>
      <c r="D181" t="str">
        <f>IF([1]AnalizzatoWin!L181&gt;40,"y","n")</f>
        <v>n</v>
      </c>
      <c r="E181" t="str">
        <f>IF([1]AnalizzatoWin!M181&gt;40,"y","n")</f>
        <v>n</v>
      </c>
      <c r="F181" t="str">
        <f>IF([1]AnalizzatoWin!N181&gt;40,"y","n")</f>
        <v>y</v>
      </c>
      <c r="G181" t="str">
        <f>IF([1]AnalizzatoWin!O181&gt;40,"y","n")</f>
        <v>n</v>
      </c>
      <c r="H181" t="str">
        <f>IF([1]AnalizzatoWin!P181&gt;40,"y","n")</f>
        <v>n</v>
      </c>
      <c r="I181" t="str">
        <f>IF([1]AnalizzatoWin!Q181&gt;40,"y","n")</f>
        <v>n</v>
      </c>
    </row>
    <row r="182" spans="1:9" ht="75" x14ac:dyDescent="0.25">
      <c r="A182" s="45" t="s">
        <v>194</v>
      </c>
      <c r="B182" t="str">
        <f>IF([1]AnalizzatoWin!J182&gt;40,"y","n")</f>
        <v>n</v>
      </c>
      <c r="C182" t="str">
        <f>IF([1]AnalizzatoWin!K182&gt;40,"y","n")</f>
        <v>n</v>
      </c>
      <c r="D182" t="str">
        <f>IF([1]AnalizzatoWin!L182&gt;40,"y","n")</f>
        <v>n</v>
      </c>
      <c r="E182" t="str">
        <f>IF([1]AnalizzatoWin!M182&gt;40,"y","n")</f>
        <v>n</v>
      </c>
      <c r="F182" t="str">
        <f>IF([1]AnalizzatoWin!N182&gt;40,"y","n")</f>
        <v>y</v>
      </c>
      <c r="G182" t="str">
        <f>IF([1]AnalizzatoWin!O182&gt;40,"y","n")</f>
        <v>n</v>
      </c>
      <c r="H182" t="str">
        <f>IF([1]AnalizzatoWin!P182&gt;40,"y","n")</f>
        <v>n</v>
      </c>
      <c r="I182" t="str">
        <f>IF([1]AnalizzatoWin!Q182&gt;40,"y","n")</f>
        <v>n</v>
      </c>
    </row>
    <row r="183" spans="1:9" ht="255" x14ac:dyDescent="0.25">
      <c r="A183" s="45" t="s">
        <v>195</v>
      </c>
      <c r="B183" t="str">
        <f>IF([1]AnalizzatoWin!J183&gt;40,"y","n")</f>
        <v>n</v>
      </c>
      <c r="C183" t="str">
        <f>IF([1]AnalizzatoWin!K183&gt;40,"y","n")</f>
        <v>n</v>
      </c>
      <c r="D183" t="str">
        <f>IF([1]AnalizzatoWin!L183&gt;40,"y","n")</f>
        <v>n</v>
      </c>
      <c r="E183" t="str">
        <f>IF([1]AnalizzatoWin!M183&gt;40,"y","n")</f>
        <v>n</v>
      </c>
      <c r="F183" t="str">
        <f>IF([1]AnalizzatoWin!N183&gt;40,"y","n")</f>
        <v>y</v>
      </c>
      <c r="G183" t="str">
        <f>IF([1]AnalizzatoWin!O183&gt;40,"y","n")</f>
        <v>n</v>
      </c>
      <c r="H183" t="str">
        <f>IF([1]AnalizzatoWin!P183&gt;40,"y","n")</f>
        <v>n</v>
      </c>
      <c r="I183" t="str">
        <f>IF([1]AnalizzatoWin!Q183&gt;40,"y","n")</f>
        <v>n</v>
      </c>
    </row>
    <row r="184" spans="1:9" ht="105" x14ac:dyDescent="0.25">
      <c r="A184" s="45" t="s">
        <v>196</v>
      </c>
      <c r="B184" t="str">
        <f>IF([1]AnalizzatoWin!J184&gt;40,"y","n")</f>
        <v>n</v>
      </c>
      <c r="C184" t="str">
        <f>IF([1]AnalizzatoWin!K184&gt;40,"y","n")</f>
        <v>n</v>
      </c>
      <c r="D184" t="str">
        <f>IF([1]AnalizzatoWin!L184&gt;40,"y","n")</f>
        <v>n</v>
      </c>
      <c r="E184" t="str">
        <f>IF([1]AnalizzatoWin!M184&gt;40,"y","n")</f>
        <v>n</v>
      </c>
      <c r="F184" t="str">
        <f>IF([1]AnalizzatoWin!N184&gt;40,"y","n")</f>
        <v>y</v>
      </c>
      <c r="G184" t="str">
        <f>IF([1]AnalizzatoWin!O184&gt;40,"y","n")</f>
        <v>n</v>
      </c>
      <c r="H184" t="str">
        <f>IF([1]AnalizzatoWin!P184&gt;40,"y","n")</f>
        <v>n</v>
      </c>
      <c r="I184" t="str">
        <f>IF([1]AnalizzatoWin!Q184&gt;40,"y","n")</f>
        <v>n</v>
      </c>
    </row>
    <row r="185" spans="1:9" ht="360" x14ac:dyDescent="0.25">
      <c r="A185" s="45" t="s">
        <v>197</v>
      </c>
      <c r="B185" t="str">
        <f>IF([1]AnalizzatoWin!J185&gt;40,"y","n")</f>
        <v>n</v>
      </c>
      <c r="C185" t="str">
        <f>IF([1]AnalizzatoWin!K185&gt;40,"y","n")</f>
        <v>n</v>
      </c>
      <c r="D185" t="str">
        <f>IF([1]AnalizzatoWin!L185&gt;40,"y","n")</f>
        <v>n</v>
      </c>
      <c r="E185" t="str">
        <f>IF([1]AnalizzatoWin!M185&gt;40,"y","n")</f>
        <v>n</v>
      </c>
      <c r="F185" t="str">
        <f>IF([1]AnalizzatoWin!N185&gt;40,"y","n")</f>
        <v>y</v>
      </c>
      <c r="G185" t="str">
        <f>IF([1]AnalizzatoWin!O185&gt;40,"y","n")</f>
        <v>n</v>
      </c>
      <c r="H185" t="str">
        <f>IF([1]AnalizzatoWin!P185&gt;40,"y","n")</f>
        <v>n</v>
      </c>
      <c r="I185" t="str">
        <f>IF([1]AnalizzatoWin!Q185&gt;40,"y","n")</f>
        <v>n</v>
      </c>
    </row>
    <row r="186" spans="1:9" ht="195" x14ac:dyDescent="0.25">
      <c r="A186" s="45" t="s">
        <v>198</v>
      </c>
      <c r="B186" t="str">
        <f>IF([1]AnalizzatoWin!J186&gt;40,"y","n")</f>
        <v>n</v>
      </c>
      <c r="C186" t="str">
        <f>IF([1]AnalizzatoWin!K186&gt;40,"y","n")</f>
        <v>n</v>
      </c>
      <c r="D186" t="str">
        <f>IF([1]AnalizzatoWin!L186&gt;40,"y","n")</f>
        <v>n</v>
      </c>
      <c r="E186" t="str">
        <f>IF([1]AnalizzatoWin!M186&gt;40,"y","n")</f>
        <v>n</v>
      </c>
      <c r="F186" t="str">
        <f>IF([1]AnalizzatoWin!N186&gt;40,"y","n")</f>
        <v>y</v>
      </c>
      <c r="G186" t="str">
        <f>IF([1]AnalizzatoWin!O186&gt;40,"y","n")</f>
        <v>n</v>
      </c>
      <c r="H186" t="str">
        <f>IF([1]AnalizzatoWin!P186&gt;40,"y","n")</f>
        <v>n</v>
      </c>
      <c r="I186" t="str">
        <f>IF([1]AnalizzatoWin!Q186&gt;40,"y","n")</f>
        <v>n</v>
      </c>
    </row>
    <row r="187" spans="1:9" ht="120" x14ac:dyDescent="0.25">
      <c r="A187" s="45" t="s">
        <v>199</v>
      </c>
      <c r="B187" t="str">
        <f>IF([1]AnalizzatoWin!J187&gt;40,"y","n")</f>
        <v>y</v>
      </c>
      <c r="C187" t="str">
        <f>IF([1]AnalizzatoWin!K187&gt;40,"y","n")</f>
        <v>n</v>
      </c>
      <c r="D187" t="str">
        <f>IF([1]AnalizzatoWin!L187&gt;40,"y","n")</f>
        <v>n</v>
      </c>
      <c r="E187" t="str">
        <f>IF([1]AnalizzatoWin!M187&gt;40,"y","n")</f>
        <v>n</v>
      </c>
      <c r="F187" t="str">
        <f>IF([1]AnalizzatoWin!N187&gt;40,"y","n")</f>
        <v>n</v>
      </c>
      <c r="G187" t="str">
        <f>IF([1]AnalizzatoWin!O187&gt;40,"y","n")</f>
        <v>n</v>
      </c>
      <c r="H187" t="str">
        <f>IF([1]AnalizzatoWin!P187&gt;40,"y","n")</f>
        <v>n</v>
      </c>
      <c r="I187" t="str">
        <f>IF([1]AnalizzatoWin!Q187&gt;40,"y","n")</f>
        <v>n</v>
      </c>
    </row>
    <row r="188" spans="1:9" ht="409.5" x14ac:dyDescent="0.25">
      <c r="A188" s="45" t="s">
        <v>200</v>
      </c>
      <c r="B188" t="str">
        <f>IF([1]AnalizzatoWin!J188&gt;40,"y","n")</f>
        <v>n</v>
      </c>
      <c r="C188" t="str">
        <f>IF([1]AnalizzatoWin!K188&gt;40,"y","n")</f>
        <v>n</v>
      </c>
      <c r="D188" t="str">
        <f>IF([1]AnalizzatoWin!L188&gt;40,"y","n")</f>
        <v>n</v>
      </c>
      <c r="E188" t="str">
        <f>IF([1]AnalizzatoWin!M188&gt;40,"y","n")</f>
        <v>n</v>
      </c>
      <c r="F188" t="str">
        <f>IF([1]AnalizzatoWin!N188&gt;40,"y","n")</f>
        <v>y</v>
      </c>
      <c r="G188" t="str">
        <f>IF([1]AnalizzatoWin!O188&gt;40,"y","n")</f>
        <v>n</v>
      </c>
      <c r="H188" t="str">
        <f>IF([1]AnalizzatoWin!P188&gt;40,"y","n")</f>
        <v>n</v>
      </c>
      <c r="I188" t="str">
        <f>IF([1]AnalizzatoWin!Q188&gt;40,"y","n")</f>
        <v>n</v>
      </c>
    </row>
    <row r="189" spans="1:9" ht="135" x14ac:dyDescent="0.25">
      <c r="A189" s="45" t="s">
        <v>201</v>
      </c>
      <c r="B189" t="str">
        <f>IF([1]AnalizzatoWin!J189&gt;40,"y","n")</f>
        <v>n</v>
      </c>
      <c r="C189" t="str">
        <f>IF([1]AnalizzatoWin!K189&gt;40,"y","n")</f>
        <v>n</v>
      </c>
      <c r="D189" t="str">
        <f>IF([1]AnalizzatoWin!L189&gt;40,"y","n")</f>
        <v>n</v>
      </c>
      <c r="E189" t="str">
        <f>IF([1]AnalizzatoWin!M189&gt;40,"y","n")</f>
        <v>n</v>
      </c>
      <c r="F189" t="str">
        <f>IF([1]AnalizzatoWin!N189&gt;40,"y","n")</f>
        <v>y</v>
      </c>
      <c r="G189" t="str">
        <f>IF([1]AnalizzatoWin!O189&gt;40,"y","n")</f>
        <v>n</v>
      </c>
      <c r="H189" t="str">
        <f>IF([1]AnalizzatoWin!P189&gt;40,"y","n")</f>
        <v>n</v>
      </c>
      <c r="I189" t="str">
        <f>IF([1]AnalizzatoWin!Q189&gt;40,"y","n")</f>
        <v>n</v>
      </c>
    </row>
    <row r="190" spans="1:9" ht="45" x14ac:dyDescent="0.25">
      <c r="A190" s="45" t="s">
        <v>202</v>
      </c>
      <c r="B190" t="str">
        <f>IF([1]AnalizzatoWin!J190&gt;40,"y","n")</f>
        <v>n</v>
      </c>
      <c r="C190" t="str">
        <f>IF([1]AnalizzatoWin!K190&gt;40,"y","n")</f>
        <v>n</v>
      </c>
      <c r="D190" t="str">
        <f>IF([1]AnalizzatoWin!L190&gt;40,"y","n")</f>
        <v>n</v>
      </c>
      <c r="E190" t="str">
        <f>IF([1]AnalizzatoWin!M190&gt;40,"y","n")</f>
        <v>n</v>
      </c>
      <c r="F190" t="str">
        <f>IF([1]AnalizzatoWin!N190&gt;40,"y","n")</f>
        <v>y</v>
      </c>
      <c r="G190" t="str">
        <f>IF([1]AnalizzatoWin!O190&gt;40,"y","n")</f>
        <v>n</v>
      </c>
      <c r="H190" t="str">
        <f>IF([1]AnalizzatoWin!P190&gt;40,"y","n")</f>
        <v>n</v>
      </c>
      <c r="I190" t="str">
        <f>IF([1]AnalizzatoWin!Q190&gt;40,"y","n")</f>
        <v>n</v>
      </c>
    </row>
    <row r="191" spans="1:9" ht="270" x14ac:dyDescent="0.25">
      <c r="A191" s="45" t="s">
        <v>203</v>
      </c>
      <c r="B191" t="str">
        <f>IF([1]AnalizzatoWin!J191&gt;40,"y","n")</f>
        <v>n</v>
      </c>
      <c r="C191" t="str">
        <f>IF([1]AnalizzatoWin!K191&gt;40,"y","n")</f>
        <v>n</v>
      </c>
      <c r="D191" t="str">
        <f>IF([1]AnalizzatoWin!L191&gt;40,"y","n")</f>
        <v>n</v>
      </c>
      <c r="E191" t="str">
        <f>IF([1]AnalizzatoWin!M191&gt;40,"y","n")</f>
        <v>n</v>
      </c>
      <c r="F191" t="str">
        <f>IF([1]AnalizzatoWin!N191&gt;40,"y","n")</f>
        <v>y</v>
      </c>
      <c r="G191" t="str">
        <f>IF([1]AnalizzatoWin!O191&gt;40,"y","n")</f>
        <v>n</v>
      </c>
      <c r="H191" t="str">
        <f>IF([1]AnalizzatoWin!P191&gt;40,"y","n")</f>
        <v>n</v>
      </c>
      <c r="I191" t="str">
        <f>IF([1]AnalizzatoWin!Q191&gt;40,"y","n")</f>
        <v>n</v>
      </c>
    </row>
    <row r="192" spans="1:9" ht="195" x14ac:dyDescent="0.25">
      <c r="A192" s="45" t="s">
        <v>204</v>
      </c>
      <c r="B192" t="str">
        <f>IF([1]AnalizzatoWin!J192&gt;40,"y","n")</f>
        <v>y</v>
      </c>
      <c r="C192" t="str">
        <f>IF([1]AnalizzatoWin!K192&gt;40,"y","n")</f>
        <v>n</v>
      </c>
      <c r="D192" t="str">
        <f>IF([1]AnalizzatoWin!L192&gt;40,"y","n")</f>
        <v>n</v>
      </c>
      <c r="E192" t="str">
        <f>IF([1]AnalizzatoWin!M192&gt;40,"y","n")</f>
        <v>n</v>
      </c>
      <c r="F192" t="str">
        <f>IF([1]AnalizzatoWin!N192&gt;40,"y","n")</f>
        <v>n</v>
      </c>
      <c r="G192" t="str">
        <f>IF([1]AnalizzatoWin!O192&gt;40,"y","n")</f>
        <v>n</v>
      </c>
      <c r="H192" t="str">
        <f>IF([1]AnalizzatoWin!P192&gt;40,"y","n")</f>
        <v>n</v>
      </c>
      <c r="I192" t="str">
        <f>IF([1]AnalizzatoWin!Q192&gt;40,"y","n")</f>
        <v>n</v>
      </c>
    </row>
    <row r="193" spans="1:9" ht="195" x14ac:dyDescent="0.25">
      <c r="A193" s="45" t="s">
        <v>205</v>
      </c>
      <c r="B193" t="str">
        <f>IF([1]AnalizzatoWin!J193&gt;40,"y","n")</f>
        <v>n</v>
      </c>
      <c r="C193" t="str">
        <f>IF([1]AnalizzatoWin!K193&gt;40,"y","n")</f>
        <v>n</v>
      </c>
      <c r="D193" t="str">
        <f>IF([1]AnalizzatoWin!L193&gt;40,"y","n")</f>
        <v>n</v>
      </c>
      <c r="E193" t="str">
        <f>IF([1]AnalizzatoWin!M193&gt;40,"y","n")</f>
        <v>n</v>
      </c>
      <c r="F193" t="str">
        <f>IF([1]AnalizzatoWin!N193&gt;40,"y","n")</f>
        <v>y</v>
      </c>
      <c r="G193" t="str">
        <f>IF([1]AnalizzatoWin!O193&gt;40,"y","n")</f>
        <v>n</v>
      </c>
      <c r="H193" t="str">
        <f>IF([1]AnalizzatoWin!P193&gt;40,"y","n")</f>
        <v>n</v>
      </c>
      <c r="I193" t="str">
        <f>IF([1]AnalizzatoWin!Q193&gt;40,"y","n")</f>
        <v>n</v>
      </c>
    </row>
    <row r="194" spans="1:9" ht="90" x14ac:dyDescent="0.25">
      <c r="A194" s="45" t="s">
        <v>206</v>
      </c>
      <c r="B194" t="str">
        <f>IF([1]AnalizzatoWin!J194&gt;40,"y","n")</f>
        <v>n</v>
      </c>
      <c r="C194" t="str">
        <f>IF([1]AnalizzatoWin!K194&gt;40,"y","n")</f>
        <v>n</v>
      </c>
      <c r="D194" t="str">
        <f>IF([1]AnalizzatoWin!L194&gt;40,"y","n")</f>
        <v>n</v>
      </c>
      <c r="E194" t="str">
        <f>IF([1]AnalizzatoWin!M194&gt;40,"y","n")</f>
        <v>n</v>
      </c>
      <c r="F194" t="str">
        <f>IF([1]AnalizzatoWin!N194&gt;40,"y","n")</f>
        <v>y</v>
      </c>
      <c r="G194" t="str">
        <f>IF([1]AnalizzatoWin!O194&gt;40,"y","n")</f>
        <v>n</v>
      </c>
      <c r="H194" t="str">
        <f>IF([1]AnalizzatoWin!P194&gt;40,"y","n")</f>
        <v>n</v>
      </c>
      <c r="I194" t="str">
        <f>IF([1]AnalizzatoWin!Q194&gt;40,"y","n")</f>
        <v>n</v>
      </c>
    </row>
    <row r="195" spans="1:9" ht="315" x14ac:dyDescent="0.25">
      <c r="A195" s="45" t="s">
        <v>207</v>
      </c>
      <c r="B195" t="str">
        <f>IF([1]AnalizzatoWin!J195&gt;40,"y","n")</f>
        <v>n</v>
      </c>
      <c r="C195" t="str">
        <f>IF([1]AnalizzatoWin!K195&gt;40,"y","n")</f>
        <v>n</v>
      </c>
      <c r="D195" t="str">
        <f>IF([1]AnalizzatoWin!L195&gt;40,"y","n")</f>
        <v>n</v>
      </c>
      <c r="E195" t="str">
        <f>IF([1]AnalizzatoWin!M195&gt;40,"y","n")</f>
        <v>n</v>
      </c>
      <c r="F195" t="str">
        <f>IF([1]AnalizzatoWin!N195&gt;40,"y","n")</f>
        <v>y</v>
      </c>
      <c r="G195" t="str">
        <f>IF([1]AnalizzatoWin!O195&gt;40,"y","n")</f>
        <v>n</v>
      </c>
      <c r="H195" t="str">
        <f>IF([1]AnalizzatoWin!P195&gt;40,"y","n")</f>
        <v>n</v>
      </c>
      <c r="I195" t="str">
        <f>IF([1]AnalizzatoWin!Q195&gt;40,"y","n")</f>
        <v>n</v>
      </c>
    </row>
    <row r="196" spans="1:9" ht="195" x14ac:dyDescent="0.25">
      <c r="A196" s="45" t="s">
        <v>208</v>
      </c>
      <c r="B196" t="str">
        <f>IF([1]AnalizzatoWin!J196&gt;40,"y","n")</f>
        <v>n</v>
      </c>
      <c r="C196" t="str">
        <f>IF([1]AnalizzatoWin!K196&gt;40,"y","n")</f>
        <v>n</v>
      </c>
      <c r="D196" t="str">
        <f>IF([1]AnalizzatoWin!L196&gt;40,"y","n")</f>
        <v>n</v>
      </c>
      <c r="E196" t="str">
        <f>IF([1]AnalizzatoWin!M196&gt;40,"y","n")</f>
        <v>n</v>
      </c>
      <c r="F196" t="str">
        <f>IF([1]AnalizzatoWin!N196&gt;40,"y","n")</f>
        <v>y</v>
      </c>
      <c r="G196" t="str">
        <f>IF([1]AnalizzatoWin!O196&gt;40,"y","n")</f>
        <v>n</v>
      </c>
      <c r="H196" t="str">
        <f>IF([1]AnalizzatoWin!P196&gt;40,"y","n")</f>
        <v>n</v>
      </c>
      <c r="I196" t="str">
        <f>IF([1]AnalizzatoWin!Q196&gt;40,"y","n")</f>
        <v>n</v>
      </c>
    </row>
    <row r="197" spans="1:9" ht="90" x14ac:dyDescent="0.25">
      <c r="A197" s="45" t="s">
        <v>209</v>
      </c>
      <c r="B197" t="str">
        <f>IF([1]AnalizzatoWin!J197&gt;40,"y","n")</f>
        <v>n</v>
      </c>
      <c r="C197" t="str">
        <f>IF([1]AnalizzatoWin!K197&gt;40,"y","n")</f>
        <v>n</v>
      </c>
      <c r="D197" t="str">
        <f>IF([1]AnalizzatoWin!L197&gt;40,"y","n")</f>
        <v>n</v>
      </c>
      <c r="E197" t="str">
        <f>IF([1]AnalizzatoWin!M197&gt;40,"y","n")</f>
        <v>n</v>
      </c>
      <c r="F197" t="str">
        <f>IF([1]AnalizzatoWin!N197&gt;40,"y","n")</f>
        <v>y</v>
      </c>
      <c r="G197" t="str">
        <f>IF([1]AnalizzatoWin!O197&gt;40,"y","n")</f>
        <v>n</v>
      </c>
      <c r="H197" t="str">
        <f>IF([1]AnalizzatoWin!P197&gt;40,"y","n")</f>
        <v>n</v>
      </c>
      <c r="I197" t="str">
        <f>IF([1]AnalizzatoWin!Q197&gt;40,"y","n")</f>
        <v>n</v>
      </c>
    </row>
    <row r="198" spans="1:9" ht="45" x14ac:dyDescent="0.25">
      <c r="A198" s="45" t="s">
        <v>210</v>
      </c>
      <c r="B198" t="str">
        <f>IF([1]AnalizzatoWin!J198&gt;40,"y","n")</f>
        <v>n</v>
      </c>
      <c r="C198" t="str">
        <f>IF([1]AnalizzatoWin!K198&gt;40,"y","n")</f>
        <v>n</v>
      </c>
      <c r="D198" t="str">
        <f>IF([1]AnalizzatoWin!L198&gt;40,"y","n")</f>
        <v>n</v>
      </c>
      <c r="E198" t="str">
        <f>IF([1]AnalizzatoWin!M198&gt;40,"y","n")</f>
        <v>n</v>
      </c>
      <c r="F198" t="str">
        <f>IF([1]AnalizzatoWin!N198&gt;40,"y","n")</f>
        <v>y</v>
      </c>
      <c r="G198" t="str">
        <f>IF([1]AnalizzatoWin!O198&gt;40,"y","n")</f>
        <v>n</v>
      </c>
      <c r="H198" t="str">
        <f>IF([1]AnalizzatoWin!P198&gt;40,"y","n")</f>
        <v>n</v>
      </c>
      <c r="I198" t="str">
        <f>IF([1]AnalizzatoWin!Q198&gt;40,"y","n")</f>
        <v>n</v>
      </c>
    </row>
    <row r="199" spans="1:9" ht="30" x14ac:dyDescent="0.25">
      <c r="A199" s="45" t="s">
        <v>211</v>
      </c>
      <c r="B199" t="str">
        <f>IF([1]AnalizzatoWin!J199&gt;40,"y","n")</f>
        <v>n</v>
      </c>
      <c r="C199" t="str">
        <f>IF([1]AnalizzatoWin!K199&gt;40,"y","n")</f>
        <v>n</v>
      </c>
      <c r="D199" t="str">
        <f>IF([1]AnalizzatoWin!L199&gt;40,"y","n")</f>
        <v>n</v>
      </c>
      <c r="E199" t="str">
        <f>IF([1]AnalizzatoWin!M199&gt;40,"y","n")</f>
        <v>n</v>
      </c>
      <c r="F199" t="str">
        <f>IF([1]AnalizzatoWin!N199&gt;40,"y","n")</f>
        <v>y</v>
      </c>
      <c r="G199" t="str">
        <f>IF([1]AnalizzatoWin!O199&gt;40,"y","n")</f>
        <v>n</v>
      </c>
      <c r="H199" t="str">
        <f>IF([1]AnalizzatoWin!P199&gt;40,"y","n")</f>
        <v>n</v>
      </c>
      <c r="I199" t="str">
        <f>IF([1]AnalizzatoWin!Q199&gt;40,"y","n")</f>
        <v>n</v>
      </c>
    </row>
    <row r="200" spans="1:9" ht="90" x14ac:dyDescent="0.25">
      <c r="A200" s="45" t="s">
        <v>212</v>
      </c>
      <c r="B200" t="str">
        <f>IF([1]AnalizzatoWin!J200&gt;40,"y","n")</f>
        <v>n</v>
      </c>
      <c r="C200" t="str">
        <f>IF([1]AnalizzatoWin!K200&gt;40,"y","n")</f>
        <v>n</v>
      </c>
      <c r="D200" t="str">
        <f>IF([1]AnalizzatoWin!L200&gt;40,"y","n")</f>
        <v>n</v>
      </c>
      <c r="E200" t="str">
        <f>IF([1]AnalizzatoWin!M200&gt;40,"y","n")</f>
        <v>n</v>
      </c>
      <c r="F200" t="str">
        <f>IF([1]AnalizzatoWin!N200&gt;40,"y","n")</f>
        <v>y</v>
      </c>
      <c r="G200" t="str">
        <f>IF([1]AnalizzatoWin!O200&gt;40,"y","n")</f>
        <v>n</v>
      </c>
      <c r="H200" t="str">
        <f>IF([1]AnalizzatoWin!P200&gt;40,"y","n")</f>
        <v>n</v>
      </c>
      <c r="I200" t="str">
        <f>IF([1]AnalizzatoWin!Q200&gt;40,"y","n")</f>
        <v>n</v>
      </c>
    </row>
    <row r="201" spans="1:9" ht="45" x14ac:dyDescent="0.25">
      <c r="A201" s="45" t="s">
        <v>213</v>
      </c>
      <c r="B201" t="str">
        <f>IF([1]AnalizzatoWin!J201&gt;40,"y","n")</f>
        <v>n</v>
      </c>
      <c r="C201" t="str">
        <f>IF([1]AnalizzatoWin!K201&gt;40,"y","n")</f>
        <v>n</v>
      </c>
      <c r="D201" t="str">
        <f>IF([1]AnalizzatoWin!L201&gt;40,"y","n")</f>
        <v>n</v>
      </c>
      <c r="E201" t="str">
        <f>IF([1]AnalizzatoWin!M201&gt;40,"y","n")</f>
        <v>n</v>
      </c>
      <c r="F201" t="str">
        <f>IF([1]AnalizzatoWin!N201&gt;40,"y","n")</f>
        <v>y</v>
      </c>
      <c r="G201" t="str">
        <f>IF([1]AnalizzatoWin!O201&gt;40,"y","n")</f>
        <v>n</v>
      </c>
      <c r="H201" t="str">
        <f>IF([1]AnalizzatoWin!P201&gt;40,"y","n")</f>
        <v>n</v>
      </c>
      <c r="I201" t="str">
        <f>IF([1]AnalizzatoWin!Q201&gt;40,"y","n")</f>
        <v>n</v>
      </c>
    </row>
    <row r="202" spans="1:9" ht="135" x14ac:dyDescent="0.25">
      <c r="A202" s="45" t="s">
        <v>214</v>
      </c>
      <c r="B202" t="str">
        <f>IF([1]AnalizzatoWin!J202&gt;40,"y","n")</f>
        <v>n</v>
      </c>
      <c r="C202" t="str">
        <f>IF([1]AnalizzatoWin!K202&gt;40,"y","n")</f>
        <v>n</v>
      </c>
      <c r="D202" t="str">
        <f>IF([1]AnalizzatoWin!L202&gt;40,"y","n")</f>
        <v>n</v>
      </c>
      <c r="E202" t="str">
        <f>IF([1]AnalizzatoWin!M202&gt;40,"y","n")</f>
        <v>n</v>
      </c>
      <c r="F202" t="str">
        <f>IF([1]AnalizzatoWin!N202&gt;40,"y","n")</f>
        <v>y</v>
      </c>
      <c r="G202" t="str">
        <f>IF([1]AnalizzatoWin!O202&gt;40,"y","n")</f>
        <v>n</v>
      </c>
      <c r="H202" t="str">
        <f>IF([1]AnalizzatoWin!P202&gt;40,"y","n")</f>
        <v>n</v>
      </c>
      <c r="I202" t="str">
        <f>IF([1]AnalizzatoWin!Q202&gt;40,"y","n")</f>
        <v>n</v>
      </c>
    </row>
    <row r="203" spans="1:9" ht="270" x14ac:dyDescent="0.25">
      <c r="A203" s="45" t="s">
        <v>215</v>
      </c>
      <c r="B203" t="str">
        <f>IF([1]AnalizzatoWin!J203&gt;40,"y","n")</f>
        <v>n</v>
      </c>
      <c r="C203" t="str">
        <f>IF([1]AnalizzatoWin!K203&gt;40,"y","n")</f>
        <v>n</v>
      </c>
      <c r="D203" t="str">
        <f>IF([1]AnalizzatoWin!L203&gt;40,"y","n")</f>
        <v>n</v>
      </c>
      <c r="E203" t="str">
        <f>IF([1]AnalizzatoWin!M203&gt;40,"y","n")</f>
        <v>n</v>
      </c>
      <c r="F203" t="str">
        <f>IF([1]AnalizzatoWin!N203&gt;40,"y","n")</f>
        <v>y</v>
      </c>
      <c r="G203" t="str">
        <f>IF([1]AnalizzatoWin!O203&gt;40,"y","n")</f>
        <v>n</v>
      </c>
      <c r="H203" t="str">
        <f>IF([1]AnalizzatoWin!P203&gt;40,"y","n")</f>
        <v>n</v>
      </c>
      <c r="I203" t="str">
        <f>IF([1]AnalizzatoWin!Q203&gt;40,"y","n")</f>
        <v>n</v>
      </c>
    </row>
    <row r="204" spans="1:9" ht="60" x14ac:dyDescent="0.25">
      <c r="A204" s="45" t="s">
        <v>216</v>
      </c>
      <c r="B204" t="str">
        <f>IF([1]AnalizzatoWin!J204&gt;40,"y","n")</f>
        <v>n</v>
      </c>
      <c r="C204" t="str">
        <f>IF([1]AnalizzatoWin!K204&gt;40,"y","n")</f>
        <v>n</v>
      </c>
      <c r="D204" t="str">
        <f>IF([1]AnalizzatoWin!L204&gt;40,"y","n")</f>
        <v>n</v>
      </c>
      <c r="E204" t="str">
        <f>IF([1]AnalizzatoWin!M204&gt;40,"y","n")</f>
        <v>n</v>
      </c>
      <c r="F204" t="str">
        <f>IF([1]AnalizzatoWin!N204&gt;40,"y","n")</f>
        <v>y</v>
      </c>
      <c r="G204" t="str">
        <f>IF([1]AnalizzatoWin!O204&gt;40,"y","n")</f>
        <v>n</v>
      </c>
      <c r="H204" t="str">
        <f>IF([1]AnalizzatoWin!P204&gt;40,"y","n")</f>
        <v>n</v>
      </c>
      <c r="I204" t="str">
        <f>IF([1]AnalizzatoWin!Q204&gt;40,"y","n")</f>
        <v>n</v>
      </c>
    </row>
    <row r="205" spans="1:9" ht="45" x14ac:dyDescent="0.25">
      <c r="A205" s="45" t="s">
        <v>217</v>
      </c>
      <c r="B205" t="str">
        <f>IF([1]AnalizzatoWin!J205&gt;40,"y","n")</f>
        <v>n</v>
      </c>
      <c r="C205" t="str">
        <f>IF([1]AnalizzatoWin!K205&gt;40,"y","n")</f>
        <v>n</v>
      </c>
      <c r="D205" t="str">
        <f>IF([1]AnalizzatoWin!L205&gt;40,"y","n")</f>
        <v>n</v>
      </c>
      <c r="E205" t="str">
        <f>IF([1]AnalizzatoWin!M205&gt;40,"y","n")</f>
        <v>n</v>
      </c>
      <c r="F205" t="str">
        <f>IF([1]AnalizzatoWin!N205&gt;40,"y","n")</f>
        <v>y</v>
      </c>
      <c r="G205" t="str">
        <f>IF([1]AnalizzatoWin!O205&gt;40,"y","n")</f>
        <v>n</v>
      </c>
      <c r="H205" t="str">
        <f>IF([1]AnalizzatoWin!P205&gt;40,"y","n")</f>
        <v>n</v>
      </c>
      <c r="I205" t="str">
        <f>IF([1]AnalizzatoWin!Q205&gt;40,"y","n")</f>
        <v>n</v>
      </c>
    </row>
    <row r="206" spans="1:9" ht="60" x14ac:dyDescent="0.25">
      <c r="A206" s="45" t="s">
        <v>218</v>
      </c>
      <c r="B206" t="str">
        <f>IF([1]AnalizzatoWin!J206&gt;40,"y","n")</f>
        <v>n</v>
      </c>
      <c r="C206" t="str">
        <f>IF([1]AnalizzatoWin!K206&gt;40,"y","n")</f>
        <v>n</v>
      </c>
      <c r="D206" t="str">
        <f>IF([1]AnalizzatoWin!L206&gt;40,"y","n")</f>
        <v>n</v>
      </c>
      <c r="E206" t="str">
        <f>IF([1]AnalizzatoWin!M206&gt;40,"y","n")</f>
        <v>n</v>
      </c>
      <c r="F206" t="str">
        <f>IF([1]AnalizzatoWin!N206&gt;40,"y","n")</f>
        <v>n</v>
      </c>
      <c r="G206" t="str">
        <f>IF([1]AnalizzatoWin!O206&gt;40,"y","n")</f>
        <v>n</v>
      </c>
      <c r="H206" t="str">
        <f>IF([1]AnalizzatoWin!P206&gt;40,"y","n")</f>
        <v>n</v>
      </c>
      <c r="I206" t="str">
        <f>IF([1]AnalizzatoWin!Q206&gt;40,"y","n")</f>
        <v>n</v>
      </c>
    </row>
    <row r="207" spans="1:9" ht="30" x14ac:dyDescent="0.25">
      <c r="A207" s="45" t="s">
        <v>219</v>
      </c>
      <c r="B207" t="str">
        <f>IF([1]AnalizzatoWin!J207&gt;40,"y","n")</f>
        <v>n</v>
      </c>
      <c r="C207" t="str">
        <f>IF([1]AnalizzatoWin!K207&gt;40,"y","n")</f>
        <v>n</v>
      </c>
      <c r="D207" t="str">
        <f>IF([1]AnalizzatoWin!L207&gt;40,"y","n")</f>
        <v>n</v>
      </c>
      <c r="E207" t="str">
        <f>IF([1]AnalizzatoWin!M207&gt;40,"y","n")</f>
        <v>n</v>
      </c>
      <c r="F207" t="str">
        <f>IF([1]AnalizzatoWin!N207&gt;40,"y","n")</f>
        <v>n</v>
      </c>
      <c r="G207" t="str">
        <f>IF([1]AnalizzatoWin!O207&gt;40,"y","n")</f>
        <v>n</v>
      </c>
      <c r="H207" t="str">
        <f>IF([1]AnalizzatoWin!P207&gt;40,"y","n")</f>
        <v>y</v>
      </c>
      <c r="I207" t="str">
        <f>IF([1]AnalizzatoWin!Q207&gt;40,"y","n")</f>
        <v>n</v>
      </c>
    </row>
    <row r="208" spans="1:9" ht="45" x14ac:dyDescent="0.25">
      <c r="A208" s="45" t="s">
        <v>220</v>
      </c>
      <c r="B208" t="str">
        <f>IF([1]AnalizzatoWin!J208&gt;40,"y","n")</f>
        <v>n</v>
      </c>
      <c r="C208" t="str">
        <f>IF([1]AnalizzatoWin!K208&gt;40,"y","n")</f>
        <v>n</v>
      </c>
      <c r="D208" t="str">
        <f>IF([1]AnalizzatoWin!L208&gt;40,"y","n")</f>
        <v>n</v>
      </c>
      <c r="E208" t="str">
        <f>IF([1]AnalizzatoWin!M208&gt;40,"y","n")</f>
        <v>n</v>
      </c>
      <c r="F208" t="str">
        <f>IF([1]AnalizzatoWin!N208&gt;40,"y","n")</f>
        <v>y</v>
      </c>
      <c r="G208" t="str">
        <f>IF([1]AnalizzatoWin!O208&gt;40,"y","n")</f>
        <v>n</v>
      </c>
      <c r="H208" t="str">
        <f>IF([1]AnalizzatoWin!P208&gt;40,"y","n")</f>
        <v>n</v>
      </c>
      <c r="I208" t="str">
        <f>IF([1]AnalizzatoWin!Q208&gt;40,"y","n")</f>
        <v>n</v>
      </c>
    </row>
    <row r="209" spans="1:9" ht="45" x14ac:dyDescent="0.25">
      <c r="A209" s="45" t="s">
        <v>221</v>
      </c>
      <c r="B209" t="str">
        <f>IF([1]AnalizzatoWin!J209&gt;40,"y","n")</f>
        <v>n</v>
      </c>
      <c r="C209" t="str">
        <f>IF([1]AnalizzatoWin!K209&gt;40,"y","n")</f>
        <v>n</v>
      </c>
      <c r="D209" t="str">
        <f>IF([1]AnalizzatoWin!L209&gt;40,"y","n")</f>
        <v>n</v>
      </c>
      <c r="E209" t="str">
        <f>IF([1]AnalizzatoWin!M209&gt;40,"y","n")</f>
        <v>n</v>
      </c>
      <c r="F209" t="str">
        <f>IF([1]AnalizzatoWin!N209&gt;40,"y","n")</f>
        <v>y</v>
      </c>
      <c r="G209" t="str">
        <f>IF([1]AnalizzatoWin!O209&gt;40,"y","n")</f>
        <v>n</v>
      </c>
      <c r="H209" t="str">
        <f>IF([1]AnalizzatoWin!P209&gt;40,"y","n")</f>
        <v>n</v>
      </c>
      <c r="I209" t="str">
        <f>IF([1]AnalizzatoWin!Q209&gt;40,"y","n")</f>
        <v>n</v>
      </c>
    </row>
    <row r="210" spans="1:9" ht="45" x14ac:dyDescent="0.25">
      <c r="A210" s="45" t="s">
        <v>222</v>
      </c>
      <c r="B210" t="str">
        <f>IF([1]AnalizzatoWin!J210&gt;40,"y","n")</f>
        <v>n</v>
      </c>
      <c r="C210" t="str">
        <f>IF([1]AnalizzatoWin!K210&gt;40,"y","n")</f>
        <v>n</v>
      </c>
      <c r="D210" t="str">
        <f>IF([1]AnalizzatoWin!L210&gt;40,"y","n")</f>
        <v>n</v>
      </c>
      <c r="E210" t="str">
        <f>IF([1]AnalizzatoWin!M210&gt;40,"y","n")</f>
        <v>n</v>
      </c>
      <c r="F210" t="str">
        <f>IF([1]AnalizzatoWin!N210&gt;40,"y","n")</f>
        <v>n</v>
      </c>
      <c r="G210" t="str">
        <f>IF([1]AnalizzatoWin!O210&gt;40,"y","n")</f>
        <v>n</v>
      </c>
      <c r="H210" t="str">
        <f>IF([1]AnalizzatoWin!P210&gt;40,"y","n")</f>
        <v>n</v>
      </c>
      <c r="I210" t="str">
        <f>IF([1]AnalizzatoWin!Q210&gt;40,"y","n")</f>
        <v>n</v>
      </c>
    </row>
    <row r="211" spans="1:9" ht="150" x14ac:dyDescent="0.25">
      <c r="A211" s="45" t="s">
        <v>223</v>
      </c>
      <c r="B211" t="str">
        <f>IF([1]AnalizzatoWin!J211&gt;40,"y","n")</f>
        <v>n</v>
      </c>
      <c r="C211" t="str">
        <f>IF([1]AnalizzatoWin!K211&gt;40,"y","n")</f>
        <v>n</v>
      </c>
      <c r="D211" t="str">
        <f>IF([1]AnalizzatoWin!L211&gt;40,"y","n")</f>
        <v>n</v>
      </c>
      <c r="E211" t="str">
        <f>IF([1]AnalizzatoWin!M211&gt;40,"y","n")</f>
        <v>n</v>
      </c>
      <c r="F211" t="str">
        <f>IF([1]AnalizzatoWin!N211&gt;40,"y","n")</f>
        <v>y</v>
      </c>
      <c r="G211" t="str">
        <f>IF([1]AnalizzatoWin!O211&gt;40,"y","n")</f>
        <v>n</v>
      </c>
      <c r="H211" t="str">
        <f>IF([1]AnalizzatoWin!P211&gt;40,"y","n")</f>
        <v>n</v>
      </c>
      <c r="I211" t="str">
        <f>IF([1]AnalizzatoWin!Q211&gt;40,"y","n")</f>
        <v>n</v>
      </c>
    </row>
    <row r="212" spans="1:9" ht="135" x14ac:dyDescent="0.25">
      <c r="A212" s="45" t="s">
        <v>224</v>
      </c>
      <c r="B212" t="str">
        <f>IF([1]AnalizzatoWin!J212&gt;40,"y","n")</f>
        <v>n</v>
      </c>
      <c r="C212" t="str">
        <f>IF([1]AnalizzatoWin!K212&gt;40,"y","n")</f>
        <v>n</v>
      </c>
      <c r="D212" t="str">
        <f>IF([1]AnalizzatoWin!L212&gt;40,"y","n")</f>
        <v>n</v>
      </c>
      <c r="E212" t="str">
        <f>IF([1]AnalizzatoWin!M212&gt;40,"y","n")</f>
        <v>n</v>
      </c>
      <c r="F212" t="str">
        <f>IF([1]AnalizzatoWin!N212&gt;40,"y","n")</f>
        <v>n</v>
      </c>
      <c r="G212" t="str">
        <f>IF([1]AnalizzatoWin!O212&gt;40,"y","n")</f>
        <v>n</v>
      </c>
      <c r="H212" t="str">
        <f>IF([1]AnalizzatoWin!P212&gt;40,"y","n")</f>
        <v>n</v>
      </c>
      <c r="I212" t="str">
        <f>IF([1]AnalizzatoWin!Q212&gt;40,"y","n")</f>
        <v>n</v>
      </c>
    </row>
    <row r="213" spans="1:9" ht="45" x14ac:dyDescent="0.25">
      <c r="A213" s="45" t="s">
        <v>225</v>
      </c>
      <c r="B213" t="str">
        <f>IF([1]AnalizzatoWin!J213&gt;40,"y","n")</f>
        <v>n</v>
      </c>
      <c r="C213" t="str">
        <f>IF([1]AnalizzatoWin!K213&gt;40,"y","n")</f>
        <v>n</v>
      </c>
      <c r="D213" t="str">
        <f>IF([1]AnalizzatoWin!L213&gt;40,"y","n")</f>
        <v>n</v>
      </c>
      <c r="E213" t="str">
        <f>IF([1]AnalizzatoWin!M213&gt;40,"y","n")</f>
        <v>n</v>
      </c>
      <c r="F213" t="str">
        <f>IF([1]AnalizzatoWin!N213&gt;40,"y","n")</f>
        <v>y</v>
      </c>
      <c r="G213" t="str">
        <f>IF([1]AnalizzatoWin!O213&gt;40,"y","n")</f>
        <v>n</v>
      </c>
      <c r="H213" t="str">
        <f>IF([1]AnalizzatoWin!P213&gt;40,"y","n")</f>
        <v>n</v>
      </c>
      <c r="I213" t="str">
        <f>IF([1]AnalizzatoWin!Q213&gt;40,"y","n")</f>
        <v>n</v>
      </c>
    </row>
    <row r="214" spans="1:9" ht="105" x14ac:dyDescent="0.25">
      <c r="A214" s="45" t="s">
        <v>226</v>
      </c>
      <c r="B214" t="str">
        <f>IF([1]AnalizzatoWin!J214&gt;40,"y","n")</f>
        <v>n</v>
      </c>
      <c r="C214" t="str">
        <f>IF([1]AnalizzatoWin!K214&gt;40,"y","n")</f>
        <v>n</v>
      </c>
      <c r="D214" t="str">
        <f>IF([1]AnalizzatoWin!L214&gt;40,"y","n")</f>
        <v>n</v>
      </c>
      <c r="E214" t="str">
        <f>IF([1]AnalizzatoWin!M214&gt;40,"y","n")</f>
        <v>n</v>
      </c>
      <c r="F214" t="str">
        <f>IF([1]AnalizzatoWin!N214&gt;40,"y","n")</f>
        <v>y</v>
      </c>
      <c r="G214" t="str">
        <f>IF([1]AnalizzatoWin!O214&gt;40,"y","n")</f>
        <v>n</v>
      </c>
      <c r="H214" t="str">
        <f>IF([1]AnalizzatoWin!P214&gt;40,"y","n")</f>
        <v>n</v>
      </c>
      <c r="I214" t="str">
        <f>IF([1]AnalizzatoWin!Q214&gt;40,"y","n")</f>
        <v>n</v>
      </c>
    </row>
    <row r="215" spans="1:9" ht="90" x14ac:dyDescent="0.25">
      <c r="A215" s="45" t="s">
        <v>227</v>
      </c>
      <c r="B215" t="str">
        <f>IF([1]AnalizzatoWin!J215&gt;40,"y","n")</f>
        <v>n</v>
      </c>
      <c r="C215" t="str">
        <f>IF([1]AnalizzatoWin!K215&gt;40,"y","n")</f>
        <v>n</v>
      </c>
      <c r="D215" t="str">
        <f>IF([1]AnalizzatoWin!L215&gt;40,"y","n")</f>
        <v>n</v>
      </c>
      <c r="E215" t="str">
        <f>IF([1]AnalizzatoWin!M215&gt;40,"y","n")</f>
        <v>n</v>
      </c>
      <c r="F215" t="str">
        <f>IF([1]AnalizzatoWin!N215&gt;40,"y","n")</f>
        <v>y</v>
      </c>
      <c r="G215" t="str">
        <f>IF([1]AnalizzatoWin!O215&gt;40,"y","n")</f>
        <v>n</v>
      </c>
      <c r="H215" t="str">
        <f>IF([1]AnalizzatoWin!P215&gt;40,"y","n")</f>
        <v>n</v>
      </c>
      <c r="I215" t="str">
        <f>IF([1]AnalizzatoWin!Q215&gt;40,"y","n")</f>
        <v>n</v>
      </c>
    </row>
    <row r="216" spans="1:9" ht="45" x14ac:dyDescent="0.25">
      <c r="A216" s="45" t="s">
        <v>228</v>
      </c>
      <c r="B216" t="str">
        <f>IF([1]AnalizzatoWin!J216&gt;40,"y","n")</f>
        <v>n</v>
      </c>
      <c r="C216" t="str">
        <f>IF([1]AnalizzatoWin!K216&gt;40,"y","n")</f>
        <v>n</v>
      </c>
      <c r="D216" t="str">
        <f>IF([1]AnalizzatoWin!L216&gt;40,"y","n")</f>
        <v>n</v>
      </c>
      <c r="E216" t="str">
        <f>IF([1]AnalizzatoWin!M216&gt;40,"y","n")</f>
        <v>n</v>
      </c>
      <c r="F216" t="str">
        <f>IF([1]AnalizzatoWin!N216&gt;40,"y","n")</f>
        <v>y</v>
      </c>
      <c r="G216" t="str">
        <f>IF([1]AnalizzatoWin!O216&gt;40,"y","n")</f>
        <v>n</v>
      </c>
      <c r="H216" t="str">
        <f>IF([1]AnalizzatoWin!P216&gt;40,"y","n")</f>
        <v>n</v>
      </c>
      <c r="I216" t="str">
        <f>IF([1]AnalizzatoWin!Q216&gt;40,"y","n")</f>
        <v>n</v>
      </c>
    </row>
    <row r="217" spans="1:9" ht="45" x14ac:dyDescent="0.25">
      <c r="A217" s="45" t="s">
        <v>229</v>
      </c>
      <c r="B217" t="str">
        <f>IF([1]AnalizzatoWin!J217&gt;40,"y","n")</f>
        <v>n</v>
      </c>
      <c r="C217" t="str">
        <f>IF([1]AnalizzatoWin!K217&gt;40,"y","n")</f>
        <v>n</v>
      </c>
      <c r="D217" t="str">
        <f>IF([1]AnalizzatoWin!L217&gt;40,"y","n")</f>
        <v>n</v>
      </c>
      <c r="E217" t="str">
        <f>IF([1]AnalizzatoWin!M217&gt;40,"y","n")</f>
        <v>n</v>
      </c>
      <c r="F217" t="str">
        <f>IF([1]AnalizzatoWin!N217&gt;40,"y","n")</f>
        <v>y</v>
      </c>
      <c r="G217" t="str">
        <f>IF([1]AnalizzatoWin!O217&gt;40,"y","n")</f>
        <v>n</v>
      </c>
      <c r="H217" t="str">
        <f>IF([1]AnalizzatoWin!P217&gt;40,"y","n")</f>
        <v>n</v>
      </c>
      <c r="I217" t="str">
        <f>IF([1]AnalizzatoWin!Q217&gt;40,"y","n")</f>
        <v>n</v>
      </c>
    </row>
    <row r="218" spans="1:9" ht="150" x14ac:dyDescent="0.25">
      <c r="A218" s="45" t="s">
        <v>230</v>
      </c>
      <c r="B218" t="str">
        <f>IF([1]AnalizzatoWin!J218&gt;40,"y","n")</f>
        <v>n</v>
      </c>
      <c r="C218" t="str">
        <f>IF([1]AnalizzatoWin!K218&gt;40,"y","n")</f>
        <v>n</v>
      </c>
      <c r="D218" t="str">
        <f>IF([1]AnalizzatoWin!L218&gt;40,"y","n")</f>
        <v>n</v>
      </c>
      <c r="E218" t="str">
        <f>IF([1]AnalizzatoWin!M218&gt;40,"y","n")</f>
        <v>n</v>
      </c>
      <c r="F218" t="str">
        <f>IF([1]AnalizzatoWin!N218&gt;40,"y","n")</f>
        <v>y</v>
      </c>
      <c r="G218" t="str">
        <f>IF([1]AnalizzatoWin!O218&gt;40,"y","n")</f>
        <v>n</v>
      </c>
      <c r="H218" t="str">
        <f>IF([1]AnalizzatoWin!P218&gt;40,"y","n")</f>
        <v>n</v>
      </c>
      <c r="I218" t="str">
        <f>IF([1]AnalizzatoWin!Q218&gt;40,"y","n")</f>
        <v>n</v>
      </c>
    </row>
    <row r="219" spans="1:9" ht="75" x14ac:dyDescent="0.25">
      <c r="A219" s="45" t="s">
        <v>231</v>
      </c>
      <c r="B219" t="str">
        <f>IF([1]AnalizzatoWin!J219&gt;40,"y","n")</f>
        <v>n</v>
      </c>
      <c r="C219" t="str">
        <f>IF([1]AnalizzatoWin!K219&gt;40,"y","n")</f>
        <v>n</v>
      </c>
      <c r="D219" t="str">
        <f>IF([1]AnalizzatoWin!L219&gt;40,"y","n")</f>
        <v>n</v>
      </c>
      <c r="E219" t="str">
        <f>IF([1]AnalizzatoWin!M219&gt;40,"y","n")</f>
        <v>n</v>
      </c>
      <c r="F219" t="str">
        <f>IF([1]AnalizzatoWin!N219&gt;40,"y","n")</f>
        <v>y</v>
      </c>
      <c r="G219" t="str">
        <f>IF([1]AnalizzatoWin!O219&gt;40,"y","n")</f>
        <v>n</v>
      </c>
      <c r="H219" t="str">
        <f>IF([1]AnalizzatoWin!P219&gt;40,"y","n")</f>
        <v>n</v>
      </c>
      <c r="I219" t="str">
        <f>IF([1]AnalizzatoWin!Q219&gt;40,"y","n")</f>
        <v>n</v>
      </c>
    </row>
    <row r="220" spans="1:9" ht="75" x14ac:dyDescent="0.25">
      <c r="A220" s="45" t="s">
        <v>232</v>
      </c>
      <c r="B220" t="str">
        <f>IF([1]AnalizzatoWin!J220&gt;40,"y","n")</f>
        <v>n</v>
      </c>
      <c r="C220" t="str">
        <f>IF([1]AnalizzatoWin!K220&gt;40,"y","n")</f>
        <v>n</v>
      </c>
      <c r="D220" t="str">
        <f>IF([1]AnalizzatoWin!L220&gt;40,"y","n")</f>
        <v>n</v>
      </c>
      <c r="E220" t="str">
        <f>IF([1]AnalizzatoWin!M220&gt;40,"y","n")</f>
        <v>n</v>
      </c>
      <c r="F220" t="str">
        <f>IF([1]AnalizzatoWin!N220&gt;40,"y","n")</f>
        <v>y</v>
      </c>
      <c r="G220" t="str">
        <f>IF([1]AnalizzatoWin!O220&gt;40,"y","n")</f>
        <v>n</v>
      </c>
      <c r="H220" t="str">
        <f>IF([1]AnalizzatoWin!P220&gt;40,"y","n")</f>
        <v>n</v>
      </c>
      <c r="I220" t="str">
        <f>IF([1]AnalizzatoWin!Q220&gt;40,"y","n")</f>
        <v>n</v>
      </c>
    </row>
    <row r="221" spans="1:9" ht="30" x14ac:dyDescent="0.25">
      <c r="A221" s="45" t="s">
        <v>233</v>
      </c>
      <c r="B221" t="str">
        <f>IF([1]AnalizzatoWin!J221&gt;40,"y","n")</f>
        <v>y</v>
      </c>
      <c r="C221" t="str">
        <f>IF([1]AnalizzatoWin!K221&gt;40,"y","n")</f>
        <v>n</v>
      </c>
      <c r="D221" t="str">
        <f>IF([1]AnalizzatoWin!L221&gt;40,"y","n")</f>
        <v>n</v>
      </c>
      <c r="E221" t="str">
        <f>IF([1]AnalizzatoWin!M221&gt;40,"y","n")</f>
        <v>n</v>
      </c>
      <c r="F221" t="str">
        <f>IF([1]AnalizzatoWin!N221&gt;40,"y","n")</f>
        <v>n</v>
      </c>
      <c r="G221" t="str">
        <f>IF([1]AnalizzatoWin!O221&gt;40,"y","n")</f>
        <v>n</v>
      </c>
      <c r="H221" t="str">
        <f>IF([1]AnalizzatoWin!P221&gt;40,"y","n")</f>
        <v>n</v>
      </c>
      <c r="I221" t="str">
        <f>IF([1]AnalizzatoWin!Q221&gt;40,"y","n")</f>
        <v>n</v>
      </c>
    </row>
    <row r="222" spans="1:9" ht="120" x14ac:dyDescent="0.25">
      <c r="A222" s="45" t="s">
        <v>234</v>
      </c>
      <c r="B222" t="str">
        <f>IF([1]AnalizzatoWin!J222&gt;40,"y","n")</f>
        <v>n</v>
      </c>
      <c r="C222" t="str">
        <f>IF([1]AnalizzatoWin!K222&gt;40,"y","n")</f>
        <v>n</v>
      </c>
      <c r="D222" t="str">
        <f>IF([1]AnalizzatoWin!L222&gt;40,"y","n")</f>
        <v>n</v>
      </c>
      <c r="E222" t="str">
        <f>IF([1]AnalizzatoWin!M222&gt;40,"y","n")</f>
        <v>n</v>
      </c>
      <c r="F222" t="str">
        <f>IF([1]AnalizzatoWin!N222&gt;40,"y","n")</f>
        <v>n</v>
      </c>
      <c r="G222" t="str">
        <f>IF([1]AnalizzatoWin!O222&gt;40,"y","n")</f>
        <v>n</v>
      </c>
      <c r="H222" t="str">
        <f>IF([1]AnalizzatoWin!P222&gt;40,"y","n")</f>
        <v>n</v>
      </c>
      <c r="I222" t="str">
        <f>IF([1]AnalizzatoWin!Q222&gt;40,"y","n")</f>
        <v>n</v>
      </c>
    </row>
    <row r="223" spans="1:9" ht="105" x14ac:dyDescent="0.25">
      <c r="A223" s="45" t="s">
        <v>235</v>
      </c>
      <c r="B223" t="str">
        <f>IF([1]AnalizzatoWin!J223&gt;40,"y","n")</f>
        <v>n</v>
      </c>
      <c r="C223" t="str">
        <f>IF([1]AnalizzatoWin!K223&gt;40,"y","n")</f>
        <v>n</v>
      </c>
      <c r="D223" t="str">
        <f>IF([1]AnalizzatoWin!L223&gt;40,"y","n")</f>
        <v>n</v>
      </c>
      <c r="E223" t="str">
        <f>IF([1]AnalizzatoWin!M223&gt;40,"y","n")</f>
        <v>n</v>
      </c>
      <c r="F223" t="str">
        <f>IF([1]AnalizzatoWin!N223&gt;40,"y","n")</f>
        <v>y</v>
      </c>
      <c r="G223" t="str">
        <f>IF([1]AnalizzatoWin!O223&gt;40,"y","n")</f>
        <v>n</v>
      </c>
      <c r="H223" t="str">
        <f>IF([1]AnalizzatoWin!P223&gt;40,"y","n")</f>
        <v>n</v>
      </c>
      <c r="I223" t="str">
        <f>IF([1]AnalizzatoWin!Q223&gt;40,"y","n")</f>
        <v>n</v>
      </c>
    </row>
    <row r="224" spans="1:9" ht="75" x14ac:dyDescent="0.25">
      <c r="A224" s="45" t="s">
        <v>236</v>
      </c>
      <c r="B224" t="str">
        <f>IF([1]AnalizzatoWin!J224&gt;40,"y","n")</f>
        <v>n</v>
      </c>
      <c r="C224" t="str">
        <f>IF([1]AnalizzatoWin!K224&gt;40,"y","n")</f>
        <v>n</v>
      </c>
      <c r="D224" t="str">
        <f>IF([1]AnalizzatoWin!L224&gt;40,"y","n")</f>
        <v>n</v>
      </c>
      <c r="E224" t="str">
        <f>IF([1]AnalizzatoWin!M224&gt;40,"y","n")</f>
        <v>n</v>
      </c>
      <c r="F224" t="str">
        <f>IF([1]AnalizzatoWin!N224&gt;40,"y","n")</f>
        <v>y</v>
      </c>
      <c r="G224" t="str">
        <f>IF([1]AnalizzatoWin!O224&gt;40,"y","n")</f>
        <v>n</v>
      </c>
      <c r="H224" t="str">
        <f>IF([1]AnalizzatoWin!P224&gt;40,"y","n")</f>
        <v>n</v>
      </c>
      <c r="I224" t="str">
        <f>IF([1]AnalizzatoWin!Q224&gt;40,"y","n")</f>
        <v>n</v>
      </c>
    </row>
    <row r="225" spans="1:9" ht="165" x14ac:dyDescent="0.25">
      <c r="A225" s="45" t="s">
        <v>237</v>
      </c>
      <c r="B225" t="str">
        <f>IF([1]AnalizzatoWin!J225&gt;40,"y","n")</f>
        <v>n</v>
      </c>
      <c r="C225" t="str">
        <f>IF([1]AnalizzatoWin!K225&gt;40,"y","n")</f>
        <v>n</v>
      </c>
      <c r="D225" t="str">
        <f>IF([1]AnalizzatoWin!L225&gt;40,"y","n")</f>
        <v>n</v>
      </c>
      <c r="E225" t="str">
        <f>IF([1]AnalizzatoWin!M225&gt;40,"y","n")</f>
        <v>n</v>
      </c>
      <c r="F225" t="str">
        <f>IF([1]AnalizzatoWin!N225&gt;40,"y","n")</f>
        <v>y</v>
      </c>
      <c r="G225" t="str">
        <f>IF([1]AnalizzatoWin!O225&gt;40,"y","n")</f>
        <v>n</v>
      </c>
      <c r="H225" t="str">
        <f>IF([1]AnalizzatoWin!P225&gt;40,"y","n")</f>
        <v>n</v>
      </c>
      <c r="I225" t="str">
        <f>IF([1]AnalizzatoWin!Q225&gt;40,"y","n")</f>
        <v>n</v>
      </c>
    </row>
    <row r="226" spans="1:9" ht="45" x14ac:dyDescent="0.25">
      <c r="A226" s="45" t="s">
        <v>238</v>
      </c>
      <c r="B226" t="str">
        <f>IF([1]AnalizzatoWin!J226&gt;40,"y","n")</f>
        <v>n</v>
      </c>
      <c r="C226" t="str">
        <f>IF([1]AnalizzatoWin!K226&gt;40,"y","n")</f>
        <v>n</v>
      </c>
      <c r="D226" t="str">
        <f>IF([1]AnalizzatoWin!L226&gt;40,"y","n")</f>
        <v>n</v>
      </c>
      <c r="E226" t="str">
        <f>IF([1]AnalizzatoWin!M226&gt;40,"y","n")</f>
        <v>n</v>
      </c>
      <c r="F226" t="str">
        <f>IF([1]AnalizzatoWin!N226&gt;40,"y","n")</f>
        <v>y</v>
      </c>
      <c r="G226" t="str">
        <f>IF([1]AnalizzatoWin!O226&gt;40,"y","n")</f>
        <v>n</v>
      </c>
      <c r="H226" t="str">
        <f>IF([1]AnalizzatoWin!P226&gt;40,"y","n")</f>
        <v>n</v>
      </c>
      <c r="I226" t="str">
        <f>IF([1]AnalizzatoWin!Q226&gt;40,"y","n")</f>
        <v>n</v>
      </c>
    </row>
    <row r="227" spans="1:9" ht="75" x14ac:dyDescent="0.25">
      <c r="A227" s="45" t="s">
        <v>239</v>
      </c>
      <c r="B227" t="str">
        <f>IF([1]AnalizzatoWin!J227&gt;40,"y","n")</f>
        <v>n</v>
      </c>
      <c r="C227" t="str">
        <f>IF([1]AnalizzatoWin!K227&gt;40,"y","n")</f>
        <v>n</v>
      </c>
      <c r="D227" t="str">
        <f>IF([1]AnalizzatoWin!L227&gt;40,"y","n")</f>
        <v>n</v>
      </c>
      <c r="E227" t="str">
        <f>IF([1]AnalizzatoWin!M227&gt;40,"y","n")</f>
        <v>n</v>
      </c>
      <c r="F227" t="str">
        <f>IF([1]AnalizzatoWin!N227&gt;40,"y","n")</f>
        <v>y</v>
      </c>
      <c r="G227" t="str">
        <f>IF([1]AnalizzatoWin!O227&gt;40,"y","n")</f>
        <v>n</v>
      </c>
      <c r="H227" t="str">
        <f>IF([1]AnalizzatoWin!P227&gt;40,"y","n")</f>
        <v>n</v>
      </c>
      <c r="I227" t="str">
        <f>IF([1]AnalizzatoWin!Q227&gt;40,"y","n")</f>
        <v>n</v>
      </c>
    </row>
    <row r="228" spans="1:9" ht="45" x14ac:dyDescent="0.25">
      <c r="A228" s="45" t="s">
        <v>240</v>
      </c>
      <c r="B228" t="str">
        <f>IF([1]AnalizzatoWin!J228&gt;40,"y","n")</f>
        <v>n</v>
      </c>
      <c r="C228" t="str">
        <f>IF([1]AnalizzatoWin!K228&gt;40,"y","n")</f>
        <v>n</v>
      </c>
      <c r="D228" t="str">
        <f>IF([1]AnalizzatoWin!L228&gt;40,"y","n")</f>
        <v>n</v>
      </c>
      <c r="E228" t="str">
        <f>IF([1]AnalizzatoWin!M228&gt;40,"y","n")</f>
        <v>n</v>
      </c>
      <c r="F228" t="str">
        <f>IF([1]AnalizzatoWin!N228&gt;40,"y","n")</f>
        <v>y</v>
      </c>
      <c r="G228" t="str">
        <f>IF([1]AnalizzatoWin!O228&gt;40,"y","n")</f>
        <v>n</v>
      </c>
      <c r="H228" t="str">
        <f>IF([1]AnalizzatoWin!P228&gt;40,"y","n")</f>
        <v>n</v>
      </c>
      <c r="I228" t="str">
        <f>IF([1]AnalizzatoWin!Q228&gt;40,"y","n")</f>
        <v>n</v>
      </c>
    </row>
    <row r="229" spans="1:9" ht="60" x14ac:dyDescent="0.25">
      <c r="A229" s="45" t="s">
        <v>241</v>
      </c>
      <c r="B229" t="str">
        <f>IF([1]AnalizzatoWin!J229&gt;40,"y","n")</f>
        <v>n</v>
      </c>
      <c r="C229" t="str">
        <f>IF([1]AnalizzatoWin!K229&gt;40,"y","n")</f>
        <v>n</v>
      </c>
      <c r="D229" t="str">
        <f>IF([1]AnalizzatoWin!L229&gt;40,"y","n")</f>
        <v>n</v>
      </c>
      <c r="E229" t="str">
        <f>IF([1]AnalizzatoWin!M229&gt;40,"y","n")</f>
        <v>n</v>
      </c>
      <c r="F229" t="str">
        <f>IF([1]AnalizzatoWin!N229&gt;40,"y","n")</f>
        <v>y</v>
      </c>
      <c r="G229" t="str">
        <f>IF([1]AnalizzatoWin!O229&gt;40,"y","n")</f>
        <v>n</v>
      </c>
      <c r="H229" t="str">
        <f>IF([1]AnalizzatoWin!P229&gt;40,"y","n")</f>
        <v>n</v>
      </c>
      <c r="I229" t="str">
        <f>IF([1]AnalizzatoWin!Q229&gt;40,"y","n")</f>
        <v>n</v>
      </c>
    </row>
    <row r="230" spans="1:9" ht="315" x14ac:dyDescent="0.25">
      <c r="A230" s="45" t="s">
        <v>242</v>
      </c>
      <c r="B230" t="str">
        <f>IF([1]AnalizzatoWin!J230&gt;40,"y","n")</f>
        <v>n</v>
      </c>
      <c r="C230" t="str">
        <f>IF([1]AnalizzatoWin!K230&gt;40,"y","n")</f>
        <v>n</v>
      </c>
      <c r="D230" t="str">
        <f>IF([1]AnalizzatoWin!L230&gt;40,"y","n")</f>
        <v>n</v>
      </c>
      <c r="E230" t="str">
        <f>IF([1]AnalizzatoWin!M230&gt;40,"y","n")</f>
        <v>n</v>
      </c>
      <c r="F230" t="str">
        <f>IF([1]AnalizzatoWin!N230&gt;40,"y","n")</f>
        <v>y</v>
      </c>
      <c r="G230" t="str">
        <f>IF([1]AnalizzatoWin!O230&gt;40,"y","n")</f>
        <v>n</v>
      </c>
      <c r="H230" t="str">
        <f>IF([1]AnalizzatoWin!P230&gt;40,"y","n")</f>
        <v>n</v>
      </c>
      <c r="I230" t="str">
        <f>IF([1]AnalizzatoWin!Q230&gt;40,"y","n")</f>
        <v>n</v>
      </c>
    </row>
    <row r="231" spans="1:9" ht="60" x14ac:dyDescent="0.25">
      <c r="A231" s="45" t="s">
        <v>243</v>
      </c>
      <c r="B231" t="str">
        <f>IF([1]AnalizzatoWin!J231&gt;40,"y","n")</f>
        <v>n</v>
      </c>
      <c r="C231" t="str">
        <f>IF([1]AnalizzatoWin!K231&gt;40,"y","n")</f>
        <v>n</v>
      </c>
      <c r="D231" t="str">
        <f>IF([1]AnalizzatoWin!L231&gt;40,"y","n")</f>
        <v>n</v>
      </c>
      <c r="E231" t="str">
        <f>IF([1]AnalizzatoWin!M231&gt;40,"y","n")</f>
        <v>n</v>
      </c>
      <c r="F231" t="str">
        <f>IF([1]AnalizzatoWin!N231&gt;40,"y","n")</f>
        <v>n</v>
      </c>
      <c r="G231" t="str">
        <f>IF([1]AnalizzatoWin!O231&gt;40,"y","n")</f>
        <v>n</v>
      </c>
      <c r="H231" t="str">
        <f>IF([1]AnalizzatoWin!P231&gt;40,"y","n")</f>
        <v>n</v>
      </c>
      <c r="I231" t="str">
        <f>IF([1]AnalizzatoWin!Q231&gt;40,"y","n")</f>
        <v>n</v>
      </c>
    </row>
    <row r="232" spans="1:9" ht="60" x14ac:dyDescent="0.25">
      <c r="A232" s="45" t="s">
        <v>244</v>
      </c>
      <c r="B232" t="str">
        <f>IF([1]AnalizzatoWin!J232&gt;40,"y","n")</f>
        <v>n</v>
      </c>
      <c r="C232" t="str">
        <f>IF([1]AnalizzatoWin!K232&gt;40,"y","n")</f>
        <v>n</v>
      </c>
      <c r="D232" t="str">
        <f>IF([1]AnalizzatoWin!L232&gt;40,"y","n")</f>
        <v>n</v>
      </c>
      <c r="E232" t="str">
        <f>IF([1]AnalizzatoWin!M232&gt;40,"y","n")</f>
        <v>n</v>
      </c>
      <c r="F232" t="str">
        <f>IF([1]AnalizzatoWin!N232&gt;40,"y","n")</f>
        <v>y</v>
      </c>
      <c r="G232" t="str">
        <f>IF([1]AnalizzatoWin!O232&gt;40,"y","n")</f>
        <v>n</v>
      </c>
      <c r="H232" t="str">
        <f>IF([1]AnalizzatoWin!P232&gt;40,"y","n")</f>
        <v>n</v>
      </c>
      <c r="I232" t="str">
        <f>IF([1]AnalizzatoWin!Q232&gt;40,"y","n")</f>
        <v>n</v>
      </c>
    </row>
    <row r="233" spans="1:9" ht="60" x14ac:dyDescent="0.25">
      <c r="A233" s="45" t="s">
        <v>245</v>
      </c>
      <c r="B233" t="str">
        <f>IF([1]AnalizzatoWin!J233&gt;40,"y","n")</f>
        <v>n</v>
      </c>
      <c r="C233" t="str">
        <f>IF([1]AnalizzatoWin!K233&gt;40,"y","n")</f>
        <v>n</v>
      </c>
      <c r="D233" t="str">
        <f>IF([1]AnalizzatoWin!L233&gt;40,"y","n")</f>
        <v>n</v>
      </c>
      <c r="E233" t="str">
        <f>IF([1]AnalizzatoWin!M233&gt;40,"y","n")</f>
        <v>n</v>
      </c>
      <c r="F233" t="str">
        <f>IF([1]AnalizzatoWin!N233&gt;40,"y","n")</f>
        <v>y</v>
      </c>
      <c r="G233" t="str">
        <f>IF([1]AnalizzatoWin!O233&gt;40,"y","n")</f>
        <v>n</v>
      </c>
      <c r="H233" t="str">
        <f>IF([1]AnalizzatoWin!P233&gt;40,"y","n")</f>
        <v>n</v>
      </c>
      <c r="I233" t="str">
        <f>IF([1]AnalizzatoWin!Q233&gt;40,"y","n")</f>
        <v>n</v>
      </c>
    </row>
    <row r="234" spans="1:9" ht="30" x14ac:dyDescent="0.25">
      <c r="A234" s="45" t="s">
        <v>246</v>
      </c>
      <c r="B234" t="str">
        <f>IF([1]AnalizzatoWin!J234&gt;40,"y","n")</f>
        <v>n</v>
      </c>
      <c r="C234" t="str">
        <f>IF([1]AnalizzatoWin!K234&gt;40,"y","n")</f>
        <v>n</v>
      </c>
      <c r="D234" t="str">
        <f>IF([1]AnalizzatoWin!L234&gt;40,"y","n")</f>
        <v>n</v>
      </c>
      <c r="E234" t="str">
        <f>IF([1]AnalizzatoWin!M234&gt;40,"y","n")</f>
        <v>n</v>
      </c>
      <c r="F234" t="str">
        <f>IF([1]AnalizzatoWin!N234&gt;40,"y","n")</f>
        <v>y</v>
      </c>
      <c r="G234" t="str">
        <f>IF([1]AnalizzatoWin!O234&gt;40,"y","n")</f>
        <v>n</v>
      </c>
      <c r="H234" t="str">
        <f>IF([1]AnalizzatoWin!P234&gt;40,"y","n")</f>
        <v>n</v>
      </c>
      <c r="I234" t="str">
        <f>IF([1]AnalizzatoWin!Q234&gt;40,"y","n")</f>
        <v>n</v>
      </c>
    </row>
    <row r="235" spans="1:9" ht="255" x14ac:dyDescent="0.25">
      <c r="A235" s="45" t="s">
        <v>247</v>
      </c>
      <c r="B235" t="str">
        <f>IF([1]AnalizzatoWin!J235&gt;40,"y","n")</f>
        <v>n</v>
      </c>
      <c r="C235" t="str">
        <f>IF([1]AnalizzatoWin!K235&gt;40,"y","n")</f>
        <v>n</v>
      </c>
      <c r="D235" t="str">
        <f>IF([1]AnalizzatoWin!L235&gt;40,"y","n")</f>
        <v>n</v>
      </c>
      <c r="E235" t="str">
        <f>IF([1]AnalizzatoWin!M235&gt;40,"y","n")</f>
        <v>n</v>
      </c>
      <c r="F235" t="str">
        <f>IF([1]AnalizzatoWin!N235&gt;40,"y","n")</f>
        <v>y</v>
      </c>
      <c r="G235" t="str">
        <f>IF([1]AnalizzatoWin!O235&gt;40,"y","n")</f>
        <v>n</v>
      </c>
      <c r="H235" t="str">
        <f>IF([1]AnalizzatoWin!P235&gt;40,"y","n")</f>
        <v>n</v>
      </c>
      <c r="I235" t="str">
        <f>IF([1]AnalizzatoWin!Q235&gt;40,"y","n")</f>
        <v>n</v>
      </c>
    </row>
    <row r="236" spans="1:9" ht="75" x14ac:dyDescent="0.25">
      <c r="A236" s="45" t="s">
        <v>248</v>
      </c>
      <c r="B236" t="str">
        <f>IF([1]AnalizzatoWin!J236&gt;40,"y","n")</f>
        <v>n</v>
      </c>
      <c r="C236" t="str">
        <f>IF([1]AnalizzatoWin!K236&gt;40,"y","n")</f>
        <v>n</v>
      </c>
      <c r="D236" t="str">
        <f>IF([1]AnalizzatoWin!L236&gt;40,"y","n")</f>
        <v>n</v>
      </c>
      <c r="E236" t="str">
        <f>IF([1]AnalizzatoWin!M236&gt;40,"y","n")</f>
        <v>n</v>
      </c>
      <c r="F236" t="str">
        <f>IF([1]AnalizzatoWin!N236&gt;40,"y","n")</f>
        <v>n</v>
      </c>
      <c r="G236" t="str">
        <f>IF([1]AnalizzatoWin!O236&gt;40,"y","n")</f>
        <v>n</v>
      </c>
      <c r="H236" t="str">
        <f>IF([1]AnalizzatoWin!P236&gt;40,"y","n")</f>
        <v>y</v>
      </c>
      <c r="I236" t="str">
        <f>IF([1]AnalizzatoWin!Q236&gt;40,"y","n")</f>
        <v>n</v>
      </c>
    </row>
    <row r="237" spans="1:9" ht="45" x14ac:dyDescent="0.25">
      <c r="A237" s="45" t="s">
        <v>249</v>
      </c>
      <c r="B237" t="str">
        <f>IF([1]AnalizzatoWin!J237&gt;40,"y","n")</f>
        <v>n</v>
      </c>
      <c r="C237" t="str">
        <f>IF([1]AnalizzatoWin!K237&gt;40,"y","n")</f>
        <v>n</v>
      </c>
      <c r="D237" t="str">
        <f>IF([1]AnalizzatoWin!L237&gt;40,"y","n")</f>
        <v>n</v>
      </c>
      <c r="E237" t="str">
        <f>IF([1]AnalizzatoWin!M237&gt;40,"y","n")</f>
        <v>n</v>
      </c>
      <c r="F237" t="str">
        <f>IF([1]AnalizzatoWin!N237&gt;40,"y","n")</f>
        <v>y</v>
      </c>
      <c r="G237" t="str">
        <f>IF([1]AnalizzatoWin!O237&gt;40,"y","n")</f>
        <v>n</v>
      </c>
      <c r="H237" t="str">
        <f>IF([1]AnalizzatoWin!P237&gt;40,"y","n")</f>
        <v>n</v>
      </c>
      <c r="I237" t="str">
        <f>IF([1]AnalizzatoWin!Q237&gt;40,"y","n")</f>
        <v>n</v>
      </c>
    </row>
    <row r="238" spans="1:9" ht="105" x14ac:dyDescent="0.25">
      <c r="A238" s="45" t="s">
        <v>250</v>
      </c>
      <c r="B238" t="str">
        <f>IF([1]AnalizzatoWin!J238&gt;40,"y","n")</f>
        <v>n</v>
      </c>
      <c r="C238" t="str">
        <f>IF([1]AnalizzatoWin!K238&gt;40,"y","n")</f>
        <v>n</v>
      </c>
      <c r="D238" t="str">
        <f>IF([1]AnalizzatoWin!L238&gt;40,"y","n")</f>
        <v>n</v>
      </c>
      <c r="E238" t="str">
        <f>IF([1]AnalizzatoWin!M238&gt;40,"y","n")</f>
        <v>n</v>
      </c>
      <c r="F238" t="str">
        <f>IF([1]AnalizzatoWin!N238&gt;40,"y","n")</f>
        <v>y</v>
      </c>
      <c r="G238" t="str">
        <f>IF([1]AnalizzatoWin!O238&gt;40,"y","n")</f>
        <v>n</v>
      </c>
      <c r="H238" t="str">
        <f>IF([1]AnalizzatoWin!P238&gt;40,"y","n")</f>
        <v>n</v>
      </c>
      <c r="I238" t="str">
        <f>IF([1]AnalizzatoWin!Q238&gt;40,"y","n")</f>
        <v>n</v>
      </c>
    </row>
    <row r="239" spans="1:9" ht="375" x14ac:dyDescent="0.25">
      <c r="A239" s="45" t="s">
        <v>251</v>
      </c>
      <c r="B239" t="str">
        <f>IF([1]AnalizzatoWin!J239&gt;40,"y","n")</f>
        <v>n</v>
      </c>
      <c r="C239" t="str">
        <f>IF([1]AnalizzatoWin!K239&gt;40,"y","n")</f>
        <v>n</v>
      </c>
      <c r="D239" t="str">
        <f>IF([1]AnalizzatoWin!L239&gt;40,"y","n")</f>
        <v>n</v>
      </c>
      <c r="E239" t="str">
        <f>IF([1]AnalizzatoWin!M239&gt;40,"y","n")</f>
        <v>n</v>
      </c>
      <c r="F239" t="str">
        <f>IF([1]AnalizzatoWin!N239&gt;40,"y","n")</f>
        <v>y</v>
      </c>
      <c r="G239" t="str">
        <f>IF([1]AnalizzatoWin!O239&gt;40,"y","n")</f>
        <v>n</v>
      </c>
      <c r="H239" t="str">
        <f>IF([1]AnalizzatoWin!P239&gt;40,"y","n")</f>
        <v>n</v>
      </c>
      <c r="I239" t="str">
        <f>IF([1]AnalizzatoWin!Q239&gt;40,"y","n")</f>
        <v>n</v>
      </c>
    </row>
    <row r="240" spans="1:9" ht="45" x14ac:dyDescent="0.25">
      <c r="A240" s="45" t="s">
        <v>252</v>
      </c>
      <c r="B240" t="str">
        <f>IF([1]AnalizzatoWin!J240&gt;40,"y","n")</f>
        <v>n</v>
      </c>
      <c r="C240" t="str">
        <f>IF([1]AnalizzatoWin!K240&gt;40,"y","n")</f>
        <v>n</v>
      </c>
      <c r="D240" t="str">
        <f>IF([1]AnalizzatoWin!L240&gt;40,"y","n")</f>
        <v>n</v>
      </c>
      <c r="E240" t="str">
        <f>IF([1]AnalizzatoWin!M240&gt;40,"y","n")</f>
        <v>n</v>
      </c>
      <c r="F240" t="str">
        <f>IF([1]AnalizzatoWin!N240&gt;40,"y","n")</f>
        <v>y</v>
      </c>
      <c r="G240" t="str">
        <f>IF([1]AnalizzatoWin!O240&gt;40,"y","n")</f>
        <v>n</v>
      </c>
      <c r="H240" t="str">
        <f>IF([1]AnalizzatoWin!P240&gt;40,"y","n")</f>
        <v>n</v>
      </c>
      <c r="I240" t="str">
        <f>IF([1]AnalizzatoWin!Q240&gt;40,"y","n")</f>
        <v>n</v>
      </c>
    </row>
    <row r="241" spans="1:9" ht="285" x14ac:dyDescent="0.25">
      <c r="A241" s="45" t="s">
        <v>253</v>
      </c>
      <c r="B241" t="str">
        <f>IF([1]AnalizzatoWin!J241&gt;40,"y","n")</f>
        <v>n</v>
      </c>
      <c r="C241" t="str">
        <f>IF([1]AnalizzatoWin!K241&gt;40,"y","n")</f>
        <v>n</v>
      </c>
      <c r="D241" t="str">
        <f>IF([1]AnalizzatoWin!L241&gt;40,"y","n")</f>
        <v>n</v>
      </c>
      <c r="E241" t="str">
        <f>IF([1]AnalizzatoWin!M241&gt;40,"y","n")</f>
        <v>n</v>
      </c>
      <c r="F241" t="str">
        <f>IF([1]AnalizzatoWin!N241&gt;40,"y","n")</f>
        <v>y</v>
      </c>
      <c r="G241" t="str">
        <f>IF([1]AnalizzatoWin!O241&gt;40,"y","n")</f>
        <v>n</v>
      </c>
      <c r="H241" t="str">
        <f>IF([1]AnalizzatoWin!P241&gt;40,"y","n")</f>
        <v>n</v>
      </c>
      <c r="I241" t="str">
        <f>IF([1]AnalizzatoWin!Q241&gt;40,"y","n")</f>
        <v>n</v>
      </c>
    </row>
    <row r="242" spans="1:9" ht="405" x14ac:dyDescent="0.25">
      <c r="A242" s="45" t="s">
        <v>254</v>
      </c>
      <c r="B242" t="str">
        <f>IF([1]AnalizzatoWin!J242&gt;40,"y","n")</f>
        <v>n</v>
      </c>
      <c r="C242" t="str">
        <f>IF([1]AnalizzatoWin!K242&gt;40,"y","n")</f>
        <v>n</v>
      </c>
      <c r="D242" t="str">
        <f>IF([1]AnalizzatoWin!L242&gt;40,"y","n")</f>
        <v>n</v>
      </c>
      <c r="E242" t="str">
        <f>IF([1]AnalizzatoWin!M242&gt;40,"y","n")</f>
        <v>n</v>
      </c>
      <c r="F242" t="str">
        <f>IF([1]AnalizzatoWin!N242&gt;40,"y","n")</f>
        <v>y</v>
      </c>
      <c r="G242" t="str">
        <f>IF([1]AnalizzatoWin!O242&gt;40,"y","n")</f>
        <v>n</v>
      </c>
      <c r="H242" t="str">
        <f>IF([1]AnalizzatoWin!P242&gt;40,"y","n")</f>
        <v>n</v>
      </c>
      <c r="I242" t="str">
        <f>IF([1]AnalizzatoWin!Q242&gt;40,"y","n")</f>
        <v>n</v>
      </c>
    </row>
    <row r="243" spans="1:9" ht="75" x14ac:dyDescent="0.25">
      <c r="A243" s="45" t="s">
        <v>255</v>
      </c>
      <c r="B243" t="str">
        <f>IF([1]AnalizzatoWin!J243&gt;40,"y","n")</f>
        <v>n</v>
      </c>
      <c r="C243" t="str">
        <f>IF([1]AnalizzatoWin!K243&gt;40,"y","n")</f>
        <v>n</v>
      </c>
      <c r="D243" t="str">
        <f>IF([1]AnalizzatoWin!L243&gt;40,"y","n")</f>
        <v>n</v>
      </c>
      <c r="E243" t="str">
        <f>IF([1]AnalizzatoWin!M243&gt;40,"y","n")</f>
        <v>n</v>
      </c>
      <c r="F243" t="str">
        <f>IF([1]AnalizzatoWin!N243&gt;40,"y","n")</f>
        <v>y</v>
      </c>
      <c r="G243" t="str">
        <f>IF([1]AnalizzatoWin!O243&gt;40,"y","n")</f>
        <v>n</v>
      </c>
      <c r="H243" t="str">
        <f>IF([1]AnalizzatoWin!P243&gt;40,"y","n")</f>
        <v>n</v>
      </c>
      <c r="I243" t="str">
        <f>IF([1]AnalizzatoWin!Q243&gt;40,"y","n")</f>
        <v>n</v>
      </c>
    </row>
    <row r="244" spans="1:9" ht="105" x14ac:dyDescent="0.25">
      <c r="A244" s="45" t="s">
        <v>256</v>
      </c>
      <c r="B244" t="str">
        <f>IF([1]AnalizzatoWin!J244&gt;40,"y","n")</f>
        <v>n</v>
      </c>
      <c r="C244" t="str">
        <f>IF([1]AnalizzatoWin!K244&gt;40,"y","n")</f>
        <v>n</v>
      </c>
      <c r="D244" t="str">
        <f>IF([1]AnalizzatoWin!L244&gt;40,"y","n")</f>
        <v>n</v>
      </c>
      <c r="E244" t="str">
        <f>IF([1]AnalizzatoWin!M244&gt;40,"y","n")</f>
        <v>n</v>
      </c>
      <c r="F244" t="str">
        <f>IF([1]AnalizzatoWin!N244&gt;40,"y","n")</f>
        <v>y</v>
      </c>
      <c r="G244" t="str">
        <f>IF([1]AnalizzatoWin!O244&gt;40,"y","n")</f>
        <v>n</v>
      </c>
      <c r="H244" t="str">
        <f>IF([1]AnalizzatoWin!P244&gt;40,"y","n")</f>
        <v>n</v>
      </c>
      <c r="I244" t="str">
        <f>IF([1]AnalizzatoWin!Q244&gt;40,"y","n")</f>
        <v>n</v>
      </c>
    </row>
    <row r="245" spans="1:9" ht="120" x14ac:dyDescent="0.25">
      <c r="A245" s="45" t="s">
        <v>257</v>
      </c>
      <c r="B245" t="str">
        <f>IF([1]AnalizzatoWin!J245&gt;40,"y","n")</f>
        <v>n</v>
      </c>
      <c r="C245" t="str">
        <f>IF([1]AnalizzatoWin!K245&gt;40,"y","n")</f>
        <v>n</v>
      </c>
      <c r="D245" t="str">
        <f>IF([1]AnalizzatoWin!L245&gt;40,"y","n")</f>
        <v>n</v>
      </c>
      <c r="E245" t="str">
        <f>IF([1]AnalizzatoWin!M245&gt;40,"y","n")</f>
        <v>n</v>
      </c>
      <c r="F245" t="str">
        <f>IF([1]AnalizzatoWin!N245&gt;40,"y","n")</f>
        <v>n</v>
      </c>
      <c r="G245" t="str">
        <f>IF([1]AnalizzatoWin!O245&gt;40,"y","n")</f>
        <v>n</v>
      </c>
      <c r="H245" t="str">
        <f>IF([1]AnalizzatoWin!P245&gt;40,"y","n")</f>
        <v>n</v>
      </c>
      <c r="I245" t="str">
        <f>IF([1]AnalizzatoWin!Q245&gt;40,"y","n")</f>
        <v>n</v>
      </c>
    </row>
    <row r="246" spans="1:9" ht="150" x14ac:dyDescent="0.25">
      <c r="A246" s="45" t="s">
        <v>258</v>
      </c>
      <c r="B246" t="str">
        <f>IF([1]AnalizzatoWin!J246&gt;40,"y","n")</f>
        <v>n</v>
      </c>
      <c r="C246" t="str">
        <f>IF([1]AnalizzatoWin!K246&gt;40,"y","n")</f>
        <v>n</v>
      </c>
      <c r="D246" t="str">
        <f>IF([1]AnalizzatoWin!L246&gt;40,"y","n")</f>
        <v>n</v>
      </c>
      <c r="E246" t="str">
        <f>IF([1]AnalizzatoWin!M246&gt;40,"y","n")</f>
        <v>n</v>
      </c>
      <c r="F246" t="str">
        <f>IF([1]AnalizzatoWin!N246&gt;40,"y","n")</f>
        <v>y</v>
      </c>
      <c r="G246" t="str">
        <f>IF([1]AnalizzatoWin!O246&gt;40,"y","n")</f>
        <v>n</v>
      </c>
      <c r="H246" t="str">
        <f>IF([1]AnalizzatoWin!P246&gt;40,"y","n")</f>
        <v>n</v>
      </c>
      <c r="I246" t="str">
        <f>IF([1]AnalizzatoWin!Q246&gt;40,"y","n")</f>
        <v>n</v>
      </c>
    </row>
    <row r="247" spans="1:9" ht="60" x14ac:dyDescent="0.25">
      <c r="A247" s="45" t="s">
        <v>259</v>
      </c>
      <c r="B247" t="str">
        <f>IF([1]AnalizzatoWin!J247&gt;40,"y","n")</f>
        <v>n</v>
      </c>
      <c r="C247" t="str">
        <f>IF([1]AnalizzatoWin!K247&gt;40,"y","n")</f>
        <v>n</v>
      </c>
      <c r="D247" t="str">
        <f>IF([1]AnalizzatoWin!L247&gt;40,"y","n")</f>
        <v>n</v>
      </c>
      <c r="E247" t="str">
        <f>IF([1]AnalizzatoWin!M247&gt;40,"y","n")</f>
        <v>n</v>
      </c>
      <c r="F247" t="str">
        <f>IF([1]AnalizzatoWin!N247&gt;40,"y","n")</f>
        <v>y</v>
      </c>
      <c r="G247" t="str">
        <f>IF([1]AnalizzatoWin!O247&gt;40,"y","n")</f>
        <v>n</v>
      </c>
      <c r="H247" t="str">
        <f>IF([1]AnalizzatoWin!P247&gt;40,"y","n")</f>
        <v>n</v>
      </c>
      <c r="I247" t="str">
        <f>IF([1]AnalizzatoWin!Q247&gt;40,"y","n")</f>
        <v>n</v>
      </c>
    </row>
    <row r="248" spans="1:9" ht="30" x14ac:dyDescent="0.25">
      <c r="A248" s="45" t="s">
        <v>260</v>
      </c>
      <c r="B248" t="str">
        <f>IF([1]AnalizzatoWin!J248&gt;40,"y","n")</f>
        <v>n</v>
      </c>
      <c r="C248" t="str">
        <f>IF([1]AnalizzatoWin!K248&gt;40,"y","n")</f>
        <v>n</v>
      </c>
      <c r="D248" t="str">
        <f>IF([1]AnalizzatoWin!L248&gt;40,"y","n")</f>
        <v>n</v>
      </c>
      <c r="E248" t="str">
        <f>IF([1]AnalizzatoWin!M248&gt;40,"y","n")</f>
        <v>n</v>
      </c>
      <c r="F248" t="str">
        <f>IF([1]AnalizzatoWin!N248&gt;40,"y","n")</f>
        <v>y</v>
      </c>
      <c r="G248" t="str">
        <f>IF([1]AnalizzatoWin!O248&gt;40,"y","n")</f>
        <v>n</v>
      </c>
      <c r="H248" t="str">
        <f>IF([1]AnalizzatoWin!P248&gt;40,"y","n")</f>
        <v>n</v>
      </c>
      <c r="I248" t="str">
        <f>IF([1]AnalizzatoWin!Q248&gt;40,"y","n")</f>
        <v>n</v>
      </c>
    </row>
    <row r="249" spans="1:9" ht="90" x14ac:dyDescent="0.25">
      <c r="A249" s="45" t="s">
        <v>261</v>
      </c>
      <c r="B249" t="str">
        <f>IF([1]AnalizzatoWin!J249&gt;40,"y","n")</f>
        <v>n</v>
      </c>
      <c r="C249" t="str">
        <f>IF([1]AnalizzatoWin!K249&gt;40,"y","n")</f>
        <v>n</v>
      </c>
      <c r="D249" t="str">
        <f>IF([1]AnalizzatoWin!L249&gt;40,"y","n")</f>
        <v>n</v>
      </c>
      <c r="E249" t="str">
        <f>IF([1]AnalizzatoWin!M249&gt;40,"y","n")</f>
        <v>n</v>
      </c>
      <c r="F249" t="str">
        <f>IF([1]AnalizzatoWin!N249&gt;40,"y","n")</f>
        <v>y</v>
      </c>
      <c r="G249" t="str">
        <f>IF([1]AnalizzatoWin!O249&gt;40,"y","n")</f>
        <v>n</v>
      </c>
      <c r="H249" t="str">
        <f>IF([1]AnalizzatoWin!P249&gt;40,"y","n")</f>
        <v>n</v>
      </c>
      <c r="I249" t="str">
        <f>IF([1]AnalizzatoWin!Q249&gt;40,"y","n")</f>
        <v>n</v>
      </c>
    </row>
    <row r="250" spans="1:9" ht="75" x14ac:dyDescent="0.25">
      <c r="A250" s="45" t="s">
        <v>262</v>
      </c>
      <c r="B250" t="str">
        <f>IF([1]AnalizzatoWin!J250&gt;40,"y","n")</f>
        <v>n</v>
      </c>
      <c r="C250" t="str">
        <f>IF([1]AnalizzatoWin!K250&gt;40,"y","n")</f>
        <v>n</v>
      </c>
      <c r="D250" t="str">
        <f>IF([1]AnalizzatoWin!L250&gt;40,"y","n")</f>
        <v>n</v>
      </c>
      <c r="E250" t="str">
        <f>IF([1]AnalizzatoWin!M250&gt;40,"y","n")</f>
        <v>n</v>
      </c>
      <c r="F250" t="str">
        <f>IF([1]AnalizzatoWin!N250&gt;40,"y","n")</f>
        <v>y</v>
      </c>
      <c r="G250" t="str">
        <f>IF([1]AnalizzatoWin!O250&gt;40,"y","n")</f>
        <v>n</v>
      </c>
      <c r="H250" t="str">
        <f>IF([1]AnalizzatoWin!P250&gt;40,"y","n")</f>
        <v>n</v>
      </c>
      <c r="I250" t="str">
        <f>IF([1]AnalizzatoWin!Q250&gt;40,"y","n")</f>
        <v>n</v>
      </c>
    </row>
    <row r="251" spans="1:9" ht="105" x14ac:dyDescent="0.25">
      <c r="A251" s="45" t="s">
        <v>263</v>
      </c>
      <c r="B251" t="str">
        <f>IF([1]AnalizzatoWin!J251&gt;40,"y","n")</f>
        <v>n</v>
      </c>
      <c r="C251" t="str">
        <f>IF([1]AnalizzatoWin!K251&gt;40,"y","n")</f>
        <v>n</v>
      </c>
      <c r="D251" t="str">
        <f>IF([1]AnalizzatoWin!L251&gt;40,"y","n")</f>
        <v>n</v>
      </c>
      <c r="E251" t="str">
        <f>IF([1]AnalizzatoWin!M251&gt;40,"y","n")</f>
        <v>n</v>
      </c>
      <c r="F251" t="str">
        <f>IF([1]AnalizzatoWin!N251&gt;40,"y","n")</f>
        <v>y</v>
      </c>
      <c r="G251" t="str">
        <f>IF([1]AnalizzatoWin!O251&gt;40,"y","n")</f>
        <v>n</v>
      </c>
      <c r="H251" t="str">
        <f>IF([1]AnalizzatoWin!P251&gt;40,"y","n")</f>
        <v>n</v>
      </c>
      <c r="I251" t="str">
        <f>IF([1]AnalizzatoWin!Q251&gt;40,"y","n")</f>
        <v>n</v>
      </c>
    </row>
    <row r="252" spans="1:9" ht="165" x14ac:dyDescent="0.25">
      <c r="A252" s="45" t="s">
        <v>264</v>
      </c>
      <c r="B252" t="str">
        <f>IF([1]AnalizzatoWin!J252&gt;40,"y","n")</f>
        <v>n</v>
      </c>
      <c r="C252" t="str">
        <f>IF([1]AnalizzatoWin!K252&gt;40,"y","n")</f>
        <v>n</v>
      </c>
      <c r="D252" t="str">
        <f>IF([1]AnalizzatoWin!L252&gt;40,"y","n")</f>
        <v>n</v>
      </c>
      <c r="E252" t="str">
        <f>IF([1]AnalizzatoWin!M252&gt;40,"y","n")</f>
        <v>n</v>
      </c>
      <c r="F252" t="str">
        <f>IF([1]AnalizzatoWin!N252&gt;40,"y","n")</f>
        <v>y</v>
      </c>
      <c r="G252" t="str">
        <f>IF([1]AnalizzatoWin!O252&gt;40,"y","n")</f>
        <v>n</v>
      </c>
      <c r="H252" t="str">
        <f>IF([1]AnalizzatoWin!P252&gt;40,"y","n")</f>
        <v>n</v>
      </c>
      <c r="I252" t="str">
        <f>IF([1]AnalizzatoWin!Q252&gt;40,"y","n")</f>
        <v>n</v>
      </c>
    </row>
    <row r="253" spans="1:9" ht="60" x14ac:dyDescent="0.25">
      <c r="A253" s="45" t="s">
        <v>265</v>
      </c>
      <c r="B253" t="str">
        <f>IF([1]AnalizzatoWin!J253&gt;40,"y","n")</f>
        <v>n</v>
      </c>
      <c r="C253" t="str">
        <f>IF([1]AnalizzatoWin!K253&gt;40,"y","n")</f>
        <v>n</v>
      </c>
      <c r="D253" t="str">
        <f>IF([1]AnalizzatoWin!L253&gt;40,"y","n")</f>
        <v>n</v>
      </c>
      <c r="E253" t="str">
        <f>IF([1]AnalizzatoWin!M253&gt;40,"y","n")</f>
        <v>n</v>
      </c>
      <c r="F253" t="str">
        <f>IF([1]AnalizzatoWin!N253&gt;40,"y","n")</f>
        <v>y</v>
      </c>
      <c r="G253" t="str">
        <f>IF([1]AnalizzatoWin!O253&gt;40,"y","n")</f>
        <v>n</v>
      </c>
      <c r="H253" t="str">
        <f>IF([1]AnalizzatoWin!P253&gt;40,"y","n")</f>
        <v>n</v>
      </c>
      <c r="I253" t="str">
        <f>IF([1]AnalizzatoWin!Q253&gt;40,"y","n")</f>
        <v>n</v>
      </c>
    </row>
    <row r="254" spans="1:9" ht="30" x14ac:dyDescent="0.25">
      <c r="A254" s="45" t="s">
        <v>266</v>
      </c>
      <c r="B254" t="str">
        <f>IF([1]AnalizzatoWin!J254&gt;40,"y","n")</f>
        <v>n</v>
      </c>
      <c r="C254" t="str">
        <f>IF([1]AnalizzatoWin!K254&gt;40,"y","n")</f>
        <v>n</v>
      </c>
      <c r="D254" t="str">
        <f>IF([1]AnalizzatoWin!L254&gt;40,"y","n")</f>
        <v>n</v>
      </c>
      <c r="E254" t="str">
        <f>IF([1]AnalizzatoWin!M254&gt;40,"y","n")</f>
        <v>n</v>
      </c>
      <c r="F254" t="str">
        <f>IF([1]AnalizzatoWin!N254&gt;40,"y","n")</f>
        <v>y</v>
      </c>
      <c r="G254" t="str">
        <f>IF([1]AnalizzatoWin!O254&gt;40,"y","n")</f>
        <v>n</v>
      </c>
      <c r="H254" t="str">
        <f>IF([1]AnalizzatoWin!P254&gt;40,"y","n")</f>
        <v>n</v>
      </c>
      <c r="I254" t="str">
        <f>IF([1]AnalizzatoWin!Q254&gt;40,"y","n")</f>
        <v>n</v>
      </c>
    </row>
    <row r="255" spans="1:9" ht="225" x14ac:dyDescent="0.25">
      <c r="A255" s="45" t="s">
        <v>267</v>
      </c>
      <c r="B255" t="str">
        <f>IF([1]AnalizzatoWin!J255&gt;40,"y","n")</f>
        <v>n</v>
      </c>
      <c r="C255" t="str">
        <f>IF([1]AnalizzatoWin!K255&gt;40,"y","n")</f>
        <v>n</v>
      </c>
      <c r="D255" t="str">
        <f>IF([1]AnalizzatoWin!L255&gt;40,"y","n")</f>
        <v>n</v>
      </c>
      <c r="E255" t="str">
        <f>IF([1]AnalizzatoWin!M255&gt;40,"y","n")</f>
        <v>n</v>
      </c>
      <c r="F255" t="str">
        <f>IF([1]AnalizzatoWin!N255&gt;40,"y","n")</f>
        <v>n</v>
      </c>
      <c r="G255" t="str">
        <f>IF([1]AnalizzatoWin!O255&gt;40,"y","n")</f>
        <v>n</v>
      </c>
      <c r="H255" t="str">
        <f>IF([1]AnalizzatoWin!P255&gt;40,"y","n")</f>
        <v>n</v>
      </c>
      <c r="I255" t="str">
        <f>IF([1]AnalizzatoWin!Q255&gt;40,"y","n")</f>
        <v>n</v>
      </c>
    </row>
    <row r="256" spans="1:9" ht="120" x14ac:dyDescent="0.25">
      <c r="A256" s="45" t="s">
        <v>269</v>
      </c>
      <c r="B256" t="str">
        <f>IF([1]AnalizzatoWin!J256&gt;40,"y","n")</f>
        <v>y</v>
      </c>
      <c r="C256" t="str">
        <f>IF([1]AnalizzatoWin!K256&gt;40,"y","n")</f>
        <v>n</v>
      </c>
      <c r="D256" t="str">
        <f>IF([1]AnalizzatoWin!L256&gt;40,"y","n")</f>
        <v>n</v>
      </c>
      <c r="E256" t="str">
        <f>IF([1]AnalizzatoWin!M256&gt;40,"y","n")</f>
        <v>n</v>
      </c>
      <c r="F256" t="str">
        <f>IF([1]AnalizzatoWin!N256&gt;40,"y","n")</f>
        <v>n</v>
      </c>
      <c r="G256" t="str">
        <f>IF([1]AnalizzatoWin!O256&gt;40,"y","n")</f>
        <v>n</v>
      </c>
      <c r="H256" t="str">
        <f>IF([1]AnalizzatoWin!P256&gt;40,"y","n")</f>
        <v>n</v>
      </c>
      <c r="I256" t="str">
        <f>IF([1]AnalizzatoWin!Q256&gt;40,"y","n")</f>
        <v>n</v>
      </c>
    </row>
    <row r="257" spans="1:9" ht="135" x14ac:dyDescent="0.25">
      <c r="A257" s="45" t="s">
        <v>270</v>
      </c>
      <c r="B257" t="str">
        <f>IF([1]AnalizzatoWin!J257&gt;40,"y","n")</f>
        <v>n</v>
      </c>
      <c r="C257" t="str">
        <f>IF([1]AnalizzatoWin!K257&gt;40,"y","n")</f>
        <v>n</v>
      </c>
      <c r="D257" t="str">
        <f>IF([1]AnalizzatoWin!L257&gt;40,"y","n")</f>
        <v>n</v>
      </c>
      <c r="E257" t="str">
        <f>IF([1]AnalizzatoWin!M257&gt;40,"y","n")</f>
        <v>n</v>
      </c>
      <c r="F257" t="str">
        <f>IF([1]AnalizzatoWin!N257&gt;40,"y","n")</f>
        <v>y</v>
      </c>
      <c r="G257" t="str">
        <f>IF([1]AnalizzatoWin!O257&gt;40,"y","n")</f>
        <v>n</v>
      </c>
      <c r="H257" t="str">
        <f>IF([1]AnalizzatoWin!P257&gt;40,"y","n")</f>
        <v>n</v>
      </c>
      <c r="I257" t="str">
        <f>IF([1]AnalizzatoWin!Q257&gt;40,"y","n")</f>
        <v>n</v>
      </c>
    </row>
    <row r="258" spans="1:9" ht="180" x14ac:dyDescent="0.25">
      <c r="A258" s="45" t="s">
        <v>271</v>
      </c>
      <c r="B258" t="str">
        <f>IF([1]AnalizzatoWin!J258&gt;40,"y","n")</f>
        <v>n</v>
      </c>
      <c r="C258" t="str">
        <f>IF([1]AnalizzatoWin!K258&gt;40,"y","n")</f>
        <v>n</v>
      </c>
      <c r="D258" t="str">
        <f>IF([1]AnalizzatoWin!L258&gt;40,"y","n")</f>
        <v>n</v>
      </c>
      <c r="E258" t="str">
        <f>IF([1]AnalizzatoWin!M258&gt;40,"y","n")</f>
        <v>n</v>
      </c>
      <c r="F258" t="str">
        <f>IF([1]AnalizzatoWin!N258&gt;40,"y","n")</f>
        <v>y</v>
      </c>
      <c r="G258" t="str">
        <f>IF([1]AnalizzatoWin!O258&gt;40,"y","n")</f>
        <v>n</v>
      </c>
      <c r="H258" t="str">
        <f>IF([1]AnalizzatoWin!P258&gt;40,"y","n")</f>
        <v>n</v>
      </c>
      <c r="I258" t="str">
        <f>IF([1]AnalizzatoWin!Q258&gt;40,"y","n")</f>
        <v>n</v>
      </c>
    </row>
    <row r="259" spans="1:9" ht="60" x14ac:dyDescent="0.25">
      <c r="A259" s="45" t="s">
        <v>272</v>
      </c>
      <c r="B259" t="str">
        <f>IF([1]AnalizzatoWin!J259&gt;40,"y","n")</f>
        <v>n</v>
      </c>
      <c r="C259" t="str">
        <f>IF([1]AnalizzatoWin!K259&gt;40,"y","n")</f>
        <v>n</v>
      </c>
      <c r="D259" t="str">
        <f>IF([1]AnalizzatoWin!L259&gt;40,"y","n")</f>
        <v>n</v>
      </c>
      <c r="E259" t="str">
        <f>IF([1]AnalizzatoWin!M259&gt;40,"y","n")</f>
        <v>n</v>
      </c>
      <c r="F259" t="str">
        <f>IF([1]AnalizzatoWin!N259&gt;40,"y","n")</f>
        <v>n</v>
      </c>
      <c r="G259" t="str">
        <f>IF([1]AnalizzatoWin!O259&gt;40,"y","n")</f>
        <v>n</v>
      </c>
      <c r="H259" t="str">
        <f>IF([1]AnalizzatoWin!P259&gt;40,"y","n")</f>
        <v>n</v>
      </c>
      <c r="I259" t="str">
        <f>IF([1]AnalizzatoWin!Q259&gt;40,"y","n")</f>
        <v>n</v>
      </c>
    </row>
    <row r="260" spans="1:9" ht="210" x14ac:dyDescent="0.25">
      <c r="A260" s="45" t="s">
        <v>273</v>
      </c>
      <c r="B260" t="str">
        <f>IF([1]AnalizzatoWin!J260&gt;40,"y","n")</f>
        <v>n</v>
      </c>
      <c r="C260" t="str">
        <f>IF([1]AnalizzatoWin!K260&gt;40,"y","n")</f>
        <v>n</v>
      </c>
      <c r="D260" t="str">
        <f>IF([1]AnalizzatoWin!L260&gt;40,"y","n")</f>
        <v>n</v>
      </c>
      <c r="E260" t="str">
        <f>IF([1]AnalizzatoWin!M260&gt;40,"y","n")</f>
        <v>n</v>
      </c>
      <c r="F260" t="str">
        <f>IF([1]AnalizzatoWin!N260&gt;40,"y","n")</f>
        <v>y</v>
      </c>
      <c r="G260" t="str">
        <f>IF([1]AnalizzatoWin!O260&gt;40,"y","n")</f>
        <v>n</v>
      </c>
      <c r="H260" t="str">
        <f>IF([1]AnalizzatoWin!P260&gt;40,"y","n")</f>
        <v>n</v>
      </c>
      <c r="I260" t="str">
        <f>IF([1]AnalizzatoWin!Q260&gt;40,"y","n")</f>
        <v>n</v>
      </c>
    </row>
    <row r="261" spans="1:9" ht="45" x14ac:dyDescent="0.25">
      <c r="A261" s="45" t="s">
        <v>274</v>
      </c>
      <c r="B261" t="str">
        <f>IF([1]AnalizzatoWin!J261&gt;40,"y","n")</f>
        <v>n</v>
      </c>
      <c r="C261" t="str">
        <f>IF([1]AnalizzatoWin!K261&gt;40,"y","n")</f>
        <v>n</v>
      </c>
      <c r="D261" t="str">
        <f>IF([1]AnalizzatoWin!L261&gt;40,"y","n")</f>
        <v>n</v>
      </c>
      <c r="E261" t="str">
        <f>IF([1]AnalizzatoWin!M261&gt;40,"y","n")</f>
        <v>n</v>
      </c>
      <c r="F261" t="str">
        <f>IF([1]AnalizzatoWin!N261&gt;40,"y","n")</f>
        <v>y</v>
      </c>
      <c r="G261" t="str">
        <f>IF([1]AnalizzatoWin!O261&gt;40,"y","n")</f>
        <v>n</v>
      </c>
      <c r="H261" t="str">
        <f>IF([1]AnalizzatoWin!P261&gt;40,"y","n")</f>
        <v>n</v>
      </c>
      <c r="I261" t="str">
        <f>IF([1]AnalizzatoWin!Q261&gt;40,"y","n")</f>
        <v>n</v>
      </c>
    </row>
    <row r="262" spans="1:9" ht="285" x14ac:dyDescent="0.25">
      <c r="A262" s="45" t="s">
        <v>275</v>
      </c>
      <c r="B262" t="str">
        <f>IF([1]AnalizzatoWin!J262&gt;40,"y","n")</f>
        <v>n</v>
      </c>
      <c r="C262" t="str">
        <f>IF([1]AnalizzatoWin!K262&gt;40,"y","n")</f>
        <v>n</v>
      </c>
      <c r="D262" t="str">
        <f>IF([1]AnalizzatoWin!L262&gt;40,"y","n")</f>
        <v>n</v>
      </c>
      <c r="E262" t="str">
        <f>IF([1]AnalizzatoWin!M262&gt;40,"y","n")</f>
        <v>n</v>
      </c>
      <c r="F262" t="str">
        <f>IF([1]AnalizzatoWin!N262&gt;40,"y","n")</f>
        <v>y</v>
      </c>
      <c r="G262" t="str">
        <f>IF([1]AnalizzatoWin!O262&gt;40,"y","n")</f>
        <v>n</v>
      </c>
      <c r="H262" t="str">
        <f>IF([1]AnalizzatoWin!P262&gt;40,"y","n")</f>
        <v>n</v>
      </c>
      <c r="I262" t="str">
        <f>IF([1]AnalizzatoWin!Q262&gt;40,"y","n")</f>
        <v>n</v>
      </c>
    </row>
    <row r="263" spans="1:9" ht="60" x14ac:dyDescent="0.25">
      <c r="A263" s="45" t="s">
        <v>276</v>
      </c>
      <c r="B263" t="str">
        <f>IF([1]AnalizzatoWin!J263&gt;40,"y","n")</f>
        <v>n</v>
      </c>
      <c r="C263" t="str">
        <f>IF([1]AnalizzatoWin!K263&gt;40,"y","n")</f>
        <v>n</v>
      </c>
      <c r="D263" t="str">
        <f>IF([1]AnalizzatoWin!L263&gt;40,"y","n")</f>
        <v>n</v>
      </c>
      <c r="E263" t="str">
        <f>IF([1]AnalizzatoWin!M263&gt;40,"y","n")</f>
        <v>n</v>
      </c>
      <c r="F263" t="str">
        <f>IF([1]AnalizzatoWin!N263&gt;40,"y","n")</f>
        <v>y</v>
      </c>
      <c r="G263" t="str">
        <f>IF([1]AnalizzatoWin!O263&gt;40,"y","n")</f>
        <v>n</v>
      </c>
      <c r="H263" t="str">
        <f>IF([1]AnalizzatoWin!P263&gt;40,"y","n")</f>
        <v>n</v>
      </c>
      <c r="I263" t="str">
        <f>IF([1]AnalizzatoWin!Q263&gt;40,"y","n")</f>
        <v>n</v>
      </c>
    </row>
    <row r="264" spans="1:9" ht="165" x14ac:dyDescent="0.25">
      <c r="A264" s="45" t="s">
        <v>277</v>
      </c>
      <c r="B264" t="str">
        <f>IF([1]AnalizzatoWin!J264&gt;40,"y","n")</f>
        <v>n</v>
      </c>
      <c r="C264" t="str">
        <f>IF([1]AnalizzatoWin!K264&gt;40,"y","n")</f>
        <v>n</v>
      </c>
      <c r="D264" t="str">
        <f>IF([1]AnalizzatoWin!L264&gt;40,"y","n")</f>
        <v>n</v>
      </c>
      <c r="E264" t="str">
        <f>IF([1]AnalizzatoWin!M264&gt;40,"y","n")</f>
        <v>n</v>
      </c>
      <c r="F264" t="str">
        <f>IF([1]AnalizzatoWin!N264&gt;40,"y","n")</f>
        <v>y</v>
      </c>
      <c r="G264" t="str">
        <f>IF([1]AnalizzatoWin!O264&gt;40,"y","n")</f>
        <v>n</v>
      </c>
      <c r="H264" t="str">
        <f>IF([1]AnalizzatoWin!P264&gt;40,"y","n")</f>
        <v>n</v>
      </c>
      <c r="I264" t="str">
        <f>IF([1]AnalizzatoWin!Q264&gt;40,"y","n")</f>
        <v>n</v>
      </c>
    </row>
    <row r="265" spans="1:9" ht="195" x14ac:dyDescent="0.25">
      <c r="A265" s="45" t="s">
        <v>278</v>
      </c>
      <c r="B265" t="str">
        <f>IF([1]AnalizzatoWin!J265&gt;40,"y","n")</f>
        <v>n</v>
      </c>
      <c r="C265" t="str">
        <f>IF([1]AnalizzatoWin!K265&gt;40,"y","n")</f>
        <v>n</v>
      </c>
      <c r="D265" t="str">
        <f>IF([1]AnalizzatoWin!L265&gt;40,"y","n")</f>
        <v>n</v>
      </c>
      <c r="E265" t="str">
        <f>IF([1]AnalizzatoWin!M265&gt;40,"y","n")</f>
        <v>n</v>
      </c>
      <c r="F265" t="str">
        <f>IF([1]AnalizzatoWin!N265&gt;40,"y","n")</f>
        <v>y</v>
      </c>
      <c r="G265" t="str">
        <f>IF([1]AnalizzatoWin!O265&gt;40,"y","n")</f>
        <v>n</v>
      </c>
      <c r="H265" t="str">
        <f>IF([1]AnalizzatoWin!P265&gt;40,"y","n")</f>
        <v>n</v>
      </c>
      <c r="I265" t="str">
        <f>IF([1]AnalizzatoWin!Q265&gt;40,"y","n")</f>
        <v>n</v>
      </c>
    </row>
    <row r="266" spans="1:9" ht="90" x14ac:dyDescent="0.25">
      <c r="A266" s="45" t="s">
        <v>279</v>
      </c>
      <c r="B266" t="str">
        <f>IF([1]AnalizzatoWin!J266&gt;40,"y","n")</f>
        <v>n</v>
      </c>
      <c r="C266" t="str">
        <f>IF([1]AnalizzatoWin!K266&gt;40,"y","n")</f>
        <v>n</v>
      </c>
      <c r="D266" t="str">
        <f>IF([1]AnalizzatoWin!L266&gt;40,"y","n")</f>
        <v>n</v>
      </c>
      <c r="E266" t="str">
        <f>IF([1]AnalizzatoWin!M266&gt;40,"y","n")</f>
        <v>n</v>
      </c>
      <c r="F266" t="str">
        <f>IF([1]AnalizzatoWin!N266&gt;40,"y","n")</f>
        <v>y</v>
      </c>
      <c r="G266" t="str">
        <f>IF([1]AnalizzatoWin!O266&gt;40,"y","n")</f>
        <v>n</v>
      </c>
      <c r="H266" t="str">
        <f>IF([1]AnalizzatoWin!P266&gt;40,"y","n")</f>
        <v>n</v>
      </c>
      <c r="I266" t="str">
        <f>IF([1]AnalizzatoWin!Q266&gt;40,"y","n")</f>
        <v>n</v>
      </c>
    </row>
    <row r="267" spans="1:9" ht="345" x14ac:dyDescent="0.25">
      <c r="A267" s="45" t="s">
        <v>280</v>
      </c>
      <c r="B267" t="str">
        <f>IF([1]AnalizzatoWin!J267&gt;40,"y","n")</f>
        <v>n</v>
      </c>
      <c r="C267" t="str">
        <f>IF([1]AnalizzatoWin!K267&gt;40,"y","n")</f>
        <v>n</v>
      </c>
      <c r="D267" t="str">
        <f>IF([1]AnalizzatoWin!L267&gt;40,"y","n")</f>
        <v>n</v>
      </c>
      <c r="E267" t="str">
        <f>IF([1]AnalizzatoWin!M267&gt;40,"y","n")</f>
        <v>n</v>
      </c>
      <c r="F267" t="str">
        <f>IF([1]AnalizzatoWin!N267&gt;40,"y","n")</f>
        <v>y</v>
      </c>
      <c r="G267" t="str">
        <f>IF([1]AnalizzatoWin!O267&gt;40,"y","n")</f>
        <v>n</v>
      </c>
      <c r="H267" t="str">
        <f>IF([1]AnalizzatoWin!P267&gt;40,"y","n")</f>
        <v>n</v>
      </c>
      <c r="I267" t="str">
        <f>IF([1]AnalizzatoWin!Q267&gt;40,"y","n")</f>
        <v>n</v>
      </c>
    </row>
    <row r="268" spans="1:9" ht="45" x14ac:dyDescent="0.25">
      <c r="A268" s="45" t="s">
        <v>281</v>
      </c>
      <c r="B268" t="str">
        <f>IF([1]AnalizzatoWin!J268&gt;40,"y","n")</f>
        <v>n</v>
      </c>
      <c r="C268" t="str">
        <f>IF([1]AnalizzatoWin!K268&gt;40,"y","n")</f>
        <v>n</v>
      </c>
      <c r="D268" t="str">
        <f>IF([1]AnalizzatoWin!L268&gt;40,"y","n")</f>
        <v>n</v>
      </c>
      <c r="E268" t="str">
        <f>IF([1]AnalizzatoWin!M268&gt;40,"y","n")</f>
        <v>n</v>
      </c>
      <c r="F268" t="str">
        <f>IF([1]AnalizzatoWin!N268&gt;40,"y","n")</f>
        <v>y</v>
      </c>
      <c r="G268" t="str">
        <f>IF([1]AnalizzatoWin!O268&gt;40,"y","n")</f>
        <v>n</v>
      </c>
      <c r="H268" t="str">
        <f>IF([1]AnalizzatoWin!P268&gt;40,"y","n")</f>
        <v>n</v>
      </c>
      <c r="I268" t="str">
        <f>IF([1]AnalizzatoWin!Q268&gt;40,"y","n")</f>
        <v>n</v>
      </c>
    </row>
    <row r="269" spans="1:9" ht="30" x14ac:dyDescent="0.25">
      <c r="A269" s="45" t="s">
        <v>282</v>
      </c>
      <c r="B269" t="str">
        <f>IF([1]AnalizzatoWin!J269&gt;40,"y","n")</f>
        <v>n</v>
      </c>
      <c r="C269" t="str">
        <f>IF([1]AnalizzatoWin!K269&gt;40,"y","n")</f>
        <v>n</v>
      </c>
      <c r="D269" t="str">
        <f>IF([1]AnalizzatoWin!L269&gt;40,"y","n")</f>
        <v>n</v>
      </c>
      <c r="E269" t="str">
        <f>IF([1]AnalizzatoWin!M269&gt;40,"y","n")</f>
        <v>n</v>
      </c>
      <c r="F269" t="str">
        <f>IF([1]AnalizzatoWin!N269&gt;40,"y","n")</f>
        <v>y</v>
      </c>
      <c r="G269" t="str">
        <f>IF([1]AnalizzatoWin!O269&gt;40,"y","n")</f>
        <v>n</v>
      </c>
      <c r="H269" t="str">
        <f>IF([1]AnalizzatoWin!P269&gt;40,"y","n")</f>
        <v>n</v>
      </c>
      <c r="I269" t="str">
        <f>IF([1]AnalizzatoWin!Q269&gt;40,"y","n")</f>
        <v>n</v>
      </c>
    </row>
    <row r="270" spans="1:9" x14ac:dyDescent="0.25">
      <c r="B270">
        <f>COUNTIF(B2:B269,B274)</f>
        <v>11</v>
      </c>
      <c r="C270">
        <f>COUNTIF(C2:C269,B274)</f>
        <v>1</v>
      </c>
      <c r="D270">
        <f>COUNTIF(D2:D269,B274)</f>
        <v>2</v>
      </c>
      <c r="E270">
        <f>COUNTIF(E2:E269,B274)</f>
        <v>0</v>
      </c>
      <c r="F270">
        <f>COUNTIF(F2:F269,B274)</f>
        <v>203</v>
      </c>
      <c r="G270">
        <f>COUNTIF(G2:G269,B274)</f>
        <v>1</v>
      </c>
      <c r="H270">
        <f>COUNTIF(H2:H269,B274)</f>
        <v>7</v>
      </c>
      <c r="I270">
        <f>COUNTIF(I2:I269,B274)</f>
        <v>0</v>
      </c>
    </row>
    <row r="271" spans="1:9" x14ac:dyDescent="0.25">
      <c r="B271" s="85">
        <f>B270/268</f>
        <v>4.1044776119402986E-2</v>
      </c>
      <c r="C271" s="85">
        <f t="shared" ref="C271:I271" si="0">C270/268</f>
        <v>3.7313432835820895E-3</v>
      </c>
      <c r="D271" s="85">
        <f t="shared" si="0"/>
        <v>7.462686567164179E-3</v>
      </c>
      <c r="E271" s="85">
        <f t="shared" si="0"/>
        <v>0</v>
      </c>
      <c r="F271" s="85">
        <f t="shared" si="0"/>
        <v>0.7574626865671642</v>
      </c>
      <c r="G271" s="85">
        <f t="shared" si="0"/>
        <v>3.7313432835820895E-3</v>
      </c>
      <c r="H271" s="85">
        <f t="shared" si="0"/>
        <v>2.6119402985074626E-2</v>
      </c>
      <c r="I271" s="85">
        <f t="shared" si="0"/>
        <v>0</v>
      </c>
    </row>
    <row r="274" spans="2:2" x14ac:dyDescent="0.25">
      <c r="B274"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4"/>
  <sheetViews>
    <sheetView topLeftCell="A269" workbookViewId="0">
      <selection activeCell="B270" sqref="B270:I274"/>
    </sheetView>
  </sheetViews>
  <sheetFormatPr defaultRowHeight="15" x14ac:dyDescent="0.25"/>
  <cols>
    <col min="1" max="1" width="59.85546875" style="45" bestFit="1" customWidth="1"/>
    <col min="2" max="2" width="9" bestFit="1" customWidth="1"/>
    <col min="3" max="3" width="15.28515625" bestFit="1" customWidth="1"/>
    <col min="4" max="4" width="10.5703125" bestFit="1" customWidth="1"/>
    <col min="5" max="6" width="8.7109375" bestFit="1" customWidth="1"/>
    <col min="7" max="8" width="10.7109375" bestFit="1" customWidth="1"/>
    <col min="9" max="9" width="9.28515625" bestFit="1" customWidth="1"/>
  </cols>
  <sheetData>
    <row r="1" spans="1:9" ht="45.75" thickBot="1" x14ac:dyDescent="0.3">
      <c r="A1" s="34" t="s">
        <v>290</v>
      </c>
      <c r="B1" s="32" t="s">
        <v>299</v>
      </c>
      <c r="C1" s="32" t="s">
        <v>300</v>
      </c>
      <c r="D1" s="32" t="s">
        <v>301</v>
      </c>
      <c r="E1" s="32" t="s">
        <v>302</v>
      </c>
      <c r="F1" s="32" t="s">
        <v>303</v>
      </c>
      <c r="G1" s="32" t="s">
        <v>304</v>
      </c>
      <c r="H1" s="32" t="s">
        <v>305</v>
      </c>
      <c r="I1" s="32" t="s">
        <v>306</v>
      </c>
    </row>
    <row r="2" spans="1:9" ht="75.75" thickTop="1" x14ac:dyDescent="0.25">
      <c r="A2" s="45" t="s">
        <v>12</v>
      </c>
      <c r="B2" t="str">
        <f>IF([1]AnalizzatoWin!J2&gt;30,"y","n")</f>
        <v>n</v>
      </c>
      <c r="C2" t="str">
        <f>IF([1]AnalizzatoWin!K2&gt;30,"y","n")</f>
        <v>n</v>
      </c>
      <c r="D2" t="str">
        <f>IF([1]AnalizzatoWin!L2&gt;30,"y","n")</f>
        <v>y</v>
      </c>
      <c r="E2" t="str">
        <f>IF([1]AnalizzatoWin!M2&gt;30,"y","n")</f>
        <v>n</v>
      </c>
      <c r="F2" t="str">
        <f>IF([1]AnalizzatoWin!N2&gt;30,"y","n")</f>
        <v>n</v>
      </c>
      <c r="G2" t="str">
        <f>IF([1]AnalizzatoWin!O2&gt;30,"y","n")</f>
        <v>n</v>
      </c>
      <c r="H2" t="str">
        <f>IF([1]AnalizzatoWin!P2&gt;30,"y","n")</f>
        <v>n</v>
      </c>
      <c r="I2" t="str">
        <f>IF([1]AnalizzatoWin!Q2&gt;30,"y","n")</f>
        <v>n</v>
      </c>
    </row>
    <row r="3" spans="1:9" ht="60" x14ac:dyDescent="0.25">
      <c r="A3" s="45" t="s">
        <v>15</v>
      </c>
      <c r="B3" t="str">
        <f>IF([1]AnalizzatoWin!J3&gt;30,"y","n")</f>
        <v>n</v>
      </c>
      <c r="C3" t="str">
        <f>IF([1]AnalizzatoWin!K3&gt;30,"y","n")</f>
        <v>n</v>
      </c>
      <c r="D3" t="str">
        <f>IF([1]AnalizzatoWin!L3&gt;30,"y","n")</f>
        <v>n</v>
      </c>
      <c r="E3" t="str">
        <f>IF([1]AnalizzatoWin!M3&gt;30,"y","n")</f>
        <v>n</v>
      </c>
      <c r="F3" t="str">
        <f>IF([1]AnalizzatoWin!N3&gt;30,"y","n")</f>
        <v>n</v>
      </c>
      <c r="G3" t="str">
        <f>IF([1]AnalizzatoWin!O3&gt;30,"y","n")</f>
        <v>n</v>
      </c>
      <c r="H3" t="str">
        <f>IF([1]AnalizzatoWin!P3&gt;30,"y","n")</f>
        <v>y</v>
      </c>
      <c r="I3" t="str">
        <f>IF([1]AnalizzatoWin!Q3&gt;30,"y","n")</f>
        <v>n</v>
      </c>
    </row>
    <row r="4" spans="1:9" ht="135" x14ac:dyDescent="0.25">
      <c r="A4" s="45" t="s">
        <v>16</v>
      </c>
      <c r="B4" t="str">
        <f>IF([1]AnalizzatoWin!J4&gt;30,"y","n")</f>
        <v>y</v>
      </c>
      <c r="C4" t="str">
        <f>IF([1]AnalizzatoWin!K4&gt;30,"y","n")</f>
        <v>n</v>
      </c>
      <c r="D4" t="str">
        <f>IF([1]AnalizzatoWin!L4&gt;30,"y","n")</f>
        <v>n</v>
      </c>
      <c r="E4" t="str">
        <f>IF([1]AnalizzatoWin!M4&gt;30,"y","n")</f>
        <v>n</v>
      </c>
      <c r="F4" t="str">
        <f>IF([1]AnalizzatoWin!N4&gt;30,"y","n")</f>
        <v>n</v>
      </c>
      <c r="G4" t="str">
        <f>IF([1]AnalizzatoWin!O4&gt;30,"y","n")</f>
        <v>n</v>
      </c>
      <c r="H4" t="str">
        <f>IF([1]AnalizzatoWin!P4&gt;30,"y","n")</f>
        <v>n</v>
      </c>
      <c r="I4" t="str">
        <f>IF([1]AnalizzatoWin!Q4&gt;30,"y","n")</f>
        <v>n</v>
      </c>
    </row>
    <row r="5" spans="1:9" ht="75" x14ac:dyDescent="0.25">
      <c r="A5" s="45" t="s">
        <v>17</v>
      </c>
      <c r="B5" t="str">
        <f>IF([1]AnalizzatoWin!J5&gt;30,"y","n")</f>
        <v>n</v>
      </c>
      <c r="C5" t="str">
        <f>IF([1]AnalizzatoWin!K5&gt;30,"y","n")</f>
        <v>n</v>
      </c>
      <c r="D5" t="str">
        <f>IF([1]AnalizzatoWin!L5&gt;30,"y","n")</f>
        <v>n</v>
      </c>
      <c r="E5" t="str">
        <f>IF([1]AnalizzatoWin!M5&gt;30,"y","n")</f>
        <v>n</v>
      </c>
      <c r="F5" t="str">
        <f>IF([1]AnalizzatoWin!N5&gt;30,"y","n")</f>
        <v>y</v>
      </c>
      <c r="G5" t="str">
        <f>IF([1]AnalizzatoWin!O5&gt;30,"y","n")</f>
        <v>n</v>
      </c>
      <c r="H5" t="str">
        <f>IF([1]AnalizzatoWin!P5&gt;30,"y","n")</f>
        <v>n</v>
      </c>
      <c r="I5" t="str">
        <f>IF([1]AnalizzatoWin!Q5&gt;30,"y","n")</f>
        <v>n</v>
      </c>
    </row>
    <row r="6" spans="1:9" ht="60" x14ac:dyDescent="0.25">
      <c r="A6" s="45" t="s">
        <v>18</v>
      </c>
      <c r="B6" t="str">
        <f>IF([1]AnalizzatoWin!J6&gt;30,"y","n")</f>
        <v>n</v>
      </c>
      <c r="C6" t="str">
        <f>IF([1]AnalizzatoWin!K6&gt;30,"y","n")</f>
        <v>n</v>
      </c>
      <c r="D6" t="str">
        <f>IF([1]AnalizzatoWin!L6&gt;30,"y","n")</f>
        <v>n</v>
      </c>
      <c r="E6" t="str">
        <f>IF([1]AnalizzatoWin!M6&gt;30,"y","n")</f>
        <v>n</v>
      </c>
      <c r="F6" t="str">
        <f>IF([1]AnalizzatoWin!N6&gt;30,"y","n")</f>
        <v>y</v>
      </c>
      <c r="G6" t="str">
        <f>IF([1]AnalizzatoWin!O6&gt;30,"y","n")</f>
        <v>n</v>
      </c>
      <c r="H6" t="str">
        <f>IF([1]AnalizzatoWin!P6&gt;30,"y","n")</f>
        <v>n</v>
      </c>
      <c r="I6" t="str">
        <f>IF([1]AnalizzatoWin!Q6&gt;30,"y","n")</f>
        <v>n</v>
      </c>
    </row>
    <row r="7" spans="1:9" ht="90" x14ac:dyDescent="0.25">
      <c r="A7" s="45" t="s">
        <v>19</v>
      </c>
      <c r="B7" t="str">
        <f>IF([1]AnalizzatoWin!J7&gt;30,"y","n")</f>
        <v>n</v>
      </c>
      <c r="C7" t="str">
        <f>IF([1]AnalizzatoWin!K7&gt;30,"y","n")</f>
        <v>n</v>
      </c>
      <c r="D7" t="str">
        <f>IF([1]AnalizzatoWin!L7&gt;30,"y","n")</f>
        <v>y</v>
      </c>
      <c r="E7" t="str">
        <f>IF([1]AnalizzatoWin!M7&gt;30,"y","n")</f>
        <v>n</v>
      </c>
      <c r="F7" t="str">
        <f>IF([1]AnalizzatoWin!N7&gt;30,"y","n")</f>
        <v>n</v>
      </c>
      <c r="G7" t="str">
        <f>IF([1]AnalizzatoWin!O7&gt;30,"y","n")</f>
        <v>n</v>
      </c>
      <c r="H7" t="str">
        <f>IF([1]AnalizzatoWin!P7&gt;30,"y","n")</f>
        <v>n</v>
      </c>
      <c r="I7" t="str">
        <f>IF([1]AnalizzatoWin!Q7&gt;30,"y","n")</f>
        <v>n</v>
      </c>
    </row>
    <row r="8" spans="1:9" ht="45" x14ac:dyDescent="0.25">
      <c r="A8" s="45" t="s">
        <v>20</v>
      </c>
      <c r="B8" t="str">
        <f>IF([1]AnalizzatoWin!J8&gt;30,"y","n")</f>
        <v>n</v>
      </c>
      <c r="C8" t="str">
        <f>IF([1]AnalizzatoWin!K8&gt;30,"y","n")</f>
        <v>n</v>
      </c>
      <c r="D8" t="str">
        <f>IF([1]AnalizzatoWin!L8&gt;30,"y","n")</f>
        <v>n</v>
      </c>
      <c r="E8" t="str">
        <f>IF([1]AnalizzatoWin!M8&gt;30,"y","n")</f>
        <v>n</v>
      </c>
      <c r="F8" t="str">
        <f>IF([1]AnalizzatoWin!N8&gt;30,"y","n")</f>
        <v>y</v>
      </c>
      <c r="G8" t="str">
        <f>IF([1]AnalizzatoWin!O8&gt;30,"y","n")</f>
        <v>n</v>
      </c>
      <c r="H8" t="str">
        <f>IF([1]AnalizzatoWin!P8&gt;30,"y","n")</f>
        <v>n</v>
      </c>
      <c r="I8" t="str">
        <f>IF([1]AnalizzatoWin!Q8&gt;30,"y","n")</f>
        <v>n</v>
      </c>
    </row>
    <row r="9" spans="1:9" ht="30" x14ac:dyDescent="0.25">
      <c r="A9" s="45" t="s">
        <v>21</v>
      </c>
      <c r="B9" t="str">
        <f>IF([1]AnalizzatoWin!J9&gt;30,"y","n")</f>
        <v>n</v>
      </c>
      <c r="C9" t="str">
        <f>IF([1]AnalizzatoWin!K9&gt;30,"y","n")</f>
        <v>n</v>
      </c>
      <c r="D9" t="str">
        <f>IF([1]AnalizzatoWin!L9&gt;30,"y","n")</f>
        <v>n</v>
      </c>
      <c r="E9" t="str">
        <f>IF([1]AnalizzatoWin!M9&gt;30,"y","n")</f>
        <v>n</v>
      </c>
      <c r="F9" t="str">
        <f>IF([1]AnalizzatoWin!N9&gt;30,"y","n")</f>
        <v>y</v>
      </c>
      <c r="G9" t="str">
        <f>IF([1]AnalizzatoWin!O9&gt;30,"y","n")</f>
        <v>n</v>
      </c>
      <c r="H9" t="str">
        <f>IF([1]AnalizzatoWin!P9&gt;30,"y","n")</f>
        <v>n</v>
      </c>
      <c r="I9" t="str">
        <f>IF([1]AnalizzatoWin!Q9&gt;30,"y","n")</f>
        <v>n</v>
      </c>
    </row>
    <row r="10" spans="1:9" ht="60" x14ac:dyDescent="0.25">
      <c r="A10" s="45" t="s">
        <v>22</v>
      </c>
      <c r="B10" t="str">
        <f>IF([1]AnalizzatoWin!J10&gt;30,"y","n")</f>
        <v>n</v>
      </c>
      <c r="C10" t="str">
        <f>IF([1]AnalizzatoWin!K10&gt;30,"y","n")</f>
        <v>n</v>
      </c>
      <c r="D10" t="str">
        <f>IF([1]AnalizzatoWin!L10&gt;30,"y","n")</f>
        <v>n</v>
      </c>
      <c r="E10" t="str">
        <f>IF([1]AnalizzatoWin!M10&gt;30,"y","n")</f>
        <v>n</v>
      </c>
      <c r="F10" t="str">
        <f>IF([1]AnalizzatoWin!N10&gt;30,"y","n")</f>
        <v>y</v>
      </c>
      <c r="G10" t="str">
        <f>IF([1]AnalizzatoWin!O10&gt;30,"y","n")</f>
        <v>n</v>
      </c>
      <c r="H10" t="str">
        <f>IF([1]AnalizzatoWin!P10&gt;30,"y","n")</f>
        <v>n</v>
      </c>
      <c r="I10" t="str">
        <f>IF([1]AnalizzatoWin!Q10&gt;30,"y","n")</f>
        <v>n</v>
      </c>
    </row>
    <row r="11" spans="1:9" ht="180" x14ac:dyDescent="0.25">
      <c r="A11" s="45" t="s">
        <v>23</v>
      </c>
      <c r="B11" t="str">
        <f>IF([1]AnalizzatoWin!J11&gt;30,"y","n")</f>
        <v>n</v>
      </c>
      <c r="C11" t="str">
        <f>IF([1]AnalizzatoWin!K11&gt;30,"y","n")</f>
        <v>n</v>
      </c>
      <c r="D11" t="str">
        <f>IF([1]AnalizzatoWin!L11&gt;30,"y","n")</f>
        <v>n</v>
      </c>
      <c r="E11" t="str">
        <f>IF([1]AnalizzatoWin!M11&gt;30,"y","n")</f>
        <v>n</v>
      </c>
      <c r="F11" t="str">
        <f>IF([1]AnalizzatoWin!N11&gt;30,"y","n")</f>
        <v>y</v>
      </c>
      <c r="G11" t="str">
        <f>IF([1]AnalizzatoWin!O11&gt;30,"y","n")</f>
        <v>n</v>
      </c>
      <c r="H11" t="str">
        <f>IF([1]AnalizzatoWin!P11&gt;30,"y","n")</f>
        <v>n</v>
      </c>
      <c r="I11" t="str">
        <f>IF([1]AnalizzatoWin!Q11&gt;30,"y","n")</f>
        <v>n</v>
      </c>
    </row>
    <row r="12" spans="1:9" ht="45" x14ac:dyDescent="0.25">
      <c r="A12" s="45" t="s">
        <v>24</v>
      </c>
      <c r="B12" t="str">
        <f>IF([1]AnalizzatoWin!J12&gt;30,"y","n")</f>
        <v>n</v>
      </c>
      <c r="C12" t="str">
        <f>IF([1]AnalizzatoWin!K12&gt;30,"y","n")</f>
        <v>n</v>
      </c>
      <c r="D12" t="str">
        <f>IF([1]AnalizzatoWin!L12&gt;30,"y","n")</f>
        <v>n</v>
      </c>
      <c r="E12" t="str">
        <f>IF([1]AnalizzatoWin!M12&gt;30,"y","n")</f>
        <v>n</v>
      </c>
      <c r="F12" t="str">
        <f>IF([1]AnalizzatoWin!N12&gt;30,"y","n")</f>
        <v>y</v>
      </c>
      <c r="G12" t="str">
        <f>IF([1]AnalizzatoWin!O12&gt;30,"y","n")</f>
        <v>n</v>
      </c>
      <c r="H12" t="str">
        <f>IF([1]AnalizzatoWin!P12&gt;30,"y","n")</f>
        <v>n</v>
      </c>
      <c r="I12" t="str">
        <f>IF([1]AnalizzatoWin!Q12&gt;30,"y","n")</f>
        <v>n</v>
      </c>
    </row>
    <row r="13" spans="1:9" ht="90" x14ac:dyDescent="0.25">
      <c r="A13" s="45" t="s">
        <v>25</v>
      </c>
      <c r="B13" t="str">
        <f>IF([1]AnalizzatoWin!J13&gt;30,"y","n")</f>
        <v>n</v>
      </c>
      <c r="C13" t="str">
        <f>IF([1]AnalizzatoWin!K13&gt;30,"y","n")</f>
        <v>n</v>
      </c>
      <c r="D13" t="str">
        <f>IF([1]AnalizzatoWin!L13&gt;30,"y","n")</f>
        <v>n</v>
      </c>
      <c r="E13" t="str">
        <f>IF([1]AnalizzatoWin!M13&gt;30,"y","n")</f>
        <v>n</v>
      </c>
      <c r="F13" t="str">
        <f>IF([1]AnalizzatoWin!N13&gt;30,"y","n")</f>
        <v>y</v>
      </c>
      <c r="G13" t="str">
        <f>IF([1]AnalizzatoWin!O13&gt;30,"y","n")</f>
        <v>n</v>
      </c>
      <c r="H13" t="str">
        <f>IF([1]AnalizzatoWin!P13&gt;30,"y","n")</f>
        <v>n</v>
      </c>
      <c r="I13" t="str">
        <f>IF([1]AnalizzatoWin!Q13&gt;30,"y","n")</f>
        <v>n</v>
      </c>
    </row>
    <row r="14" spans="1:9" ht="75" x14ac:dyDescent="0.25">
      <c r="A14" s="45" t="s">
        <v>26</v>
      </c>
      <c r="B14" t="str">
        <f>IF([1]AnalizzatoWin!J14&gt;30,"y","n")</f>
        <v>y</v>
      </c>
      <c r="C14" t="str">
        <f>IF([1]AnalizzatoWin!K14&gt;30,"y","n")</f>
        <v>n</v>
      </c>
      <c r="D14" t="str">
        <f>IF([1]AnalizzatoWin!L14&gt;30,"y","n")</f>
        <v>n</v>
      </c>
      <c r="E14" t="str">
        <f>IF([1]AnalizzatoWin!M14&gt;30,"y","n")</f>
        <v>n</v>
      </c>
      <c r="F14" t="str">
        <f>IF([1]AnalizzatoWin!N14&gt;30,"y","n")</f>
        <v>n</v>
      </c>
      <c r="G14" t="str">
        <f>IF([1]AnalizzatoWin!O14&gt;30,"y","n")</f>
        <v>n</v>
      </c>
      <c r="H14" t="str">
        <f>IF([1]AnalizzatoWin!P14&gt;30,"y","n")</f>
        <v>n</v>
      </c>
      <c r="I14" t="str">
        <f>IF([1]AnalizzatoWin!Q14&gt;30,"y","n")</f>
        <v>n</v>
      </c>
    </row>
    <row r="15" spans="1:9" ht="45" x14ac:dyDescent="0.25">
      <c r="A15" s="45" t="s">
        <v>27</v>
      </c>
      <c r="B15" t="str">
        <f>IF([1]AnalizzatoWin!J15&gt;30,"y","n")</f>
        <v>n</v>
      </c>
      <c r="C15" t="str">
        <f>IF([1]AnalizzatoWin!K15&gt;30,"y","n")</f>
        <v>n</v>
      </c>
      <c r="D15" t="str">
        <f>IF([1]AnalizzatoWin!L15&gt;30,"y","n")</f>
        <v>n</v>
      </c>
      <c r="E15" t="str">
        <f>IF([1]AnalizzatoWin!M15&gt;30,"y","n")</f>
        <v>n</v>
      </c>
      <c r="F15" t="str">
        <f>IF([1]AnalizzatoWin!N15&gt;30,"y","n")</f>
        <v>y</v>
      </c>
      <c r="G15" t="str">
        <f>IF([1]AnalizzatoWin!O15&gt;30,"y","n")</f>
        <v>n</v>
      </c>
      <c r="H15" t="str">
        <f>IF([1]AnalizzatoWin!P15&gt;30,"y","n")</f>
        <v>n</v>
      </c>
      <c r="I15" t="str">
        <f>IF([1]AnalizzatoWin!Q15&gt;30,"y","n")</f>
        <v>n</v>
      </c>
    </row>
    <row r="16" spans="1:9" ht="90" x14ac:dyDescent="0.25">
      <c r="A16" s="45" t="s">
        <v>28</v>
      </c>
      <c r="B16" t="str">
        <f>IF([1]AnalizzatoWin!J16&gt;30,"y","n")</f>
        <v>n</v>
      </c>
      <c r="C16" t="str">
        <f>IF([1]AnalizzatoWin!K16&gt;30,"y","n")</f>
        <v>n</v>
      </c>
      <c r="D16" t="str">
        <f>IF([1]AnalizzatoWin!L16&gt;30,"y","n")</f>
        <v>n</v>
      </c>
      <c r="E16" t="str">
        <f>IF([1]AnalizzatoWin!M16&gt;30,"y","n")</f>
        <v>n</v>
      </c>
      <c r="F16" t="str">
        <f>IF([1]AnalizzatoWin!N16&gt;30,"y","n")</f>
        <v>y</v>
      </c>
      <c r="G16" t="str">
        <f>IF([1]AnalizzatoWin!O16&gt;30,"y","n")</f>
        <v>n</v>
      </c>
      <c r="H16" t="str">
        <f>IF([1]AnalizzatoWin!P16&gt;30,"y","n")</f>
        <v>n</v>
      </c>
      <c r="I16" t="str">
        <f>IF([1]AnalizzatoWin!Q16&gt;30,"y","n")</f>
        <v>n</v>
      </c>
    </row>
    <row r="17" spans="1:9" ht="180" x14ac:dyDescent="0.25">
      <c r="A17" s="45" t="s">
        <v>29</v>
      </c>
      <c r="B17" t="str">
        <f>IF([1]AnalizzatoWin!J17&gt;30,"y","n")</f>
        <v>n</v>
      </c>
      <c r="C17" t="str">
        <f>IF([1]AnalizzatoWin!K17&gt;30,"y","n")</f>
        <v>n</v>
      </c>
      <c r="D17" t="str">
        <f>IF([1]AnalizzatoWin!L17&gt;30,"y","n")</f>
        <v>n</v>
      </c>
      <c r="E17" t="str">
        <f>IF([1]AnalizzatoWin!M17&gt;30,"y","n")</f>
        <v>n</v>
      </c>
      <c r="F17" t="str">
        <f>IF([1]AnalizzatoWin!N17&gt;30,"y","n")</f>
        <v>y</v>
      </c>
      <c r="G17" t="str">
        <f>IF([1]AnalizzatoWin!O17&gt;30,"y","n")</f>
        <v>n</v>
      </c>
      <c r="H17" t="str">
        <f>IF([1]AnalizzatoWin!P17&gt;30,"y","n")</f>
        <v>n</v>
      </c>
      <c r="I17" t="str">
        <f>IF([1]AnalizzatoWin!Q17&gt;30,"y","n")</f>
        <v>n</v>
      </c>
    </row>
    <row r="18" spans="1:9" ht="45" x14ac:dyDescent="0.25">
      <c r="A18" s="45" t="s">
        <v>30</v>
      </c>
      <c r="B18" t="str">
        <f>IF([1]AnalizzatoWin!J18&gt;30,"y","n")</f>
        <v>n</v>
      </c>
      <c r="C18" t="str">
        <f>IF([1]AnalizzatoWin!K18&gt;30,"y","n")</f>
        <v>y</v>
      </c>
      <c r="D18" t="str">
        <f>IF([1]AnalizzatoWin!L18&gt;30,"y","n")</f>
        <v>n</v>
      </c>
      <c r="E18" t="str">
        <f>IF([1]AnalizzatoWin!M18&gt;30,"y","n")</f>
        <v>n</v>
      </c>
      <c r="F18" t="str">
        <f>IF([1]AnalizzatoWin!N18&gt;30,"y","n")</f>
        <v>y</v>
      </c>
      <c r="G18" t="str">
        <f>IF([1]AnalizzatoWin!O18&gt;30,"y","n")</f>
        <v>n</v>
      </c>
      <c r="H18" t="str">
        <f>IF([1]AnalizzatoWin!P18&gt;30,"y","n")</f>
        <v>n</v>
      </c>
      <c r="I18" t="str">
        <f>IF([1]AnalizzatoWin!Q18&gt;30,"y","n")</f>
        <v>n</v>
      </c>
    </row>
    <row r="19" spans="1:9" ht="135" x14ac:dyDescent="0.25">
      <c r="A19" s="45" t="s">
        <v>31</v>
      </c>
      <c r="B19" t="str">
        <f>IF([1]AnalizzatoWin!J19&gt;30,"y","n")</f>
        <v>n</v>
      </c>
      <c r="C19" t="str">
        <f>IF([1]AnalizzatoWin!K19&gt;30,"y","n")</f>
        <v>n</v>
      </c>
      <c r="D19" t="str">
        <f>IF([1]AnalizzatoWin!L19&gt;30,"y","n")</f>
        <v>n</v>
      </c>
      <c r="E19" t="str">
        <f>IF([1]AnalizzatoWin!M19&gt;30,"y","n")</f>
        <v>n</v>
      </c>
      <c r="F19" t="str">
        <f>IF([1]AnalizzatoWin!N19&gt;30,"y","n")</f>
        <v>y</v>
      </c>
      <c r="G19" t="str">
        <f>IF([1]AnalizzatoWin!O19&gt;30,"y","n")</f>
        <v>n</v>
      </c>
      <c r="H19" t="str">
        <f>IF([1]AnalizzatoWin!P19&gt;30,"y","n")</f>
        <v>n</v>
      </c>
      <c r="I19" t="str">
        <f>IF([1]AnalizzatoWin!Q19&gt;30,"y","n")</f>
        <v>n</v>
      </c>
    </row>
    <row r="20" spans="1:9" ht="60" x14ac:dyDescent="0.25">
      <c r="A20" s="45" t="s">
        <v>32</v>
      </c>
      <c r="B20" t="str">
        <f>IF([1]AnalizzatoWin!J20&gt;30,"y","n")</f>
        <v>n</v>
      </c>
      <c r="C20" t="str">
        <f>IF([1]AnalizzatoWin!K20&gt;30,"y","n")</f>
        <v>n</v>
      </c>
      <c r="D20" t="str">
        <f>IF([1]AnalizzatoWin!L20&gt;30,"y","n")</f>
        <v>n</v>
      </c>
      <c r="E20" t="str">
        <f>IF([1]AnalizzatoWin!M20&gt;30,"y","n")</f>
        <v>n</v>
      </c>
      <c r="F20" t="str">
        <f>IF([1]AnalizzatoWin!N20&gt;30,"y","n")</f>
        <v>y</v>
      </c>
      <c r="G20" t="str">
        <f>IF([1]AnalizzatoWin!O20&gt;30,"y","n")</f>
        <v>n</v>
      </c>
      <c r="H20" t="str">
        <f>IF([1]AnalizzatoWin!P20&gt;30,"y","n")</f>
        <v>n</v>
      </c>
      <c r="I20" t="str">
        <f>IF([1]AnalizzatoWin!Q20&gt;30,"y","n")</f>
        <v>n</v>
      </c>
    </row>
    <row r="21" spans="1:9" ht="45" x14ac:dyDescent="0.25">
      <c r="A21" s="45" t="s">
        <v>33</v>
      </c>
      <c r="B21" t="str">
        <f>IF([1]AnalizzatoWin!J21&gt;30,"y","n")</f>
        <v>n</v>
      </c>
      <c r="C21" t="str">
        <f>IF([1]AnalizzatoWin!K21&gt;30,"y","n")</f>
        <v>n</v>
      </c>
      <c r="D21" t="str">
        <f>IF([1]AnalizzatoWin!L21&gt;30,"y","n")</f>
        <v>n</v>
      </c>
      <c r="E21" t="str">
        <f>IF([1]AnalizzatoWin!M21&gt;30,"y","n")</f>
        <v>n</v>
      </c>
      <c r="F21" t="str">
        <f>IF([1]AnalizzatoWin!N21&gt;30,"y","n")</f>
        <v>y</v>
      </c>
      <c r="G21" t="str">
        <f>IF([1]AnalizzatoWin!O21&gt;30,"y","n")</f>
        <v>n</v>
      </c>
      <c r="H21" t="str">
        <f>IF([1]AnalizzatoWin!P21&gt;30,"y","n")</f>
        <v>n</v>
      </c>
      <c r="I21" t="str">
        <f>IF([1]AnalizzatoWin!Q21&gt;30,"y","n")</f>
        <v>n</v>
      </c>
    </row>
    <row r="22" spans="1:9" ht="75" x14ac:dyDescent="0.25">
      <c r="A22" s="45" t="s">
        <v>34</v>
      </c>
      <c r="B22" t="str">
        <f>IF([1]AnalizzatoWin!J22&gt;30,"y","n")</f>
        <v>n</v>
      </c>
      <c r="C22" t="str">
        <f>IF([1]AnalizzatoWin!K22&gt;30,"y","n")</f>
        <v>n</v>
      </c>
      <c r="D22" t="str">
        <f>IF([1]AnalizzatoWin!L22&gt;30,"y","n")</f>
        <v>n</v>
      </c>
      <c r="E22" t="str">
        <f>IF([1]AnalizzatoWin!M22&gt;30,"y","n")</f>
        <v>n</v>
      </c>
      <c r="F22" t="str">
        <f>IF([1]AnalizzatoWin!N22&gt;30,"y","n")</f>
        <v>y</v>
      </c>
      <c r="G22" t="str">
        <f>IF([1]AnalizzatoWin!O22&gt;30,"y","n")</f>
        <v>n</v>
      </c>
      <c r="H22" t="str">
        <f>IF([1]AnalizzatoWin!P22&gt;30,"y","n")</f>
        <v>n</v>
      </c>
      <c r="I22" t="str">
        <f>IF([1]AnalizzatoWin!Q22&gt;30,"y","n")</f>
        <v>n</v>
      </c>
    </row>
    <row r="23" spans="1:9" ht="90" x14ac:dyDescent="0.25">
      <c r="A23" s="45" t="s">
        <v>35</v>
      </c>
      <c r="B23" t="str">
        <f>IF([1]AnalizzatoWin!J23&gt;30,"y","n")</f>
        <v>n</v>
      </c>
      <c r="C23" t="str">
        <f>IF([1]AnalizzatoWin!K23&gt;30,"y","n")</f>
        <v>n</v>
      </c>
      <c r="D23" t="str">
        <f>IF([1]AnalizzatoWin!L23&gt;30,"y","n")</f>
        <v>n</v>
      </c>
      <c r="E23" t="str">
        <f>IF([1]AnalizzatoWin!M23&gt;30,"y","n")</f>
        <v>n</v>
      </c>
      <c r="F23" t="str">
        <f>IF([1]AnalizzatoWin!N23&gt;30,"y","n")</f>
        <v>y</v>
      </c>
      <c r="G23" t="str">
        <f>IF([1]AnalizzatoWin!O23&gt;30,"y","n")</f>
        <v>n</v>
      </c>
      <c r="H23" t="str">
        <f>IF([1]AnalizzatoWin!P23&gt;30,"y","n")</f>
        <v>n</v>
      </c>
      <c r="I23" t="str">
        <f>IF([1]AnalizzatoWin!Q23&gt;30,"y","n")</f>
        <v>n</v>
      </c>
    </row>
    <row r="24" spans="1:9" ht="60" x14ac:dyDescent="0.25">
      <c r="A24" s="45" t="s">
        <v>36</v>
      </c>
      <c r="B24" t="str">
        <f>IF([1]AnalizzatoWin!J24&gt;30,"y","n")</f>
        <v>n</v>
      </c>
      <c r="C24" t="str">
        <f>IF([1]AnalizzatoWin!K24&gt;30,"y","n")</f>
        <v>n</v>
      </c>
      <c r="D24" t="str">
        <f>IF([1]AnalizzatoWin!L24&gt;30,"y","n")</f>
        <v>n</v>
      </c>
      <c r="E24" t="str">
        <f>IF([1]AnalizzatoWin!M24&gt;30,"y","n")</f>
        <v>n</v>
      </c>
      <c r="F24" t="str">
        <f>IF([1]AnalizzatoWin!N24&gt;30,"y","n")</f>
        <v>y</v>
      </c>
      <c r="G24" t="str">
        <f>IF([1]AnalizzatoWin!O24&gt;30,"y","n")</f>
        <v>n</v>
      </c>
      <c r="H24" t="str">
        <f>IF([1]AnalizzatoWin!P24&gt;30,"y","n")</f>
        <v>n</v>
      </c>
      <c r="I24" t="str">
        <f>IF([1]AnalizzatoWin!Q24&gt;30,"y","n")</f>
        <v>n</v>
      </c>
    </row>
    <row r="25" spans="1:9" ht="180" x14ac:dyDescent="0.25">
      <c r="A25" s="45" t="s">
        <v>37</v>
      </c>
      <c r="B25" t="str">
        <f>IF([1]AnalizzatoWin!J25&gt;30,"y","n")</f>
        <v>n</v>
      </c>
      <c r="C25" t="str">
        <f>IF([1]AnalizzatoWin!K25&gt;30,"y","n")</f>
        <v>n</v>
      </c>
      <c r="D25" t="str">
        <f>IF([1]AnalizzatoWin!L25&gt;30,"y","n")</f>
        <v>n</v>
      </c>
      <c r="E25" t="str">
        <f>IF([1]AnalizzatoWin!M25&gt;30,"y","n")</f>
        <v>n</v>
      </c>
      <c r="F25" t="str">
        <f>IF([1]AnalizzatoWin!N25&gt;30,"y","n")</f>
        <v>y</v>
      </c>
      <c r="G25" t="str">
        <f>IF([1]AnalizzatoWin!O25&gt;30,"y","n")</f>
        <v>n</v>
      </c>
      <c r="H25" t="str">
        <f>IF([1]AnalizzatoWin!P25&gt;30,"y","n")</f>
        <v>n</v>
      </c>
      <c r="I25" t="str">
        <f>IF([1]AnalizzatoWin!Q25&gt;30,"y","n")</f>
        <v>n</v>
      </c>
    </row>
    <row r="26" spans="1:9" ht="60" x14ac:dyDescent="0.25">
      <c r="A26" s="45" t="s">
        <v>38</v>
      </c>
      <c r="B26" t="str">
        <f>IF([1]AnalizzatoWin!J26&gt;30,"y","n")</f>
        <v>n</v>
      </c>
      <c r="C26" t="str">
        <f>IF([1]AnalizzatoWin!K26&gt;30,"y","n")</f>
        <v>n</v>
      </c>
      <c r="D26" t="str">
        <f>IF([1]AnalizzatoWin!L26&gt;30,"y","n")</f>
        <v>n</v>
      </c>
      <c r="E26" t="str">
        <f>IF([1]AnalizzatoWin!M26&gt;30,"y","n")</f>
        <v>n</v>
      </c>
      <c r="F26" t="str">
        <f>IF([1]AnalizzatoWin!N26&gt;30,"y","n")</f>
        <v>y</v>
      </c>
      <c r="G26" t="str">
        <f>IF([1]AnalizzatoWin!O26&gt;30,"y","n")</f>
        <v>n</v>
      </c>
      <c r="H26" t="str">
        <f>IF([1]AnalizzatoWin!P26&gt;30,"y","n")</f>
        <v>n</v>
      </c>
      <c r="I26" t="str">
        <f>IF([1]AnalizzatoWin!Q26&gt;30,"y","n")</f>
        <v>n</v>
      </c>
    </row>
    <row r="27" spans="1:9" ht="375" x14ac:dyDescent="0.25">
      <c r="A27" s="45" t="s">
        <v>39</v>
      </c>
      <c r="B27" t="str">
        <f>IF([1]AnalizzatoWin!J27&gt;30,"y","n")</f>
        <v>n</v>
      </c>
      <c r="C27" t="str">
        <f>IF([1]AnalizzatoWin!K27&gt;30,"y","n")</f>
        <v>n</v>
      </c>
      <c r="D27" t="str">
        <f>IF([1]AnalizzatoWin!L27&gt;30,"y","n")</f>
        <v>y</v>
      </c>
      <c r="E27" t="str">
        <f>IF([1]AnalizzatoWin!M27&gt;30,"y","n")</f>
        <v>n</v>
      </c>
      <c r="F27" t="str">
        <f>IF([1]AnalizzatoWin!N27&gt;30,"y","n")</f>
        <v>n</v>
      </c>
      <c r="G27" t="str">
        <f>IF([1]AnalizzatoWin!O27&gt;30,"y","n")</f>
        <v>n</v>
      </c>
      <c r="H27" t="str">
        <f>IF([1]AnalizzatoWin!P27&gt;30,"y","n")</f>
        <v>n</v>
      </c>
      <c r="I27" t="str">
        <f>IF([1]AnalizzatoWin!Q27&gt;30,"y","n")</f>
        <v>n</v>
      </c>
    </row>
    <row r="28" spans="1:9" ht="150" x14ac:dyDescent="0.25">
      <c r="A28" s="45" t="s">
        <v>40</v>
      </c>
      <c r="B28" t="str">
        <f>IF([1]AnalizzatoWin!J28&gt;30,"y","n")</f>
        <v>y</v>
      </c>
      <c r="C28" t="str">
        <f>IF([1]AnalizzatoWin!K28&gt;30,"y","n")</f>
        <v>n</v>
      </c>
      <c r="D28" t="str">
        <f>IF([1]AnalizzatoWin!L28&gt;30,"y","n")</f>
        <v>n</v>
      </c>
      <c r="E28" t="str">
        <f>IF([1]AnalizzatoWin!M28&gt;30,"y","n")</f>
        <v>n</v>
      </c>
      <c r="F28" t="str">
        <f>IF([1]AnalizzatoWin!N28&gt;30,"y","n")</f>
        <v>y</v>
      </c>
      <c r="G28" t="str">
        <f>IF([1]AnalizzatoWin!O28&gt;30,"y","n")</f>
        <v>n</v>
      </c>
      <c r="H28" t="str">
        <f>IF([1]AnalizzatoWin!P28&gt;30,"y","n")</f>
        <v>n</v>
      </c>
      <c r="I28" t="str">
        <f>IF([1]AnalizzatoWin!Q28&gt;30,"y","n")</f>
        <v>n</v>
      </c>
    </row>
    <row r="29" spans="1:9" ht="30" x14ac:dyDescent="0.25">
      <c r="A29" s="45" t="s">
        <v>41</v>
      </c>
      <c r="B29" t="str">
        <f>IF([1]AnalizzatoWin!J29&gt;30,"y","n")</f>
        <v>n</v>
      </c>
      <c r="C29" t="str">
        <f>IF([1]AnalizzatoWin!K29&gt;30,"y","n")</f>
        <v>n</v>
      </c>
      <c r="D29" t="str">
        <f>IF([1]AnalizzatoWin!L29&gt;30,"y","n")</f>
        <v>n</v>
      </c>
      <c r="E29" t="str">
        <f>IF([1]AnalizzatoWin!M29&gt;30,"y","n")</f>
        <v>n</v>
      </c>
      <c r="F29" t="str">
        <f>IF([1]AnalizzatoWin!N29&gt;30,"y","n")</f>
        <v>y</v>
      </c>
      <c r="G29" t="str">
        <f>IF([1]AnalizzatoWin!O29&gt;30,"y","n")</f>
        <v>n</v>
      </c>
      <c r="H29" t="str">
        <f>IF([1]AnalizzatoWin!P29&gt;30,"y","n")</f>
        <v>n</v>
      </c>
      <c r="I29" t="str">
        <f>IF([1]AnalizzatoWin!Q29&gt;30,"y","n")</f>
        <v>n</v>
      </c>
    </row>
    <row r="30" spans="1:9" ht="45" x14ac:dyDescent="0.25">
      <c r="A30" s="45" t="s">
        <v>42</v>
      </c>
      <c r="B30" t="str">
        <f>IF([1]AnalizzatoWin!J30&gt;30,"y","n")</f>
        <v>n</v>
      </c>
      <c r="C30" t="str">
        <f>IF([1]AnalizzatoWin!K30&gt;30,"y","n")</f>
        <v>n</v>
      </c>
      <c r="D30" t="str">
        <f>IF([1]AnalizzatoWin!L30&gt;30,"y","n")</f>
        <v>n</v>
      </c>
      <c r="E30" t="str">
        <f>IF([1]AnalizzatoWin!M30&gt;30,"y","n")</f>
        <v>n</v>
      </c>
      <c r="F30" t="str">
        <f>IF([1]AnalizzatoWin!N30&gt;30,"y","n")</f>
        <v>y</v>
      </c>
      <c r="G30" t="str">
        <f>IF([1]AnalizzatoWin!O30&gt;30,"y","n")</f>
        <v>n</v>
      </c>
      <c r="H30" t="str">
        <f>IF([1]AnalizzatoWin!P30&gt;30,"y","n")</f>
        <v>n</v>
      </c>
      <c r="I30" t="str">
        <f>IF([1]AnalizzatoWin!Q30&gt;30,"y","n")</f>
        <v>n</v>
      </c>
    </row>
    <row r="31" spans="1:9" ht="105" x14ac:dyDescent="0.25">
      <c r="A31" s="45" t="s">
        <v>43</v>
      </c>
      <c r="B31" t="str">
        <f>IF([1]AnalizzatoWin!J31&gt;30,"y","n")</f>
        <v>n</v>
      </c>
      <c r="C31" t="str">
        <f>IF([1]AnalizzatoWin!K31&gt;30,"y","n")</f>
        <v>n</v>
      </c>
      <c r="D31" t="str">
        <f>IF([1]AnalizzatoWin!L31&gt;30,"y","n")</f>
        <v>n</v>
      </c>
      <c r="E31" t="str">
        <f>IF([1]AnalizzatoWin!M31&gt;30,"y","n")</f>
        <v>n</v>
      </c>
      <c r="F31" t="str">
        <f>IF([1]AnalizzatoWin!N31&gt;30,"y","n")</f>
        <v>y</v>
      </c>
      <c r="G31" t="str">
        <f>IF([1]AnalizzatoWin!O31&gt;30,"y","n")</f>
        <v>n</v>
      </c>
      <c r="H31" t="str">
        <f>IF([1]AnalizzatoWin!P31&gt;30,"y","n")</f>
        <v>n</v>
      </c>
      <c r="I31" t="str">
        <f>IF([1]AnalizzatoWin!Q31&gt;30,"y","n")</f>
        <v>n</v>
      </c>
    </row>
    <row r="32" spans="1:9" ht="90" x14ac:dyDescent="0.25">
      <c r="A32" s="45" t="s">
        <v>44</v>
      </c>
      <c r="B32" t="str">
        <f>IF([1]AnalizzatoWin!J32&gt;30,"y","n")</f>
        <v>n</v>
      </c>
      <c r="C32" t="str">
        <f>IF([1]AnalizzatoWin!K32&gt;30,"y","n")</f>
        <v>n</v>
      </c>
      <c r="D32" t="str">
        <f>IF([1]AnalizzatoWin!L32&gt;30,"y","n")</f>
        <v>n</v>
      </c>
      <c r="E32" t="str">
        <f>IF([1]AnalizzatoWin!M32&gt;30,"y","n")</f>
        <v>n</v>
      </c>
      <c r="F32" t="str">
        <f>IF([1]AnalizzatoWin!N32&gt;30,"y","n")</f>
        <v>y</v>
      </c>
      <c r="G32" t="str">
        <f>IF([1]AnalizzatoWin!O32&gt;30,"y","n")</f>
        <v>n</v>
      </c>
      <c r="H32" t="str">
        <f>IF([1]AnalizzatoWin!P32&gt;30,"y","n")</f>
        <v>n</v>
      </c>
      <c r="I32" t="str">
        <f>IF([1]AnalizzatoWin!Q32&gt;30,"y","n")</f>
        <v>n</v>
      </c>
    </row>
    <row r="33" spans="1:9" ht="30" x14ac:dyDescent="0.25">
      <c r="A33" s="45" t="s">
        <v>45</v>
      </c>
      <c r="B33" t="str">
        <f>IF([1]AnalizzatoWin!J33&gt;30,"y","n")</f>
        <v>n</v>
      </c>
      <c r="C33" t="str">
        <f>IF([1]AnalizzatoWin!K33&gt;30,"y","n")</f>
        <v>n</v>
      </c>
      <c r="D33" t="str">
        <f>IF([1]AnalizzatoWin!L33&gt;30,"y","n")</f>
        <v>n</v>
      </c>
      <c r="E33" t="str">
        <f>IF([1]AnalizzatoWin!M33&gt;30,"y","n")</f>
        <v>n</v>
      </c>
      <c r="F33" t="str">
        <f>IF([1]AnalizzatoWin!N33&gt;30,"y","n")</f>
        <v>y</v>
      </c>
      <c r="G33" t="str">
        <f>IF([1]AnalizzatoWin!O33&gt;30,"y","n")</f>
        <v>n</v>
      </c>
      <c r="H33" t="str">
        <f>IF([1]AnalizzatoWin!P33&gt;30,"y","n")</f>
        <v>n</v>
      </c>
      <c r="I33" t="str">
        <f>IF([1]AnalizzatoWin!Q33&gt;30,"y","n")</f>
        <v>n</v>
      </c>
    </row>
    <row r="34" spans="1:9" ht="60" x14ac:dyDescent="0.25">
      <c r="A34" s="45" t="s">
        <v>46</v>
      </c>
      <c r="B34" t="str">
        <f>IF([1]AnalizzatoWin!J34&gt;30,"y","n")</f>
        <v>n</v>
      </c>
      <c r="C34" t="str">
        <f>IF([1]AnalizzatoWin!K34&gt;30,"y","n")</f>
        <v>n</v>
      </c>
      <c r="D34" t="str">
        <f>IF([1]AnalizzatoWin!L34&gt;30,"y","n")</f>
        <v>n</v>
      </c>
      <c r="E34" t="str">
        <f>IF([1]AnalizzatoWin!M34&gt;30,"y","n")</f>
        <v>n</v>
      </c>
      <c r="F34" t="str">
        <f>IF([1]AnalizzatoWin!N34&gt;30,"y","n")</f>
        <v>y</v>
      </c>
      <c r="G34" t="str">
        <f>IF([1]AnalizzatoWin!O34&gt;30,"y","n")</f>
        <v>n</v>
      </c>
      <c r="H34" t="str">
        <f>IF([1]AnalizzatoWin!P34&gt;30,"y","n")</f>
        <v>n</v>
      </c>
      <c r="I34" t="str">
        <f>IF([1]AnalizzatoWin!Q34&gt;30,"y","n")</f>
        <v>n</v>
      </c>
    </row>
    <row r="35" spans="1:9" ht="75" x14ac:dyDescent="0.25">
      <c r="A35" s="45" t="s">
        <v>47</v>
      </c>
      <c r="B35" t="str">
        <f>IF([1]AnalizzatoWin!J35&gt;30,"y","n")</f>
        <v>n</v>
      </c>
      <c r="C35" t="str">
        <f>IF([1]AnalizzatoWin!K35&gt;30,"y","n")</f>
        <v>n</v>
      </c>
      <c r="D35" t="str">
        <f>IF([1]AnalizzatoWin!L35&gt;30,"y","n")</f>
        <v>n</v>
      </c>
      <c r="E35" t="str">
        <f>IF([1]AnalizzatoWin!M35&gt;30,"y","n")</f>
        <v>n</v>
      </c>
      <c r="F35" t="str">
        <f>IF([1]AnalizzatoWin!N35&gt;30,"y","n")</f>
        <v>y</v>
      </c>
      <c r="G35" t="str">
        <f>IF([1]AnalizzatoWin!O35&gt;30,"y","n")</f>
        <v>n</v>
      </c>
      <c r="H35" t="str">
        <f>IF([1]AnalizzatoWin!P35&gt;30,"y","n")</f>
        <v>n</v>
      </c>
      <c r="I35" t="str">
        <f>IF([1]AnalizzatoWin!Q35&gt;30,"y","n")</f>
        <v>n</v>
      </c>
    </row>
    <row r="36" spans="1:9" ht="60" x14ac:dyDescent="0.25">
      <c r="A36" s="45" t="s">
        <v>48</v>
      </c>
      <c r="B36" t="str">
        <f>IF([1]AnalizzatoWin!J36&gt;30,"y","n")</f>
        <v>n</v>
      </c>
      <c r="C36" t="str">
        <f>IF([1]AnalizzatoWin!K36&gt;30,"y","n")</f>
        <v>n</v>
      </c>
      <c r="D36" t="str">
        <f>IF([1]AnalizzatoWin!L36&gt;30,"y","n")</f>
        <v>n</v>
      </c>
      <c r="E36" t="str">
        <f>IF([1]AnalizzatoWin!M36&gt;30,"y","n")</f>
        <v>n</v>
      </c>
      <c r="F36" t="str">
        <f>IF([1]AnalizzatoWin!N36&gt;30,"y","n")</f>
        <v>y</v>
      </c>
      <c r="G36" t="str">
        <f>IF([1]AnalizzatoWin!O36&gt;30,"y","n")</f>
        <v>n</v>
      </c>
      <c r="H36" t="str">
        <f>IF([1]AnalizzatoWin!P36&gt;30,"y","n")</f>
        <v>n</v>
      </c>
      <c r="I36" t="str">
        <f>IF([1]AnalizzatoWin!Q36&gt;30,"y","n")</f>
        <v>n</v>
      </c>
    </row>
    <row r="37" spans="1:9" ht="210" x14ac:dyDescent="0.25">
      <c r="A37" s="45" t="s">
        <v>49</v>
      </c>
      <c r="B37" t="str">
        <f>IF([1]AnalizzatoWin!J37&gt;30,"y","n")</f>
        <v>y</v>
      </c>
      <c r="C37" t="str">
        <f>IF([1]AnalizzatoWin!K37&gt;30,"y","n")</f>
        <v>n</v>
      </c>
      <c r="D37" t="str">
        <f>IF([1]AnalizzatoWin!L37&gt;30,"y","n")</f>
        <v>n</v>
      </c>
      <c r="E37" t="str">
        <f>IF([1]AnalizzatoWin!M37&gt;30,"y","n")</f>
        <v>n</v>
      </c>
      <c r="F37" t="str">
        <f>IF([1]AnalizzatoWin!N37&gt;30,"y","n")</f>
        <v>n</v>
      </c>
      <c r="G37" t="str">
        <f>IF([1]AnalizzatoWin!O37&gt;30,"y","n")</f>
        <v>n</v>
      </c>
      <c r="H37" t="str">
        <f>IF([1]AnalizzatoWin!P37&gt;30,"y","n")</f>
        <v>n</v>
      </c>
      <c r="I37" t="str">
        <f>IF([1]AnalizzatoWin!Q37&gt;30,"y","n")</f>
        <v>n</v>
      </c>
    </row>
    <row r="38" spans="1:9" ht="90" x14ac:dyDescent="0.25">
      <c r="A38" s="45" t="s">
        <v>50</v>
      </c>
      <c r="B38" t="str">
        <f>IF([1]AnalizzatoWin!J38&gt;30,"y","n")</f>
        <v>n</v>
      </c>
      <c r="C38" t="str">
        <f>IF([1]AnalizzatoWin!K38&gt;30,"y","n")</f>
        <v>n</v>
      </c>
      <c r="D38" t="str">
        <f>IF([1]AnalizzatoWin!L38&gt;30,"y","n")</f>
        <v>n</v>
      </c>
      <c r="E38" t="str">
        <f>IF([1]AnalizzatoWin!M38&gt;30,"y","n")</f>
        <v>n</v>
      </c>
      <c r="F38" t="str">
        <f>IF([1]AnalizzatoWin!N38&gt;30,"y","n")</f>
        <v>y</v>
      </c>
      <c r="G38" t="str">
        <f>IF([1]AnalizzatoWin!O38&gt;30,"y","n")</f>
        <v>n</v>
      </c>
      <c r="H38" t="str">
        <f>IF([1]AnalizzatoWin!P38&gt;30,"y","n")</f>
        <v>n</v>
      </c>
      <c r="I38" t="str">
        <f>IF([1]AnalizzatoWin!Q38&gt;30,"y","n")</f>
        <v>n</v>
      </c>
    </row>
    <row r="39" spans="1:9" ht="45" x14ac:dyDescent="0.25">
      <c r="A39" s="45" t="s">
        <v>51</v>
      </c>
      <c r="B39" t="str">
        <f>IF([1]AnalizzatoWin!J39&gt;30,"y","n")</f>
        <v>n</v>
      </c>
      <c r="C39" t="str">
        <f>IF([1]AnalizzatoWin!K39&gt;30,"y","n")</f>
        <v>n</v>
      </c>
      <c r="D39" t="str">
        <f>IF([1]AnalizzatoWin!L39&gt;30,"y","n")</f>
        <v>n</v>
      </c>
      <c r="E39" t="str">
        <f>IF([1]AnalizzatoWin!M39&gt;30,"y","n")</f>
        <v>n</v>
      </c>
      <c r="F39" t="str">
        <f>IF([1]AnalizzatoWin!N39&gt;30,"y","n")</f>
        <v>n</v>
      </c>
      <c r="G39" t="str">
        <f>IF([1]AnalizzatoWin!O39&gt;30,"y","n")</f>
        <v>n</v>
      </c>
      <c r="H39" t="str">
        <f>IF([1]AnalizzatoWin!P39&gt;30,"y","n")</f>
        <v>n</v>
      </c>
      <c r="I39" t="str">
        <f>IF([1]AnalizzatoWin!Q39&gt;30,"y","n")</f>
        <v>n</v>
      </c>
    </row>
    <row r="40" spans="1:9" ht="105" x14ac:dyDescent="0.25">
      <c r="A40" s="45" t="s">
        <v>52</v>
      </c>
      <c r="B40" t="str">
        <f>IF([1]AnalizzatoWin!J40&gt;30,"y","n")</f>
        <v>n</v>
      </c>
      <c r="C40" t="str">
        <f>IF([1]AnalizzatoWin!K40&gt;30,"y","n")</f>
        <v>n</v>
      </c>
      <c r="D40" t="str">
        <f>IF([1]AnalizzatoWin!L40&gt;30,"y","n")</f>
        <v>n</v>
      </c>
      <c r="E40" t="str">
        <f>IF([1]AnalizzatoWin!M40&gt;30,"y","n")</f>
        <v>n</v>
      </c>
      <c r="F40" t="str">
        <f>IF([1]AnalizzatoWin!N40&gt;30,"y","n")</f>
        <v>y</v>
      </c>
      <c r="G40" t="str">
        <f>IF([1]AnalizzatoWin!O40&gt;30,"y","n")</f>
        <v>n</v>
      </c>
      <c r="H40" t="str">
        <f>IF([1]AnalizzatoWin!P40&gt;30,"y","n")</f>
        <v>n</v>
      </c>
      <c r="I40" t="str">
        <f>IF([1]AnalizzatoWin!Q40&gt;30,"y","n")</f>
        <v>n</v>
      </c>
    </row>
    <row r="41" spans="1:9" ht="90" x14ac:dyDescent="0.25">
      <c r="A41" s="45" t="s">
        <v>53</v>
      </c>
      <c r="B41" t="str">
        <f>IF([1]AnalizzatoWin!J41&gt;30,"y","n")</f>
        <v>n</v>
      </c>
      <c r="C41" t="str">
        <f>IF([1]AnalizzatoWin!K41&gt;30,"y","n")</f>
        <v>n</v>
      </c>
      <c r="D41" t="str">
        <f>IF([1]AnalizzatoWin!L41&gt;30,"y","n")</f>
        <v>n</v>
      </c>
      <c r="E41" t="str">
        <f>IF([1]AnalizzatoWin!M41&gt;30,"y","n")</f>
        <v>n</v>
      </c>
      <c r="F41" t="str">
        <f>IF([1]AnalizzatoWin!N41&gt;30,"y","n")</f>
        <v>y</v>
      </c>
      <c r="G41" t="str">
        <f>IF([1]AnalizzatoWin!O41&gt;30,"y","n")</f>
        <v>n</v>
      </c>
      <c r="H41" t="str">
        <f>IF([1]AnalizzatoWin!P41&gt;30,"y","n")</f>
        <v>y</v>
      </c>
      <c r="I41" t="str">
        <f>IF([1]AnalizzatoWin!Q41&gt;30,"y","n")</f>
        <v>n</v>
      </c>
    </row>
    <row r="42" spans="1:9" ht="60" x14ac:dyDescent="0.25">
      <c r="A42" s="45" t="s">
        <v>54</v>
      </c>
      <c r="B42" t="str">
        <f>IF([1]AnalizzatoWin!J42&gt;30,"y","n")</f>
        <v>n</v>
      </c>
      <c r="C42" t="str">
        <f>IF([1]AnalizzatoWin!K42&gt;30,"y","n")</f>
        <v>n</v>
      </c>
      <c r="D42" t="str">
        <f>IF([1]AnalizzatoWin!L42&gt;30,"y","n")</f>
        <v>n</v>
      </c>
      <c r="E42" t="str">
        <f>IF([1]AnalizzatoWin!M42&gt;30,"y","n")</f>
        <v>n</v>
      </c>
      <c r="F42" t="str">
        <f>IF([1]AnalizzatoWin!N42&gt;30,"y","n")</f>
        <v>y</v>
      </c>
      <c r="G42" t="str">
        <f>IF([1]AnalizzatoWin!O42&gt;30,"y","n")</f>
        <v>n</v>
      </c>
      <c r="H42" t="str">
        <f>IF([1]AnalizzatoWin!P42&gt;30,"y","n")</f>
        <v>n</v>
      </c>
      <c r="I42" t="str">
        <f>IF([1]AnalizzatoWin!Q42&gt;30,"y","n")</f>
        <v>n</v>
      </c>
    </row>
    <row r="43" spans="1:9" ht="45" x14ac:dyDescent="0.25">
      <c r="A43" s="45" t="s">
        <v>55</v>
      </c>
      <c r="B43" t="str">
        <f>IF([1]AnalizzatoWin!J43&gt;30,"y","n")</f>
        <v>n</v>
      </c>
      <c r="C43" t="str">
        <f>IF([1]AnalizzatoWin!K43&gt;30,"y","n")</f>
        <v>n</v>
      </c>
      <c r="D43" t="str">
        <f>IF([1]AnalizzatoWin!L43&gt;30,"y","n")</f>
        <v>n</v>
      </c>
      <c r="E43" t="str">
        <f>IF([1]AnalizzatoWin!M43&gt;30,"y","n")</f>
        <v>n</v>
      </c>
      <c r="F43" t="str">
        <f>IF([1]AnalizzatoWin!N43&gt;30,"y","n")</f>
        <v>y</v>
      </c>
      <c r="G43" t="str">
        <f>IF([1]AnalizzatoWin!O43&gt;30,"y","n")</f>
        <v>n</v>
      </c>
      <c r="H43" t="str">
        <f>IF([1]AnalizzatoWin!P43&gt;30,"y","n")</f>
        <v>n</v>
      </c>
      <c r="I43" t="str">
        <f>IF([1]AnalizzatoWin!Q43&gt;30,"y","n")</f>
        <v>n</v>
      </c>
    </row>
    <row r="44" spans="1:9" ht="60" x14ac:dyDescent="0.25">
      <c r="A44" s="45" t="s">
        <v>56</v>
      </c>
      <c r="B44" t="str">
        <f>IF([1]AnalizzatoWin!J44&gt;30,"y","n")</f>
        <v>y</v>
      </c>
      <c r="C44" t="str">
        <f>IF([1]AnalizzatoWin!K44&gt;30,"y","n")</f>
        <v>n</v>
      </c>
      <c r="D44" t="str">
        <f>IF([1]AnalizzatoWin!L44&gt;30,"y","n")</f>
        <v>n</v>
      </c>
      <c r="E44" t="str">
        <f>IF([1]AnalizzatoWin!M44&gt;30,"y","n")</f>
        <v>n</v>
      </c>
      <c r="F44" t="str">
        <f>IF([1]AnalizzatoWin!N44&gt;30,"y","n")</f>
        <v>n</v>
      </c>
      <c r="G44" t="str">
        <f>IF([1]AnalizzatoWin!O44&gt;30,"y","n")</f>
        <v>n</v>
      </c>
      <c r="H44" t="str">
        <f>IF([1]AnalizzatoWin!P44&gt;30,"y","n")</f>
        <v>n</v>
      </c>
      <c r="I44" t="str">
        <f>IF([1]AnalizzatoWin!Q44&gt;30,"y","n")</f>
        <v>n</v>
      </c>
    </row>
    <row r="45" spans="1:9" ht="45" x14ac:dyDescent="0.25">
      <c r="A45" s="45" t="s">
        <v>57</v>
      </c>
      <c r="B45" t="str">
        <f>IF([1]AnalizzatoWin!J45&gt;30,"y","n")</f>
        <v>n</v>
      </c>
      <c r="C45" t="str">
        <f>IF([1]AnalizzatoWin!K45&gt;30,"y","n")</f>
        <v>n</v>
      </c>
      <c r="D45" t="str">
        <f>IF([1]AnalizzatoWin!L45&gt;30,"y","n")</f>
        <v>n</v>
      </c>
      <c r="E45" t="str">
        <f>IF([1]AnalizzatoWin!M45&gt;30,"y","n")</f>
        <v>n</v>
      </c>
      <c r="F45" t="str">
        <f>IF([1]AnalizzatoWin!N45&gt;30,"y","n")</f>
        <v>y</v>
      </c>
      <c r="G45" t="str">
        <f>IF([1]AnalizzatoWin!O45&gt;30,"y","n")</f>
        <v>n</v>
      </c>
      <c r="H45" t="str">
        <f>IF([1]AnalizzatoWin!P45&gt;30,"y","n")</f>
        <v>n</v>
      </c>
      <c r="I45" t="str">
        <f>IF([1]AnalizzatoWin!Q45&gt;30,"y","n")</f>
        <v>n</v>
      </c>
    </row>
    <row r="46" spans="1:9" ht="90" x14ac:dyDescent="0.25">
      <c r="A46" s="45" t="s">
        <v>58</v>
      </c>
      <c r="B46" t="str">
        <f>IF([1]AnalizzatoWin!J46&gt;30,"y","n")</f>
        <v>n</v>
      </c>
      <c r="C46" t="str">
        <f>IF([1]AnalizzatoWin!K46&gt;30,"y","n")</f>
        <v>n</v>
      </c>
      <c r="D46" t="str">
        <f>IF([1]AnalizzatoWin!L46&gt;30,"y","n")</f>
        <v>n</v>
      </c>
      <c r="E46" t="str">
        <f>IF([1]AnalizzatoWin!M46&gt;30,"y","n")</f>
        <v>n</v>
      </c>
      <c r="F46" t="str">
        <f>IF([1]AnalizzatoWin!N46&gt;30,"y","n")</f>
        <v>n</v>
      </c>
      <c r="G46" t="str">
        <f>IF([1]AnalizzatoWin!O46&gt;30,"y","n")</f>
        <v>n</v>
      </c>
      <c r="H46" t="str">
        <f>IF([1]AnalizzatoWin!P46&gt;30,"y","n")</f>
        <v>y</v>
      </c>
      <c r="I46" t="str">
        <f>IF([1]AnalizzatoWin!Q46&gt;30,"y","n")</f>
        <v>n</v>
      </c>
    </row>
    <row r="47" spans="1:9" ht="45" x14ac:dyDescent="0.25">
      <c r="A47" s="45" t="s">
        <v>59</v>
      </c>
      <c r="B47" t="str">
        <f>IF([1]AnalizzatoWin!J47&gt;30,"y","n")</f>
        <v>n</v>
      </c>
      <c r="C47" t="str">
        <f>IF([1]AnalizzatoWin!K47&gt;30,"y","n")</f>
        <v>n</v>
      </c>
      <c r="D47" t="str">
        <f>IF([1]AnalizzatoWin!L47&gt;30,"y","n")</f>
        <v>n</v>
      </c>
      <c r="E47" t="str">
        <f>IF([1]AnalizzatoWin!M47&gt;30,"y","n")</f>
        <v>n</v>
      </c>
      <c r="F47" t="str">
        <f>IF([1]AnalizzatoWin!N47&gt;30,"y","n")</f>
        <v>n</v>
      </c>
      <c r="G47" t="str">
        <f>IF([1]AnalizzatoWin!O47&gt;30,"y","n")</f>
        <v>n</v>
      </c>
      <c r="H47" t="str">
        <f>IF([1]AnalizzatoWin!P47&gt;30,"y","n")</f>
        <v>y</v>
      </c>
      <c r="I47" t="str">
        <f>IF([1]AnalizzatoWin!Q47&gt;30,"y","n")</f>
        <v>n</v>
      </c>
    </row>
    <row r="48" spans="1:9" ht="60" x14ac:dyDescent="0.25">
      <c r="A48" s="45" t="s">
        <v>60</v>
      </c>
      <c r="B48" t="str">
        <f>IF([1]AnalizzatoWin!J48&gt;30,"y","n")</f>
        <v>n</v>
      </c>
      <c r="C48" t="str">
        <f>IF([1]AnalizzatoWin!K48&gt;30,"y","n")</f>
        <v>n</v>
      </c>
      <c r="D48" t="str">
        <f>IF([1]AnalizzatoWin!L48&gt;30,"y","n")</f>
        <v>n</v>
      </c>
      <c r="E48" t="str">
        <f>IF([1]AnalizzatoWin!M48&gt;30,"y","n")</f>
        <v>n</v>
      </c>
      <c r="F48" t="str">
        <f>IF([1]AnalizzatoWin!N48&gt;30,"y","n")</f>
        <v>y</v>
      </c>
      <c r="G48" t="str">
        <f>IF([1]AnalizzatoWin!O48&gt;30,"y","n")</f>
        <v>n</v>
      </c>
      <c r="H48" t="str">
        <f>IF([1]AnalizzatoWin!P48&gt;30,"y","n")</f>
        <v>n</v>
      </c>
      <c r="I48" t="str">
        <f>IF([1]AnalizzatoWin!Q48&gt;30,"y","n")</f>
        <v>n</v>
      </c>
    </row>
    <row r="49" spans="1:9" ht="45" x14ac:dyDescent="0.25">
      <c r="A49" s="45" t="s">
        <v>354</v>
      </c>
      <c r="B49" t="str">
        <f>IF([1]AnalizzatoWin!J49&gt;30,"y","n")</f>
        <v>n</v>
      </c>
      <c r="C49" t="str">
        <f>IF([1]AnalizzatoWin!K49&gt;30,"y","n")</f>
        <v>n</v>
      </c>
      <c r="D49" t="str">
        <f>IF([1]AnalizzatoWin!L49&gt;30,"y","n")</f>
        <v>n</v>
      </c>
      <c r="E49" t="str">
        <f>IF([1]AnalizzatoWin!M49&gt;30,"y","n")</f>
        <v>n</v>
      </c>
      <c r="F49" t="str">
        <f>IF([1]AnalizzatoWin!N49&gt;30,"y","n")</f>
        <v>y</v>
      </c>
      <c r="G49" t="str">
        <f>IF([1]AnalizzatoWin!O49&gt;30,"y","n")</f>
        <v>n</v>
      </c>
      <c r="H49" t="str">
        <f>IF([1]AnalizzatoWin!P49&gt;30,"y","n")</f>
        <v>n</v>
      </c>
      <c r="I49" t="str">
        <f>IF([1]AnalizzatoWin!Q49&gt;30,"y","n")</f>
        <v>n</v>
      </c>
    </row>
    <row r="50" spans="1:9" ht="45" x14ac:dyDescent="0.25">
      <c r="A50" s="45" t="s">
        <v>62</v>
      </c>
      <c r="B50" t="str">
        <f>IF([1]AnalizzatoWin!J50&gt;30,"y","n")</f>
        <v>n</v>
      </c>
      <c r="C50" t="str">
        <f>IF([1]AnalizzatoWin!K50&gt;30,"y","n")</f>
        <v>n</v>
      </c>
      <c r="D50" t="str">
        <f>IF([1]AnalizzatoWin!L50&gt;30,"y","n")</f>
        <v>n</v>
      </c>
      <c r="E50" t="str">
        <f>IF([1]AnalizzatoWin!M50&gt;30,"y","n")</f>
        <v>n</v>
      </c>
      <c r="F50" t="str">
        <f>IF([1]AnalizzatoWin!N50&gt;30,"y","n")</f>
        <v>y</v>
      </c>
      <c r="G50" t="str">
        <f>IF([1]AnalizzatoWin!O50&gt;30,"y","n")</f>
        <v>n</v>
      </c>
      <c r="H50" t="str">
        <f>IF([1]AnalizzatoWin!P50&gt;30,"y","n")</f>
        <v>n</v>
      </c>
      <c r="I50" t="str">
        <f>IF([1]AnalizzatoWin!Q50&gt;30,"y","n")</f>
        <v>n</v>
      </c>
    </row>
    <row r="51" spans="1:9" ht="105" x14ac:dyDescent="0.25">
      <c r="A51" s="45" t="s">
        <v>63</v>
      </c>
      <c r="B51" t="str">
        <f>IF([1]AnalizzatoWin!J51&gt;30,"y","n")</f>
        <v>n</v>
      </c>
      <c r="C51" t="str">
        <f>IF([1]AnalizzatoWin!K51&gt;30,"y","n")</f>
        <v>n</v>
      </c>
      <c r="D51" t="str">
        <f>IF([1]AnalizzatoWin!L51&gt;30,"y","n")</f>
        <v>n</v>
      </c>
      <c r="E51" t="str">
        <f>IF([1]AnalizzatoWin!M51&gt;30,"y","n")</f>
        <v>n</v>
      </c>
      <c r="F51" t="str">
        <f>IF([1]AnalizzatoWin!N51&gt;30,"y","n")</f>
        <v>y</v>
      </c>
      <c r="G51" t="str">
        <f>IF([1]AnalizzatoWin!O51&gt;30,"y","n")</f>
        <v>n</v>
      </c>
      <c r="H51" t="str">
        <f>IF([1]AnalizzatoWin!P51&gt;30,"y","n")</f>
        <v>n</v>
      </c>
      <c r="I51" t="str">
        <f>IF([1]AnalizzatoWin!Q51&gt;30,"y","n")</f>
        <v>n</v>
      </c>
    </row>
    <row r="52" spans="1:9" ht="60" x14ac:dyDescent="0.25">
      <c r="A52" s="45" t="s">
        <v>64</v>
      </c>
      <c r="B52" t="str">
        <f>IF([1]AnalizzatoWin!J52&gt;30,"y","n")</f>
        <v>n</v>
      </c>
      <c r="C52" t="str">
        <f>IF([1]AnalizzatoWin!K52&gt;30,"y","n")</f>
        <v>n</v>
      </c>
      <c r="D52" t="str">
        <f>IF([1]AnalizzatoWin!L52&gt;30,"y","n")</f>
        <v>y</v>
      </c>
      <c r="E52" t="str">
        <f>IF([1]AnalizzatoWin!M52&gt;30,"y","n")</f>
        <v>n</v>
      </c>
      <c r="F52" t="str">
        <f>IF([1]AnalizzatoWin!N52&gt;30,"y","n")</f>
        <v>n</v>
      </c>
      <c r="G52" t="str">
        <f>IF([1]AnalizzatoWin!O52&gt;30,"y","n")</f>
        <v>n</v>
      </c>
      <c r="H52" t="str">
        <f>IF([1]AnalizzatoWin!P52&gt;30,"y","n")</f>
        <v>n</v>
      </c>
      <c r="I52" t="str">
        <f>IF([1]AnalizzatoWin!Q52&gt;30,"y","n")</f>
        <v>n</v>
      </c>
    </row>
    <row r="53" spans="1:9" ht="45" x14ac:dyDescent="0.25">
      <c r="A53" s="45" t="s">
        <v>65</v>
      </c>
      <c r="B53" t="str">
        <f>IF([1]AnalizzatoWin!J53&gt;30,"y","n")</f>
        <v>y</v>
      </c>
      <c r="C53" t="str">
        <f>IF([1]AnalizzatoWin!K53&gt;30,"y","n")</f>
        <v>n</v>
      </c>
      <c r="D53" t="str">
        <f>IF([1]AnalizzatoWin!L53&gt;30,"y","n")</f>
        <v>n</v>
      </c>
      <c r="E53" t="str">
        <f>IF([1]AnalizzatoWin!M53&gt;30,"y","n")</f>
        <v>n</v>
      </c>
      <c r="F53" t="str">
        <f>IF([1]AnalizzatoWin!N53&gt;30,"y","n")</f>
        <v>n</v>
      </c>
      <c r="G53" t="str">
        <f>IF([1]AnalizzatoWin!O53&gt;30,"y","n")</f>
        <v>n</v>
      </c>
      <c r="H53" t="str">
        <f>IF([1]AnalizzatoWin!P53&gt;30,"y","n")</f>
        <v>n</v>
      </c>
      <c r="I53" t="str">
        <f>IF([1]AnalizzatoWin!Q53&gt;30,"y","n")</f>
        <v>n</v>
      </c>
    </row>
    <row r="54" spans="1:9" ht="45" x14ac:dyDescent="0.25">
      <c r="A54" s="45" t="s">
        <v>66</v>
      </c>
      <c r="B54" t="str">
        <f>IF([1]AnalizzatoWin!J54&gt;30,"y","n")</f>
        <v>y</v>
      </c>
      <c r="C54" t="str">
        <f>IF([1]AnalizzatoWin!K54&gt;30,"y","n")</f>
        <v>n</v>
      </c>
      <c r="D54" t="str">
        <f>IF([1]AnalizzatoWin!L54&gt;30,"y","n")</f>
        <v>n</v>
      </c>
      <c r="E54" t="str">
        <f>IF([1]AnalizzatoWin!M54&gt;30,"y","n")</f>
        <v>n</v>
      </c>
      <c r="F54" t="str">
        <f>IF([1]AnalizzatoWin!N54&gt;30,"y","n")</f>
        <v>n</v>
      </c>
      <c r="G54" t="str">
        <f>IF([1]AnalizzatoWin!O54&gt;30,"y","n")</f>
        <v>n</v>
      </c>
      <c r="H54" t="str">
        <f>IF([1]AnalizzatoWin!P54&gt;30,"y","n")</f>
        <v>n</v>
      </c>
      <c r="I54" t="str">
        <f>IF([1]AnalizzatoWin!Q54&gt;30,"y","n")</f>
        <v>n</v>
      </c>
    </row>
    <row r="55" spans="1:9" ht="45" x14ac:dyDescent="0.25">
      <c r="A55" s="45" t="s">
        <v>67</v>
      </c>
      <c r="B55" t="str">
        <f>IF([1]AnalizzatoWin!J55&gt;30,"y","n")</f>
        <v>n</v>
      </c>
      <c r="C55" t="str">
        <f>IF([1]AnalizzatoWin!K55&gt;30,"y","n")</f>
        <v>n</v>
      </c>
      <c r="D55" t="str">
        <f>IF([1]AnalizzatoWin!L55&gt;30,"y","n")</f>
        <v>n</v>
      </c>
      <c r="E55" t="str">
        <f>IF([1]AnalizzatoWin!M55&gt;30,"y","n")</f>
        <v>n</v>
      </c>
      <c r="F55" t="str">
        <f>IF([1]AnalizzatoWin!N55&gt;30,"y","n")</f>
        <v>y</v>
      </c>
      <c r="G55" t="str">
        <f>IF([1]AnalizzatoWin!O55&gt;30,"y","n")</f>
        <v>n</v>
      </c>
      <c r="H55" t="str">
        <f>IF([1]AnalizzatoWin!P55&gt;30,"y","n")</f>
        <v>n</v>
      </c>
      <c r="I55" t="str">
        <f>IF([1]AnalizzatoWin!Q55&gt;30,"y","n")</f>
        <v>n</v>
      </c>
    </row>
    <row r="56" spans="1:9" ht="105" x14ac:dyDescent="0.25">
      <c r="A56" s="45" t="s">
        <v>68</v>
      </c>
      <c r="B56" t="str">
        <f>IF([1]AnalizzatoWin!J56&gt;30,"y","n")</f>
        <v>n</v>
      </c>
      <c r="C56" t="str">
        <f>IF([1]AnalizzatoWin!K56&gt;30,"y","n")</f>
        <v>n</v>
      </c>
      <c r="D56" t="str">
        <f>IF([1]AnalizzatoWin!L56&gt;30,"y","n")</f>
        <v>n</v>
      </c>
      <c r="E56" t="str">
        <f>IF([1]AnalizzatoWin!M56&gt;30,"y","n")</f>
        <v>n</v>
      </c>
      <c r="F56" t="str">
        <f>IF([1]AnalizzatoWin!N56&gt;30,"y","n")</f>
        <v>y</v>
      </c>
      <c r="G56" t="str">
        <f>IF([1]AnalizzatoWin!O56&gt;30,"y","n")</f>
        <v>n</v>
      </c>
      <c r="H56" t="str">
        <f>IF([1]AnalizzatoWin!P56&gt;30,"y","n")</f>
        <v>n</v>
      </c>
      <c r="I56" t="str">
        <f>IF([1]AnalizzatoWin!Q56&gt;30,"y","n")</f>
        <v>n</v>
      </c>
    </row>
    <row r="57" spans="1:9" ht="45" x14ac:dyDescent="0.25">
      <c r="A57" s="45" t="s">
        <v>69</v>
      </c>
      <c r="B57" t="str">
        <f>IF([1]AnalizzatoWin!J57&gt;30,"y","n")</f>
        <v>n</v>
      </c>
      <c r="C57" t="str">
        <f>IF([1]AnalizzatoWin!K57&gt;30,"y","n")</f>
        <v>n</v>
      </c>
      <c r="D57" t="str">
        <f>IF([1]AnalizzatoWin!L57&gt;30,"y","n")</f>
        <v>n</v>
      </c>
      <c r="E57" t="str">
        <f>IF([1]AnalizzatoWin!M57&gt;30,"y","n")</f>
        <v>n</v>
      </c>
      <c r="F57" t="str">
        <f>IF([1]AnalizzatoWin!N57&gt;30,"y","n")</f>
        <v>n</v>
      </c>
      <c r="G57" t="str">
        <f>IF([1]AnalizzatoWin!O57&gt;30,"y","n")</f>
        <v>n</v>
      </c>
      <c r="H57" t="str">
        <f>IF([1]AnalizzatoWin!P57&gt;30,"y","n")</f>
        <v>y</v>
      </c>
      <c r="I57" t="str">
        <f>IF([1]AnalizzatoWin!Q57&gt;30,"y","n")</f>
        <v>n</v>
      </c>
    </row>
    <row r="58" spans="1:9" ht="105" x14ac:dyDescent="0.25">
      <c r="A58" s="45" t="s">
        <v>70</v>
      </c>
      <c r="B58" t="str">
        <f>IF([1]AnalizzatoWin!J58&gt;30,"y","n")</f>
        <v>n</v>
      </c>
      <c r="C58" t="str">
        <f>IF([1]AnalizzatoWin!K58&gt;30,"y","n")</f>
        <v>n</v>
      </c>
      <c r="D58" t="str">
        <f>IF([1]AnalizzatoWin!L58&gt;30,"y","n")</f>
        <v>n</v>
      </c>
      <c r="E58" t="str">
        <f>IF([1]AnalizzatoWin!M58&gt;30,"y","n")</f>
        <v>n</v>
      </c>
      <c r="F58" t="str">
        <f>IF([1]AnalizzatoWin!N58&gt;30,"y","n")</f>
        <v>y</v>
      </c>
      <c r="G58" t="str">
        <f>IF([1]AnalizzatoWin!O58&gt;30,"y","n")</f>
        <v>n</v>
      </c>
      <c r="H58" t="str">
        <f>IF([1]AnalizzatoWin!P58&gt;30,"y","n")</f>
        <v>n</v>
      </c>
      <c r="I58" t="str">
        <f>IF([1]AnalizzatoWin!Q58&gt;30,"y","n")</f>
        <v>n</v>
      </c>
    </row>
    <row r="59" spans="1:9" ht="45" x14ac:dyDescent="0.25">
      <c r="A59" s="45" t="s">
        <v>71</v>
      </c>
      <c r="B59" t="str">
        <f>IF([1]AnalizzatoWin!J59&gt;30,"y","n")</f>
        <v>n</v>
      </c>
      <c r="C59" t="str">
        <f>IF([1]AnalizzatoWin!K59&gt;30,"y","n")</f>
        <v>n</v>
      </c>
      <c r="D59" t="str">
        <f>IF([1]AnalizzatoWin!L59&gt;30,"y","n")</f>
        <v>n</v>
      </c>
      <c r="E59" t="str">
        <f>IF([1]AnalizzatoWin!M59&gt;30,"y","n")</f>
        <v>n</v>
      </c>
      <c r="F59" t="str">
        <f>IF([1]AnalizzatoWin!N59&gt;30,"y","n")</f>
        <v>y</v>
      </c>
      <c r="G59" t="str">
        <f>IF([1]AnalizzatoWin!O59&gt;30,"y","n")</f>
        <v>n</v>
      </c>
      <c r="H59" t="str">
        <f>IF([1]AnalizzatoWin!P59&gt;30,"y","n")</f>
        <v>n</v>
      </c>
      <c r="I59" t="str">
        <f>IF([1]AnalizzatoWin!Q59&gt;30,"y","n")</f>
        <v>n</v>
      </c>
    </row>
    <row r="60" spans="1:9" ht="210" x14ac:dyDescent="0.25">
      <c r="A60" s="45" t="s">
        <v>72</v>
      </c>
      <c r="B60" t="str">
        <f>IF([1]AnalizzatoWin!J60&gt;30,"y","n")</f>
        <v>n</v>
      </c>
      <c r="C60" t="str">
        <f>IF([1]AnalizzatoWin!K60&gt;30,"y","n")</f>
        <v>n</v>
      </c>
      <c r="D60" t="str">
        <f>IF([1]AnalizzatoWin!L60&gt;30,"y","n")</f>
        <v>n</v>
      </c>
      <c r="E60" t="str">
        <f>IF([1]AnalizzatoWin!M60&gt;30,"y","n")</f>
        <v>n</v>
      </c>
      <c r="F60" t="str">
        <f>IF([1]AnalizzatoWin!N60&gt;30,"y","n")</f>
        <v>y</v>
      </c>
      <c r="G60" t="str">
        <f>IF([1]AnalizzatoWin!O60&gt;30,"y","n")</f>
        <v>n</v>
      </c>
      <c r="H60" t="str">
        <f>IF([1]AnalizzatoWin!P60&gt;30,"y","n")</f>
        <v>n</v>
      </c>
      <c r="I60" t="str">
        <f>IF([1]AnalizzatoWin!Q60&gt;30,"y","n")</f>
        <v>n</v>
      </c>
    </row>
    <row r="61" spans="1:9" ht="60" x14ac:dyDescent="0.25">
      <c r="A61" s="45" t="s">
        <v>73</v>
      </c>
      <c r="B61" t="str">
        <f>IF([1]AnalizzatoWin!J61&gt;30,"y","n")</f>
        <v>n</v>
      </c>
      <c r="C61" t="str">
        <f>IF([1]AnalizzatoWin!K61&gt;30,"y","n")</f>
        <v>n</v>
      </c>
      <c r="D61" t="str">
        <f>IF([1]AnalizzatoWin!L61&gt;30,"y","n")</f>
        <v>n</v>
      </c>
      <c r="E61" t="str">
        <f>IF([1]AnalizzatoWin!M61&gt;30,"y","n")</f>
        <v>n</v>
      </c>
      <c r="F61" t="str">
        <f>IF([1]AnalizzatoWin!N61&gt;30,"y","n")</f>
        <v>y</v>
      </c>
      <c r="G61" t="str">
        <f>IF([1]AnalizzatoWin!O61&gt;30,"y","n")</f>
        <v>n</v>
      </c>
      <c r="H61" t="str">
        <f>IF([1]AnalizzatoWin!P61&gt;30,"y","n")</f>
        <v>n</v>
      </c>
      <c r="I61" t="str">
        <f>IF([1]AnalizzatoWin!Q61&gt;30,"y","n")</f>
        <v>n</v>
      </c>
    </row>
    <row r="62" spans="1:9" ht="105" x14ac:dyDescent="0.25">
      <c r="A62" s="45" t="s">
        <v>74</v>
      </c>
      <c r="B62" t="str">
        <f>IF([1]AnalizzatoWin!J62&gt;30,"y","n")</f>
        <v>n</v>
      </c>
      <c r="C62" t="str">
        <f>IF([1]AnalizzatoWin!K62&gt;30,"y","n")</f>
        <v>n</v>
      </c>
      <c r="D62" t="str">
        <f>IF([1]AnalizzatoWin!L62&gt;30,"y","n")</f>
        <v>n</v>
      </c>
      <c r="E62" t="str">
        <f>IF([1]AnalizzatoWin!M62&gt;30,"y","n")</f>
        <v>n</v>
      </c>
      <c r="F62" t="str">
        <f>IF([1]AnalizzatoWin!N62&gt;30,"y","n")</f>
        <v>y</v>
      </c>
      <c r="G62" t="str">
        <f>IF([1]AnalizzatoWin!O62&gt;30,"y","n")</f>
        <v>n</v>
      </c>
      <c r="H62" t="str">
        <f>IF([1]AnalizzatoWin!P62&gt;30,"y","n")</f>
        <v>n</v>
      </c>
      <c r="I62" t="str">
        <f>IF([1]AnalizzatoWin!Q62&gt;30,"y","n")</f>
        <v>n</v>
      </c>
    </row>
    <row r="63" spans="1:9" ht="30" x14ac:dyDescent="0.25">
      <c r="A63" s="45" t="s">
        <v>75</v>
      </c>
      <c r="B63" t="str">
        <f>IF([1]AnalizzatoWin!J63&gt;30,"y","n")</f>
        <v>n</v>
      </c>
      <c r="C63" t="str">
        <f>IF([1]AnalizzatoWin!K63&gt;30,"y","n")</f>
        <v>n</v>
      </c>
      <c r="D63" t="str">
        <f>IF([1]AnalizzatoWin!L63&gt;30,"y","n")</f>
        <v>n</v>
      </c>
      <c r="E63" t="str">
        <f>IF([1]AnalizzatoWin!M63&gt;30,"y","n")</f>
        <v>n</v>
      </c>
      <c r="F63" t="str">
        <f>IF([1]AnalizzatoWin!N63&gt;30,"y","n")</f>
        <v>y</v>
      </c>
      <c r="G63" t="str">
        <f>IF([1]AnalizzatoWin!O63&gt;30,"y","n")</f>
        <v>n</v>
      </c>
      <c r="H63" t="str">
        <f>IF([1]AnalizzatoWin!P63&gt;30,"y","n")</f>
        <v>n</v>
      </c>
      <c r="I63" t="str">
        <f>IF([1]AnalizzatoWin!Q63&gt;30,"y","n")</f>
        <v>n</v>
      </c>
    </row>
    <row r="64" spans="1:9" ht="90" x14ac:dyDescent="0.25">
      <c r="A64" s="45" t="s">
        <v>76</v>
      </c>
      <c r="B64" t="str">
        <f>IF([1]AnalizzatoWin!J64&gt;30,"y","n")</f>
        <v>n</v>
      </c>
      <c r="C64" t="str">
        <f>IF([1]AnalizzatoWin!K64&gt;30,"y","n")</f>
        <v>n</v>
      </c>
      <c r="D64" t="str">
        <f>IF([1]AnalizzatoWin!L64&gt;30,"y","n")</f>
        <v>n</v>
      </c>
      <c r="E64" t="str">
        <f>IF([1]AnalizzatoWin!M64&gt;30,"y","n")</f>
        <v>n</v>
      </c>
      <c r="F64" t="str">
        <f>IF([1]AnalizzatoWin!N64&gt;30,"y","n")</f>
        <v>y</v>
      </c>
      <c r="G64" t="str">
        <f>IF([1]AnalizzatoWin!O64&gt;30,"y","n")</f>
        <v>n</v>
      </c>
      <c r="H64" t="str">
        <f>IF([1]AnalizzatoWin!P64&gt;30,"y","n")</f>
        <v>n</v>
      </c>
      <c r="I64" t="str">
        <f>IF([1]AnalizzatoWin!Q64&gt;30,"y","n")</f>
        <v>n</v>
      </c>
    </row>
    <row r="65" spans="1:9" ht="75" x14ac:dyDescent="0.25">
      <c r="A65" s="45" t="s">
        <v>77</v>
      </c>
      <c r="B65" t="str">
        <f>IF([1]AnalizzatoWin!J65&gt;30,"y","n")</f>
        <v>y</v>
      </c>
      <c r="C65" t="str">
        <f>IF([1]AnalizzatoWin!K65&gt;30,"y","n")</f>
        <v>n</v>
      </c>
      <c r="D65" t="str">
        <f>IF([1]AnalizzatoWin!L65&gt;30,"y","n")</f>
        <v>n</v>
      </c>
      <c r="E65" t="str">
        <f>IF([1]AnalizzatoWin!M65&gt;30,"y","n")</f>
        <v>n</v>
      </c>
      <c r="F65" t="str">
        <f>IF([1]AnalizzatoWin!N65&gt;30,"y","n")</f>
        <v>n</v>
      </c>
      <c r="G65" t="str">
        <f>IF([1]AnalizzatoWin!O65&gt;30,"y","n")</f>
        <v>n</v>
      </c>
      <c r="H65" t="str">
        <f>IF([1]AnalizzatoWin!P65&gt;30,"y","n")</f>
        <v>n</v>
      </c>
      <c r="I65" t="str">
        <f>IF([1]AnalizzatoWin!Q65&gt;30,"y","n")</f>
        <v>n</v>
      </c>
    </row>
    <row r="66" spans="1:9" ht="90" x14ac:dyDescent="0.25">
      <c r="A66" s="45" t="s">
        <v>372</v>
      </c>
      <c r="B66" t="str">
        <f>IF([1]AnalizzatoWin!J66&gt;30,"y","n")</f>
        <v>n</v>
      </c>
      <c r="C66" t="str">
        <f>IF([1]AnalizzatoWin!K66&gt;30,"y","n")</f>
        <v>n</v>
      </c>
      <c r="D66" t="str">
        <f>IF([1]AnalizzatoWin!L66&gt;30,"y","n")</f>
        <v>n</v>
      </c>
      <c r="E66" t="str">
        <f>IF([1]AnalizzatoWin!M66&gt;30,"y","n")</f>
        <v>n</v>
      </c>
      <c r="F66" t="str">
        <f>IF([1]AnalizzatoWin!N66&gt;30,"y","n")</f>
        <v>n</v>
      </c>
      <c r="G66" t="str">
        <f>IF([1]AnalizzatoWin!O66&gt;30,"y","n")</f>
        <v>n</v>
      </c>
      <c r="H66" t="str">
        <f>IF([1]AnalizzatoWin!P66&gt;30,"y","n")</f>
        <v>n</v>
      </c>
      <c r="I66" t="str">
        <f>IF([1]AnalizzatoWin!Q66&gt;30,"y","n")</f>
        <v>n</v>
      </c>
    </row>
    <row r="67" spans="1:9" ht="30" x14ac:dyDescent="0.25">
      <c r="A67" s="45" t="s">
        <v>79</v>
      </c>
      <c r="B67" t="str">
        <f>IF([1]AnalizzatoWin!J67&gt;30,"y","n")</f>
        <v>n</v>
      </c>
      <c r="C67" t="str">
        <f>IF([1]AnalizzatoWin!K67&gt;30,"y","n")</f>
        <v>n</v>
      </c>
      <c r="D67" t="str">
        <f>IF([1]AnalizzatoWin!L67&gt;30,"y","n")</f>
        <v>n</v>
      </c>
      <c r="E67" t="str">
        <f>IF([1]AnalizzatoWin!M67&gt;30,"y","n")</f>
        <v>n</v>
      </c>
      <c r="F67" t="str">
        <f>IF([1]AnalizzatoWin!N67&gt;30,"y","n")</f>
        <v>y</v>
      </c>
      <c r="G67" t="str">
        <f>IF([1]AnalizzatoWin!O67&gt;30,"y","n")</f>
        <v>n</v>
      </c>
      <c r="H67" t="str">
        <f>IF([1]AnalizzatoWin!P67&gt;30,"y","n")</f>
        <v>n</v>
      </c>
      <c r="I67" t="str">
        <f>IF([1]AnalizzatoWin!Q67&gt;30,"y","n")</f>
        <v>n</v>
      </c>
    </row>
    <row r="68" spans="1:9" ht="60" x14ac:dyDescent="0.25">
      <c r="A68" s="45" t="s">
        <v>80</v>
      </c>
      <c r="B68" t="str">
        <f>IF([1]AnalizzatoWin!J68&gt;30,"y","n")</f>
        <v>n</v>
      </c>
      <c r="C68" t="str">
        <f>IF([1]AnalizzatoWin!K68&gt;30,"y","n")</f>
        <v>n</v>
      </c>
      <c r="D68" t="str">
        <f>IF([1]AnalizzatoWin!L68&gt;30,"y","n")</f>
        <v>n</v>
      </c>
      <c r="E68" t="str">
        <f>IF([1]AnalizzatoWin!M68&gt;30,"y","n")</f>
        <v>n</v>
      </c>
      <c r="F68" t="str">
        <f>IF([1]AnalizzatoWin!N68&gt;30,"y","n")</f>
        <v>y</v>
      </c>
      <c r="G68" t="str">
        <f>IF([1]AnalizzatoWin!O68&gt;30,"y","n")</f>
        <v>n</v>
      </c>
      <c r="H68" t="str">
        <f>IF([1]AnalizzatoWin!P68&gt;30,"y","n")</f>
        <v>n</v>
      </c>
      <c r="I68" t="str">
        <f>IF([1]AnalizzatoWin!Q68&gt;30,"y","n")</f>
        <v>n</v>
      </c>
    </row>
    <row r="69" spans="1:9" ht="105" x14ac:dyDescent="0.25">
      <c r="A69" s="45" t="s">
        <v>81</v>
      </c>
      <c r="B69" t="str">
        <f>IF([1]AnalizzatoWin!J69&gt;30,"y","n")</f>
        <v>n</v>
      </c>
      <c r="C69" t="str">
        <f>IF([1]AnalizzatoWin!K69&gt;30,"y","n")</f>
        <v>n</v>
      </c>
      <c r="D69" t="str">
        <f>IF([1]AnalizzatoWin!L69&gt;30,"y","n")</f>
        <v>n</v>
      </c>
      <c r="E69" t="str">
        <f>IF([1]AnalizzatoWin!M69&gt;30,"y","n")</f>
        <v>n</v>
      </c>
      <c r="F69" t="str">
        <f>IF([1]AnalizzatoWin!N69&gt;30,"y","n")</f>
        <v>y</v>
      </c>
      <c r="G69" t="str">
        <f>IF([1]AnalizzatoWin!O69&gt;30,"y","n")</f>
        <v>n</v>
      </c>
      <c r="H69" t="str">
        <f>IF([1]AnalizzatoWin!P69&gt;30,"y","n")</f>
        <v>n</v>
      </c>
      <c r="I69" t="str">
        <f>IF([1]AnalizzatoWin!Q69&gt;30,"y","n")</f>
        <v>n</v>
      </c>
    </row>
    <row r="70" spans="1:9" ht="30" x14ac:dyDescent="0.25">
      <c r="A70" s="45" t="s">
        <v>82</v>
      </c>
      <c r="B70" t="str">
        <f>IF([1]AnalizzatoWin!J70&gt;30,"y","n")</f>
        <v>n</v>
      </c>
      <c r="C70" t="str">
        <f>IF([1]AnalizzatoWin!K70&gt;30,"y","n")</f>
        <v>n</v>
      </c>
      <c r="D70" t="str">
        <f>IF([1]AnalizzatoWin!L70&gt;30,"y","n")</f>
        <v>n</v>
      </c>
      <c r="E70" t="str">
        <f>IF([1]AnalizzatoWin!M70&gt;30,"y","n")</f>
        <v>n</v>
      </c>
      <c r="F70" t="str">
        <f>IF([1]AnalizzatoWin!N70&gt;30,"y","n")</f>
        <v>y</v>
      </c>
      <c r="G70" t="str">
        <f>IF([1]AnalizzatoWin!O70&gt;30,"y","n")</f>
        <v>n</v>
      </c>
      <c r="H70" t="str">
        <f>IF([1]AnalizzatoWin!P70&gt;30,"y","n")</f>
        <v>y</v>
      </c>
      <c r="I70" t="str">
        <f>IF([1]AnalizzatoWin!Q70&gt;30,"y","n")</f>
        <v>n</v>
      </c>
    </row>
    <row r="71" spans="1:9" ht="165" x14ac:dyDescent="0.25">
      <c r="A71" s="45" t="s">
        <v>83</v>
      </c>
      <c r="B71" t="str">
        <f>IF([1]AnalizzatoWin!J71&gt;30,"y","n")</f>
        <v>n</v>
      </c>
      <c r="C71" t="str">
        <f>IF([1]AnalizzatoWin!K71&gt;30,"y","n")</f>
        <v>n</v>
      </c>
      <c r="D71" t="str">
        <f>IF([1]AnalizzatoWin!L71&gt;30,"y","n")</f>
        <v>n</v>
      </c>
      <c r="E71" t="str">
        <f>IF([1]AnalizzatoWin!M71&gt;30,"y","n")</f>
        <v>n</v>
      </c>
      <c r="F71" t="str">
        <f>IF([1]AnalizzatoWin!N71&gt;30,"y","n")</f>
        <v>y</v>
      </c>
      <c r="G71" t="str">
        <f>IF([1]AnalizzatoWin!O71&gt;30,"y","n")</f>
        <v>n</v>
      </c>
      <c r="H71" t="str">
        <f>IF([1]AnalizzatoWin!P71&gt;30,"y","n")</f>
        <v>n</v>
      </c>
      <c r="I71" t="str">
        <f>IF([1]AnalizzatoWin!Q71&gt;30,"y","n")</f>
        <v>n</v>
      </c>
    </row>
    <row r="72" spans="1:9" ht="90" x14ac:dyDescent="0.25">
      <c r="A72" s="45" t="s">
        <v>84</v>
      </c>
      <c r="B72" t="str">
        <f>IF([1]AnalizzatoWin!J72&gt;30,"y","n")</f>
        <v>n</v>
      </c>
      <c r="C72" t="str">
        <f>IF([1]AnalizzatoWin!K72&gt;30,"y","n")</f>
        <v>n</v>
      </c>
      <c r="D72" t="str">
        <f>IF([1]AnalizzatoWin!L72&gt;30,"y","n")</f>
        <v>n</v>
      </c>
      <c r="E72" t="str">
        <f>IF([1]AnalizzatoWin!M72&gt;30,"y","n")</f>
        <v>n</v>
      </c>
      <c r="F72" t="str">
        <f>IF([1]AnalizzatoWin!N72&gt;30,"y","n")</f>
        <v>y</v>
      </c>
      <c r="G72" t="str">
        <f>IF([1]AnalizzatoWin!O72&gt;30,"y","n")</f>
        <v>n</v>
      </c>
      <c r="H72" t="str">
        <f>IF([1]AnalizzatoWin!P72&gt;30,"y","n")</f>
        <v>n</v>
      </c>
      <c r="I72" t="str">
        <f>IF([1]AnalizzatoWin!Q72&gt;30,"y","n")</f>
        <v>n</v>
      </c>
    </row>
    <row r="73" spans="1:9" ht="60" x14ac:dyDescent="0.25">
      <c r="A73" s="45" t="s">
        <v>85</v>
      </c>
      <c r="B73" t="str">
        <f>IF([1]AnalizzatoWin!J73&gt;30,"y","n")</f>
        <v>n</v>
      </c>
      <c r="C73" t="str">
        <f>IF([1]AnalizzatoWin!K73&gt;30,"y","n")</f>
        <v>n</v>
      </c>
      <c r="D73" t="str">
        <f>IF([1]AnalizzatoWin!L73&gt;30,"y","n")</f>
        <v>n</v>
      </c>
      <c r="E73" t="str">
        <f>IF([1]AnalizzatoWin!M73&gt;30,"y","n")</f>
        <v>n</v>
      </c>
      <c r="F73" t="str">
        <f>IF([1]AnalizzatoWin!N73&gt;30,"y","n")</f>
        <v>y</v>
      </c>
      <c r="G73" t="str">
        <f>IF([1]AnalizzatoWin!O73&gt;30,"y","n")</f>
        <v>n</v>
      </c>
      <c r="H73" t="str">
        <f>IF([1]AnalizzatoWin!P73&gt;30,"y","n")</f>
        <v>n</v>
      </c>
      <c r="I73" t="str">
        <f>IF([1]AnalizzatoWin!Q73&gt;30,"y","n")</f>
        <v>n</v>
      </c>
    </row>
    <row r="74" spans="1:9" ht="105" x14ac:dyDescent="0.25">
      <c r="A74" s="45" t="s">
        <v>86</v>
      </c>
      <c r="B74" t="str">
        <f>IF([1]AnalizzatoWin!J74&gt;30,"y","n")</f>
        <v>y</v>
      </c>
      <c r="C74" t="str">
        <f>IF([1]AnalizzatoWin!K74&gt;30,"y","n")</f>
        <v>n</v>
      </c>
      <c r="D74" t="str">
        <f>IF([1]AnalizzatoWin!L74&gt;30,"y","n")</f>
        <v>n</v>
      </c>
      <c r="E74" t="str">
        <f>IF([1]AnalizzatoWin!M74&gt;30,"y","n")</f>
        <v>n</v>
      </c>
      <c r="F74" t="str">
        <f>IF([1]AnalizzatoWin!N74&gt;30,"y","n")</f>
        <v>y</v>
      </c>
      <c r="G74" t="str">
        <f>IF([1]AnalizzatoWin!O74&gt;30,"y","n")</f>
        <v>n</v>
      </c>
      <c r="H74" t="str">
        <f>IF([1]AnalizzatoWin!P74&gt;30,"y","n")</f>
        <v>n</v>
      </c>
      <c r="I74" t="str">
        <f>IF([1]AnalizzatoWin!Q74&gt;30,"y","n")</f>
        <v>n</v>
      </c>
    </row>
    <row r="75" spans="1:9" ht="30" x14ac:dyDescent="0.25">
      <c r="A75" s="45" t="s">
        <v>87</v>
      </c>
      <c r="B75" t="str">
        <f>IF([1]AnalizzatoWin!J75&gt;30,"y","n")</f>
        <v>n</v>
      </c>
      <c r="C75" t="str">
        <f>IF([1]AnalizzatoWin!K75&gt;30,"y","n")</f>
        <v>n</v>
      </c>
      <c r="D75" t="str">
        <f>IF([1]AnalizzatoWin!L75&gt;30,"y","n")</f>
        <v>n</v>
      </c>
      <c r="E75" t="str">
        <f>IF([1]AnalizzatoWin!M75&gt;30,"y","n")</f>
        <v>n</v>
      </c>
      <c r="F75" t="str">
        <f>IF([1]AnalizzatoWin!N75&gt;30,"y","n")</f>
        <v>y</v>
      </c>
      <c r="G75" t="str">
        <f>IF([1]AnalizzatoWin!O75&gt;30,"y","n")</f>
        <v>n</v>
      </c>
      <c r="H75" t="str">
        <f>IF([1]AnalizzatoWin!P75&gt;30,"y","n")</f>
        <v>n</v>
      </c>
      <c r="I75" t="str">
        <f>IF([1]AnalizzatoWin!Q75&gt;30,"y","n")</f>
        <v>n</v>
      </c>
    </row>
    <row r="76" spans="1:9" ht="150" x14ac:dyDescent="0.25">
      <c r="A76" s="45" t="s">
        <v>88</v>
      </c>
      <c r="B76" t="str">
        <f>IF([1]AnalizzatoWin!J76&gt;30,"y","n")</f>
        <v>n</v>
      </c>
      <c r="C76" t="str">
        <f>IF([1]AnalizzatoWin!K76&gt;30,"y","n")</f>
        <v>n</v>
      </c>
      <c r="D76" t="str">
        <f>IF([1]AnalizzatoWin!L76&gt;30,"y","n")</f>
        <v>n</v>
      </c>
      <c r="E76" t="str">
        <f>IF([1]AnalizzatoWin!M76&gt;30,"y","n")</f>
        <v>n</v>
      </c>
      <c r="F76" t="str">
        <f>IF([1]AnalizzatoWin!N76&gt;30,"y","n")</f>
        <v>y</v>
      </c>
      <c r="G76" t="str">
        <f>IF([1]AnalizzatoWin!O76&gt;30,"y","n")</f>
        <v>n</v>
      </c>
      <c r="H76" t="str">
        <f>IF([1]AnalizzatoWin!P76&gt;30,"y","n")</f>
        <v>n</v>
      </c>
      <c r="I76" t="str">
        <f>IF([1]AnalizzatoWin!Q76&gt;30,"y","n")</f>
        <v>n</v>
      </c>
    </row>
    <row r="77" spans="1:9" ht="30" x14ac:dyDescent="0.25">
      <c r="A77" s="45" t="s">
        <v>89</v>
      </c>
      <c r="B77" t="str">
        <f>IF([1]AnalizzatoWin!J77&gt;30,"y","n")</f>
        <v>n</v>
      </c>
      <c r="C77" t="str">
        <f>IF([1]AnalizzatoWin!K77&gt;30,"y","n")</f>
        <v>n</v>
      </c>
      <c r="D77" t="str">
        <f>IF([1]AnalizzatoWin!L77&gt;30,"y","n")</f>
        <v>n</v>
      </c>
      <c r="E77" t="str">
        <f>IF([1]AnalizzatoWin!M77&gt;30,"y","n")</f>
        <v>n</v>
      </c>
      <c r="F77" t="str">
        <f>IF([1]AnalizzatoWin!N77&gt;30,"y","n")</f>
        <v>y</v>
      </c>
      <c r="G77" t="str">
        <f>IF([1]AnalizzatoWin!O77&gt;30,"y","n")</f>
        <v>n</v>
      </c>
      <c r="H77" t="str">
        <f>IF([1]AnalizzatoWin!P77&gt;30,"y","n")</f>
        <v>n</v>
      </c>
      <c r="I77" t="str">
        <f>IF([1]AnalizzatoWin!Q77&gt;30,"y","n")</f>
        <v>n</v>
      </c>
    </row>
    <row r="78" spans="1:9" ht="45" x14ac:dyDescent="0.25">
      <c r="A78" s="45" t="s">
        <v>90</v>
      </c>
      <c r="B78" t="str">
        <f>IF([1]AnalizzatoWin!J78&gt;30,"y","n")</f>
        <v>n</v>
      </c>
      <c r="C78" t="str">
        <f>IF([1]AnalizzatoWin!K78&gt;30,"y","n")</f>
        <v>n</v>
      </c>
      <c r="D78" t="str">
        <f>IF([1]AnalizzatoWin!L78&gt;30,"y","n")</f>
        <v>n</v>
      </c>
      <c r="E78" t="str">
        <f>IF([1]AnalizzatoWin!M78&gt;30,"y","n")</f>
        <v>n</v>
      </c>
      <c r="F78" t="str">
        <f>IF([1]AnalizzatoWin!N78&gt;30,"y","n")</f>
        <v>n</v>
      </c>
      <c r="G78" t="str">
        <f>IF([1]AnalizzatoWin!O78&gt;30,"y","n")</f>
        <v>n</v>
      </c>
      <c r="H78" t="str">
        <f>IF([1]AnalizzatoWin!P78&gt;30,"y","n")</f>
        <v>n</v>
      </c>
      <c r="I78" t="str">
        <f>IF([1]AnalizzatoWin!Q78&gt;30,"y","n")</f>
        <v>n</v>
      </c>
    </row>
    <row r="79" spans="1:9" ht="45" x14ac:dyDescent="0.25">
      <c r="A79" s="45" t="s">
        <v>91</v>
      </c>
      <c r="B79" t="str">
        <f>IF([1]AnalizzatoWin!J79&gt;30,"y","n")</f>
        <v>n</v>
      </c>
      <c r="C79" t="str">
        <f>IF([1]AnalizzatoWin!K79&gt;30,"y","n")</f>
        <v>n</v>
      </c>
      <c r="D79" t="str">
        <f>IF([1]AnalizzatoWin!L79&gt;30,"y","n")</f>
        <v>n</v>
      </c>
      <c r="E79" t="str">
        <f>IF([1]AnalizzatoWin!M79&gt;30,"y","n")</f>
        <v>n</v>
      </c>
      <c r="F79" t="str">
        <f>IF([1]AnalizzatoWin!N79&gt;30,"y","n")</f>
        <v>y</v>
      </c>
      <c r="G79" t="str">
        <f>IF([1]AnalizzatoWin!O79&gt;30,"y","n")</f>
        <v>n</v>
      </c>
      <c r="H79" t="str">
        <f>IF([1]AnalizzatoWin!P79&gt;30,"y","n")</f>
        <v>n</v>
      </c>
      <c r="I79" t="str">
        <f>IF([1]AnalizzatoWin!Q79&gt;30,"y","n")</f>
        <v>n</v>
      </c>
    </row>
    <row r="80" spans="1:9" ht="45" x14ac:dyDescent="0.25">
      <c r="A80" s="45" t="s">
        <v>92</v>
      </c>
      <c r="B80" t="str">
        <f>IF([1]AnalizzatoWin!J80&gt;30,"y","n")</f>
        <v>n</v>
      </c>
      <c r="C80" t="str">
        <f>IF([1]AnalizzatoWin!K80&gt;30,"y","n")</f>
        <v>n</v>
      </c>
      <c r="D80" t="str">
        <f>IF([1]AnalizzatoWin!L80&gt;30,"y","n")</f>
        <v>n</v>
      </c>
      <c r="E80" t="str">
        <f>IF([1]AnalizzatoWin!M80&gt;30,"y","n")</f>
        <v>n</v>
      </c>
      <c r="F80" t="str">
        <f>IF([1]AnalizzatoWin!N80&gt;30,"y","n")</f>
        <v>y</v>
      </c>
      <c r="G80" t="str">
        <f>IF([1]AnalizzatoWin!O80&gt;30,"y","n")</f>
        <v>n</v>
      </c>
      <c r="H80" t="str">
        <f>IF([1]AnalizzatoWin!P80&gt;30,"y","n")</f>
        <v>n</v>
      </c>
      <c r="I80" t="str">
        <f>IF([1]AnalizzatoWin!Q80&gt;30,"y","n")</f>
        <v>n</v>
      </c>
    </row>
    <row r="81" spans="1:9" ht="60" x14ac:dyDescent="0.25">
      <c r="A81" s="45" t="s">
        <v>93</v>
      </c>
      <c r="B81" t="str">
        <f>IF([1]AnalizzatoWin!J81&gt;30,"y","n")</f>
        <v>n</v>
      </c>
      <c r="C81" t="str">
        <f>IF([1]AnalizzatoWin!K81&gt;30,"y","n")</f>
        <v>n</v>
      </c>
      <c r="D81" t="str">
        <f>IF([1]AnalizzatoWin!L81&gt;30,"y","n")</f>
        <v>n</v>
      </c>
      <c r="E81" t="str">
        <f>IF([1]AnalizzatoWin!M81&gt;30,"y","n")</f>
        <v>n</v>
      </c>
      <c r="F81" t="str">
        <f>IF([1]AnalizzatoWin!N81&gt;30,"y","n")</f>
        <v>y</v>
      </c>
      <c r="G81" t="str">
        <f>IF([1]AnalizzatoWin!O81&gt;30,"y","n")</f>
        <v>n</v>
      </c>
      <c r="H81" t="str">
        <f>IF([1]AnalizzatoWin!P81&gt;30,"y","n")</f>
        <v>n</v>
      </c>
      <c r="I81" t="str">
        <f>IF([1]AnalizzatoWin!Q81&gt;30,"y","n")</f>
        <v>n</v>
      </c>
    </row>
    <row r="82" spans="1:9" ht="180" x14ac:dyDescent="0.25">
      <c r="A82" s="45" t="s">
        <v>94</v>
      </c>
      <c r="B82" t="str">
        <f>IF([1]AnalizzatoWin!J82&gt;30,"y","n")</f>
        <v>n</v>
      </c>
      <c r="C82" t="str">
        <f>IF([1]AnalizzatoWin!K82&gt;30,"y","n")</f>
        <v>n</v>
      </c>
      <c r="D82" t="str">
        <f>IF([1]AnalizzatoWin!L82&gt;30,"y","n")</f>
        <v>n</v>
      </c>
      <c r="E82" t="str">
        <f>IF([1]AnalizzatoWin!M82&gt;30,"y","n")</f>
        <v>n</v>
      </c>
      <c r="F82" t="str">
        <f>IF([1]AnalizzatoWin!N82&gt;30,"y","n")</f>
        <v>n</v>
      </c>
      <c r="G82" t="str">
        <f>IF([1]AnalizzatoWin!O82&gt;30,"y","n")</f>
        <v>y</v>
      </c>
      <c r="H82" t="str">
        <f>IF([1]AnalizzatoWin!P82&gt;30,"y","n")</f>
        <v>n</v>
      </c>
      <c r="I82" t="str">
        <f>IF([1]AnalizzatoWin!Q82&gt;30,"y","n")</f>
        <v>n</v>
      </c>
    </row>
    <row r="83" spans="1:9" ht="45" x14ac:dyDescent="0.25">
      <c r="A83" s="45" t="s">
        <v>95</v>
      </c>
      <c r="B83" t="str">
        <f>IF([1]AnalizzatoWin!J83&gt;30,"y","n")</f>
        <v>n</v>
      </c>
      <c r="C83" t="str">
        <f>IF([1]AnalizzatoWin!K83&gt;30,"y","n")</f>
        <v>n</v>
      </c>
      <c r="D83" t="str">
        <f>IF([1]AnalizzatoWin!L83&gt;30,"y","n")</f>
        <v>n</v>
      </c>
      <c r="E83" t="str">
        <f>IF([1]AnalizzatoWin!M83&gt;30,"y","n")</f>
        <v>n</v>
      </c>
      <c r="F83" t="str">
        <f>IF([1]AnalizzatoWin!N83&gt;30,"y","n")</f>
        <v>y</v>
      </c>
      <c r="G83" t="str">
        <f>IF([1]AnalizzatoWin!O83&gt;30,"y","n")</f>
        <v>n</v>
      </c>
      <c r="H83" t="str">
        <f>IF([1]AnalizzatoWin!P83&gt;30,"y","n")</f>
        <v>n</v>
      </c>
      <c r="I83" t="str">
        <f>IF([1]AnalizzatoWin!Q83&gt;30,"y","n")</f>
        <v>n</v>
      </c>
    </row>
    <row r="84" spans="1:9" ht="90" x14ac:dyDescent="0.25">
      <c r="A84" s="45" t="s">
        <v>96</v>
      </c>
      <c r="B84" t="str">
        <f>IF([1]AnalizzatoWin!J84&gt;30,"y","n")</f>
        <v>n</v>
      </c>
      <c r="C84" t="str">
        <f>IF([1]AnalizzatoWin!K84&gt;30,"y","n")</f>
        <v>n</v>
      </c>
      <c r="D84" t="str">
        <f>IF([1]AnalizzatoWin!L84&gt;30,"y","n")</f>
        <v>n</v>
      </c>
      <c r="E84" t="str">
        <f>IF([1]AnalizzatoWin!M84&gt;30,"y","n")</f>
        <v>n</v>
      </c>
      <c r="F84" t="str">
        <f>IF([1]AnalizzatoWin!N84&gt;30,"y","n")</f>
        <v>y</v>
      </c>
      <c r="G84" t="str">
        <f>IF([1]AnalizzatoWin!O84&gt;30,"y","n")</f>
        <v>n</v>
      </c>
      <c r="H84" t="str">
        <f>IF([1]AnalizzatoWin!P84&gt;30,"y","n")</f>
        <v>n</v>
      </c>
      <c r="I84" t="str">
        <f>IF([1]AnalizzatoWin!Q84&gt;30,"y","n")</f>
        <v>n</v>
      </c>
    </row>
    <row r="85" spans="1:9" ht="60" x14ac:dyDescent="0.25">
      <c r="A85" s="45" t="s">
        <v>97</v>
      </c>
      <c r="B85" t="str">
        <f>IF([1]AnalizzatoWin!J85&gt;30,"y","n")</f>
        <v>n</v>
      </c>
      <c r="C85" t="str">
        <f>IF([1]AnalizzatoWin!K85&gt;30,"y","n")</f>
        <v>n</v>
      </c>
      <c r="D85" t="str">
        <f>IF([1]AnalizzatoWin!L85&gt;30,"y","n")</f>
        <v>n</v>
      </c>
      <c r="E85" t="str">
        <f>IF([1]AnalizzatoWin!M85&gt;30,"y","n")</f>
        <v>n</v>
      </c>
      <c r="F85" t="str">
        <f>IF([1]AnalizzatoWin!N85&gt;30,"y","n")</f>
        <v>y</v>
      </c>
      <c r="G85" t="str">
        <f>IF([1]AnalizzatoWin!O85&gt;30,"y","n")</f>
        <v>n</v>
      </c>
      <c r="H85" t="str">
        <f>IF([1]AnalizzatoWin!P85&gt;30,"y","n")</f>
        <v>n</v>
      </c>
      <c r="I85" t="str">
        <f>IF([1]AnalizzatoWin!Q85&gt;30,"y","n")</f>
        <v>n</v>
      </c>
    </row>
    <row r="86" spans="1:9" ht="90" x14ac:dyDescent="0.25">
      <c r="A86" s="45" t="s">
        <v>98</v>
      </c>
      <c r="B86" t="str">
        <f>IF([1]AnalizzatoWin!J86&gt;30,"y","n")</f>
        <v>n</v>
      </c>
      <c r="C86" t="str">
        <f>IF([1]AnalizzatoWin!K86&gt;30,"y","n")</f>
        <v>n</v>
      </c>
      <c r="D86" t="str">
        <f>IF([1]AnalizzatoWin!L86&gt;30,"y","n")</f>
        <v>n</v>
      </c>
      <c r="E86" t="str">
        <f>IF([1]AnalizzatoWin!M86&gt;30,"y","n")</f>
        <v>n</v>
      </c>
      <c r="F86" t="str">
        <f>IF([1]AnalizzatoWin!N86&gt;30,"y","n")</f>
        <v>y</v>
      </c>
      <c r="G86" t="str">
        <f>IF([1]AnalizzatoWin!O86&gt;30,"y","n")</f>
        <v>n</v>
      </c>
      <c r="H86" t="str">
        <f>IF([1]AnalizzatoWin!P86&gt;30,"y","n")</f>
        <v>y</v>
      </c>
      <c r="I86" t="str">
        <f>IF([1]AnalizzatoWin!Q86&gt;30,"y","n")</f>
        <v>n</v>
      </c>
    </row>
    <row r="87" spans="1:9" ht="120" x14ac:dyDescent="0.25">
      <c r="A87" s="45" t="s">
        <v>99</v>
      </c>
      <c r="B87" t="str">
        <f>IF([1]AnalizzatoWin!J87&gt;30,"y","n")</f>
        <v>n</v>
      </c>
      <c r="C87" t="str">
        <f>IF([1]AnalizzatoWin!K87&gt;30,"y","n")</f>
        <v>n</v>
      </c>
      <c r="D87" t="str">
        <f>IF([1]AnalizzatoWin!L87&gt;30,"y","n")</f>
        <v>n</v>
      </c>
      <c r="E87" t="str">
        <f>IF([1]AnalizzatoWin!M87&gt;30,"y","n")</f>
        <v>n</v>
      </c>
      <c r="F87" t="str">
        <f>IF([1]AnalizzatoWin!N87&gt;30,"y","n")</f>
        <v>y</v>
      </c>
      <c r="G87" t="str">
        <f>IF([1]AnalizzatoWin!O87&gt;30,"y","n")</f>
        <v>n</v>
      </c>
      <c r="H87" t="str">
        <f>IF([1]AnalizzatoWin!P87&gt;30,"y","n")</f>
        <v>n</v>
      </c>
      <c r="I87" t="str">
        <f>IF([1]AnalizzatoWin!Q87&gt;30,"y","n")</f>
        <v>n</v>
      </c>
    </row>
    <row r="88" spans="1:9" ht="60" x14ac:dyDescent="0.25">
      <c r="A88" s="45" t="s">
        <v>100</v>
      </c>
      <c r="B88" t="str">
        <f>IF([1]AnalizzatoWin!J88&gt;30,"y","n")</f>
        <v>n</v>
      </c>
      <c r="C88" t="str">
        <f>IF([1]AnalizzatoWin!K88&gt;30,"y","n")</f>
        <v>y</v>
      </c>
      <c r="D88" t="str">
        <f>IF([1]AnalizzatoWin!L88&gt;30,"y","n")</f>
        <v>n</v>
      </c>
      <c r="E88" t="str">
        <f>IF([1]AnalizzatoWin!M88&gt;30,"y","n")</f>
        <v>n</v>
      </c>
      <c r="F88" t="str">
        <f>IF([1]AnalizzatoWin!N88&gt;30,"y","n")</f>
        <v>y</v>
      </c>
      <c r="G88" t="str">
        <f>IF([1]AnalizzatoWin!O88&gt;30,"y","n")</f>
        <v>n</v>
      </c>
      <c r="H88" t="str">
        <f>IF([1]AnalizzatoWin!P88&gt;30,"y","n")</f>
        <v>n</v>
      </c>
      <c r="I88" t="str">
        <f>IF([1]AnalizzatoWin!Q88&gt;30,"y","n")</f>
        <v>n</v>
      </c>
    </row>
    <row r="89" spans="1:9" ht="150" x14ac:dyDescent="0.25">
      <c r="A89" s="45" t="s">
        <v>101</v>
      </c>
      <c r="B89" t="str">
        <f>IF([1]AnalizzatoWin!J89&gt;30,"y","n")</f>
        <v>n</v>
      </c>
      <c r="C89" t="str">
        <f>IF([1]AnalizzatoWin!K89&gt;30,"y","n")</f>
        <v>n</v>
      </c>
      <c r="D89" t="str">
        <f>IF([1]AnalizzatoWin!L89&gt;30,"y","n")</f>
        <v>n</v>
      </c>
      <c r="E89" t="str">
        <f>IF([1]AnalizzatoWin!M89&gt;30,"y","n")</f>
        <v>n</v>
      </c>
      <c r="F89" t="str">
        <f>IF([1]AnalizzatoWin!N89&gt;30,"y","n")</f>
        <v>y</v>
      </c>
      <c r="G89" t="str">
        <f>IF([1]AnalizzatoWin!O89&gt;30,"y","n")</f>
        <v>n</v>
      </c>
      <c r="H89" t="str">
        <f>IF([1]AnalizzatoWin!P89&gt;30,"y","n")</f>
        <v>n</v>
      </c>
      <c r="I89" t="str">
        <f>IF([1]AnalizzatoWin!Q89&gt;30,"y","n")</f>
        <v>n</v>
      </c>
    </row>
    <row r="90" spans="1:9" ht="210" x14ac:dyDescent="0.25">
      <c r="A90" s="45" t="s">
        <v>102</v>
      </c>
      <c r="B90" t="str">
        <f>IF([1]AnalizzatoWin!J90&gt;30,"y","n")</f>
        <v>y</v>
      </c>
      <c r="C90" t="str">
        <f>IF([1]AnalizzatoWin!K90&gt;30,"y","n")</f>
        <v>n</v>
      </c>
      <c r="D90" t="str">
        <f>IF([1]AnalizzatoWin!L90&gt;30,"y","n")</f>
        <v>y</v>
      </c>
      <c r="E90" t="str">
        <f>IF([1]AnalizzatoWin!M90&gt;30,"y","n")</f>
        <v>n</v>
      </c>
      <c r="F90" t="str">
        <f>IF([1]AnalizzatoWin!N90&gt;30,"y","n")</f>
        <v>n</v>
      </c>
      <c r="G90" t="str">
        <f>IF([1]AnalizzatoWin!O90&gt;30,"y","n")</f>
        <v>n</v>
      </c>
      <c r="H90" t="str">
        <f>IF([1]AnalizzatoWin!P90&gt;30,"y","n")</f>
        <v>n</v>
      </c>
      <c r="I90" t="str">
        <f>IF([1]AnalizzatoWin!Q90&gt;30,"y","n")</f>
        <v>n</v>
      </c>
    </row>
    <row r="91" spans="1:9" ht="195" x14ac:dyDescent="0.25">
      <c r="A91" s="45" t="s">
        <v>103</v>
      </c>
      <c r="B91" t="str">
        <f>IF([1]AnalizzatoWin!J91&gt;30,"y","n")</f>
        <v>n</v>
      </c>
      <c r="C91" t="str">
        <f>IF([1]AnalizzatoWin!K91&gt;30,"y","n")</f>
        <v>n</v>
      </c>
      <c r="D91" t="str">
        <f>IF([1]AnalizzatoWin!L91&gt;30,"y","n")</f>
        <v>n</v>
      </c>
      <c r="E91" t="str">
        <f>IF([1]AnalizzatoWin!M91&gt;30,"y","n")</f>
        <v>n</v>
      </c>
      <c r="F91" t="str">
        <f>IF([1]AnalizzatoWin!N91&gt;30,"y","n")</f>
        <v>y</v>
      </c>
      <c r="G91" t="str">
        <f>IF([1]AnalizzatoWin!O91&gt;30,"y","n")</f>
        <v>n</v>
      </c>
      <c r="H91" t="str">
        <f>IF([1]AnalizzatoWin!P91&gt;30,"y","n")</f>
        <v>n</v>
      </c>
      <c r="I91" t="str">
        <f>IF([1]AnalizzatoWin!Q91&gt;30,"y","n")</f>
        <v>n</v>
      </c>
    </row>
    <row r="92" spans="1:9" ht="165" x14ac:dyDescent="0.25">
      <c r="A92" s="45" t="s">
        <v>104</v>
      </c>
      <c r="B92" t="str">
        <f>IF([1]AnalizzatoWin!J92&gt;30,"y","n")</f>
        <v>n</v>
      </c>
      <c r="C92" t="str">
        <f>IF([1]AnalizzatoWin!K92&gt;30,"y","n")</f>
        <v>n</v>
      </c>
      <c r="D92" t="str">
        <f>IF([1]AnalizzatoWin!L92&gt;30,"y","n")</f>
        <v>n</v>
      </c>
      <c r="E92" t="str">
        <f>IF([1]AnalizzatoWin!M92&gt;30,"y","n")</f>
        <v>n</v>
      </c>
      <c r="F92" t="str">
        <f>IF([1]AnalizzatoWin!N92&gt;30,"y","n")</f>
        <v>y</v>
      </c>
      <c r="G92" t="str">
        <f>IF([1]AnalizzatoWin!O92&gt;30,"y","n")</f>
        <v>n</v>
      </c>
      <c r="H92" t="str">
        <f>IF([1]AnalizzatoWin!P92&gt;30,"y","n")</f>
        <v>n</v>
      </c>
      <c r="I92" t="str">
        <f>IF([1]AnalizzatoWin!Q92&gt;30,"y","n")</f>
        <v>n</v>
      </c>
    </row>
    <row r="93" spans="1:9" ht="60" x14ac:dyDescent="0.25">
      <c r="A93" s="45" t="s">
        <v>105</v>
      </c>
      <c r="B93" t="str">
        <f>IF([1]AnalizzatoWin!J93&gt;30,"y","n")</f>
        <v>n</v>
      </c>
      <c r="C93" t="str">
        <f>IF([1]AnalizzatoWin!K93&gt;30,"y","n")</f>
        <v>n</v>
      </c>
      <c r="D93" t="str">
        <f>IF([1]AnalizzatoWin!L93&gt;30,"y","n")</f>
        <v>n</v>
      </c>
      <c r="E93" t="str">
        <f>IF([1]AnalizzatoWin!M93&gt;30,"y","n")</f>
        <v>n</v>
      </c>
      <c r="F93" t="str">
        <f>IF([1]AnalizzatoWin!N93&gt;30,"y","n")</f>
        <v>y</v>
      </c>
      <c r="G93" t="str">
        <f>IF([1]AnalizzatoWin!O93&gt;30,"y","n")</f>
        <v>n</v>
      </c>
      <c r="H93" t="str">
        <f>IF([1]AnalizzatoWin!P93&gt;30,"y","n")</f>
        <v>n</v>
      </c>
      <c r="I93" t="str">
        <f>IF([1]AnalizzatoWin!Q93&gt;30,"y","n")</f>
        <v>n</v>
      </c>
    </row>
    <row r="94" spans="1:9" ht="225" x14ac:dyDescent="0.25">
      <c r="A94" s="45" t="s">
        <v>106</v>
      </c>
      <c r="B94" t="str">
        <f>IF([1]AnalizzatoWin!J94&gt;30,"y","n")</f>
        <v>n</v>
      </c>
      <c r="C94" t="str">
        <f>IF([1]AnalizzatoWin!K94&gt;30,"y","n")</f>
        <v>n</v>
      </c>
      <c r="D94" t="str">
        <f>IF([1]AnalizzatoWin!L94&gt;30,"y","n")</f>
        <v>n</v>
      </c>
      <c r="E94" t="str">
        <f>IF([1]AnalizzatoWin!M94&gt;30,"y","n")</f>
        <v>n</v>
      </c>
      <c r="F94" t="str">
        <f>IF([1]AnalizzatoWin!N94&gt;30,"y","n")</f>
        <v>y</v>
      </c>
      <c r="G94" t="str">
        <f>IF([1]AnalizzatoWin!O94&gt;30,"y","n")</f>
        <v>n</v>
      </c>
      <c r="H94" t="str">
        <f>IF([1]AnalizzatoWin!P94&gt;30,"y","n")</f>
        <v>n</v>
      </c>
      <c r="I94" t="str">
        <f>IF([1]AnalizzatoWin!Q94&gt;30,"y","n")</f>
        <v>n</v>
      </c>
    </row>
    <row r="95" spans="1:9" ht="30" x14ac:dyDescent="0.25">
      <c r="A95" s="45" t="s">
        <v>107</v>
      </c>
      <c r="B95" t="str">
        <f>IF([1]AnalizzatoWin!J95&gt;30,"y","n")</f>
        <v>n</v>
      </c>
      <c r="C95" t="str">
        <f>IF([1]AnalizzatoWin!K95&gt;30,"y","n")</f>
        <v>n</v>
      </c>
      <c r="D95" t="str">
        <f>IF([1]AnalizzatoWin!L95&gt;30,"y","n")</f>
        <v>n</v>
      </c>
      <c r="E95" t="str">
        <f>IF([1]AnalizzatoWin!M95&gt;30,"y","n")</f>
        <v>n</v>
      </c>
      <c r="F95" t="str">
        <f>IF([1]AnalizzatoWin!N95&gt;30,"y","n")</f>
        <v>y</v>
      </c>
      <c r="G95" t="str">
        <f>IF([1]AnalizzatoWin!O95&gt;30,"y","n")</f>
        <v>n</v>
      </c>
      <c r="H95" t="str">
        <f>IF([1]AnalizzatoWin!P95&gt;30,"y","n")</f>
        <v>n</v>
      </c>
      <c r="I95" t="str">
        <f>IF([1]AnalizzatoWin!Q95&gt;30,"y","n")</f>
        <v>n</v>
      </c>
    </row>
    <row r="96" spans="1:9" ht="60" x14ac:dyDescent="0.25">
      <c r="A96" s="45" t="s">
        <v>108</v>
      </c>
      <c r="B96" t="str">
        <f>IF([1]AnalizzatoWin!J96&gt;30,"y","n")</f>
        <v>n</v>
      </c>
      <c r="C96" t="str">
        <f>IF([1]AnalizzatoWin!K96&gt;30,"y","n")</f>
        <v>n</v>
      </c>
      <c r="D96" t="str">
        <f>IF([1]AnalizzatoWin!L96&gt;30,"y","n")</f>
        <v>n</v>
      </c>
      <c r="E96" t="str">
        <f>IF([1]AnalizzatoWin!M96&gt;30,"y","n")</f>
        <v>n</v>
      </c>
      <c r="F96" t="str">
        <f>IF([1]AnalizzatoWin!N96&gt;30,"y","n")</f>
        <v>n</v>
      </c>
      <c r="G96" t="str">
        <f>IF([1]AnalizzatoWin!O96&gt;30,"y","n")</f>
        <v>n</v>
      </c>
      <c r="H96" t="str">
        <f>IF([1]AnalizzatoWin!P96&gt;30,"y","n")</f>
        <v>n</v>
      </c>
      <c r="I96" t="str">
        <f>IF([1]AnalizzatoWin!Q96&gt;30,"y","n")</f>
        <v>n</v>
      </c>
    </row>
    <row r="97" spans="1:9" ht="45" x14ac:dyDescent="0.25">
      <c r="A97" s="45" t="s">
        <v>109</v>
      </c>
      <c r="B97" t="str">
        <f>IF([1]AnalizzatoWin!J97&gt;30,"y","n")</f>
        <v>n</v>
      </c>
      <c r="C97" t="str">
        <f>IF([1]AnalizzatoWin!K97&gt;30,"y","n")</f>
        <v>n</v>
      </c>
      <c r="D97" t="str">
        <f>IF([1]AnalizzatoWin!L97&gt;30,"y","n")</f>
        <v>n</v>
      </c>
      <c r="E97" t="str">
        <f>IF([1]AnalizzatoWin!M97&gt;30,"y","n")</f>
        <v>n</v>
      </c>
      <c r="F97" t="str">
        <f>IF([1]AnalizzatoWin!N97&gt;30,"y","n")</f>
        <v>y</v>
      </c>
      <c r="G97" t="str">
        <f>IF([1]AnalizzatoWin!O97&gt;30,"y","n")</f>
        <v>n</v>
      </c>
      <c r="H97" t="str">
        <f>IF([1]AnalizzatoWin!P97&gt;30,"y","n")</f>
        <v>n</v>
      </c>
      <c r="I97" t="str">
        <f>IF([1]AnalizzatoWin!Q97&gt;30,"y","n")</f>
        <v>n</v>
      </c>
    </row>
    <row r="98" spans="1:9" ht="30" x14ac:dyDescent="0.25">
      <c r="A98" s="45" t="s">
        <v>110</v>
      </c>
      <c r="B98" t="str">
        <f>IF([1]AnalizzatoWin!J98&gt;30,"y","n")</f>
        <v>n</v>
      </c>
      <c r="C98" t="str">
        <f>IF([1]AnalizzatoWin!K98&gt;30,"y","n")</f>
        <v>n</v>
      </c>
      <c r="D98" t="str">
        <f>IF([1]AnalizzatoWin!L98&gt;30,"y","n")</f>
        <v>n</v>
      </c>
      <c r="E98" t="str">
        <f>IF([1]AnalizzatoWin!M98&gt;30,"y","n")</f>
        <v>n</v>
      </c>
      <c r="F98" t="str">
        <f>IF([1]AnalizzatoWin!N98&gt;30,"y","n")</f>
        <v>n</v>
      </c>
      <c r="G98" t="str">
        <f>IF([1]AnalizzatoWin!O98&gt;30,"y","n")</f>
        <v>n</v>
      </c>
      <c r="H98" t="str">
        <f>IF([1]AnalizzatoWin!P98&gt;30,"y","n")</f>
        <v>n</v>
      </c>
      <c r="I98" t="str">
        <f>IF([1]AnalizzatoWin!Q98&gt;30,"y","n")</f>
        <v>n</v>
      </c>
    </row>
    <row r="99" spans="1:9" ht="60" x14ac:dyDescent="0.25">
      <c r="A99" s="45" t="s">
        <v>111</v>
      </c>
      <c r="B99" t="str">
        <f>IF([1]AnalizzatoWin!J99&gt;30,"y","n")</f>
        <v>n</v>
      </c>
      <c r="C99" t="str">
        <f>IF([1]AnalizzatoWin!K99&gt;30,"y","n")</f>
        <v>n</v>
      </c>
      <c r="D99" t="str">
        <f>IF([1]AnalizzatoWin!L99&gt;30,"y","n")</f>
        <v>n</v>
      </c>
      <c r="E99" t="str">
        <f>IF([1]AnalizzatoWin!M99&gt;30,"y","n")</f>
        <v>n</v>
      </c>
      <c r="F99" t="str">
        <f>IF([1]AnalizzatoWin!N99&gt;30,"y","n")</f>
        <v>y</v>
      </c>
      <c r="G99" t="str">
        <f>IF([1]AnalizzatoWin!O99&gt;30,"y","n")</f>
        <v>n</v>
      </c>
      <c r="H99" t="str">
        <f>IF([1]AnalizzatoWin!P99&gt;30,"y","n")</f>
        <v>n</v>
      </c>
      <c r="I99" t="str">
        <f>IF([1]AnalizzatoWin!Q99&gt;30,"y","n")</f>
        <v>n</v>
      </c>
    </row>
    <row r="100" spans="1:9" ht="150" x14ac:dyDescent="0.25">
      <c r="A100" s="45" t="s">
        <v>112</v>
      </c>
      <c r="B100" t="str">
        <f>IF([1]AnalizzatoWin!J100&gt;30,"y","n")</f>
        <v>n</v>
      </c>
      <c r="C100" t="str">
        <f>IF([1]AnalizzatoWin!K100&gt;30,"y","n")</f>
        <v>n</v>
      </c>
      <c r="D100" t="str">
        <f>IF([1]AnalizzatoWin!L100&gt;30,"y","n")</f>
        <v>n</v>
      </c>
      <c r="E100" t="str">
        <f>IF([1]AnalizzatoWin!M100&gt;30,"y","n")</f>
        <v>n</v>
      </c>
      <c r="F100" t="str">
        <f>IF([1]AnalizzatoWin!N100&gt;30,"y","n")</f>
        <v>y</v>
      </c>
      <c r="G100" t="str">
        <f>IF([1]AnalizzatoWin!O100&gt;30,"y","n")</f>
        <v>n</v>
      </c>
      <c r="H100" t="str">
        <f>IF([1]AnalizzatoWin!P100&gt;30,"y","n")</f>
        <v>n</v>
      </c>
      <c r="I100" t="str">
        <f>IF([1]AnalizzatoWin!Q100&gt;30,"y","n")</f>
        <v>n</v>
      </c>
    </row>
    <row r="101" spans="1:9" ht="120" x14ac:dyDescent="0.25">
      <c r="A101" s="45" t="s">
        <v>113</v>
      </c>
      <c r="B101" t="str">
        <f>IF([1]AnalizzatoWin!J101&gt;30,"y","n")</f>
        <v>n</v>
      </c>
      <c r="C101" t="str">
        <f>IF([1]AnalizzatoWin!K101&gt;30,"y","n")</f>
        <v>n</v>
      </c>
      <c r="D101" t="str">
        <f>IF([1]AnalizzatoWin!L101&gt;30,"y","n")</f>
        <v>n</v>
      </c>
      <c r="E101" t="str">
        <f>IF([1]AnalizzatoWin!M101&gt;30,"y","n")</f>
        <v>n</v>
      </c>
      <c r="F101" t="str">
        <f>IF([1]AnalizzatoWin!N101&gt;30,"y","n")</f>
        <v>y</v>
      </c>
      <c r="G101" t="str">
        <f>IF([1]AnalizzatoWin!O101&gt;30,"y","n")</f>
        <v>n</v>
      </c>
      <c r="H101" t="str">
        <f>IF([1]AnalizzatoWin!P101&gt;30,"y","n")</f>
        <v>n</v>
      </c>
      <c r="I101" t="str">
        <f>IF([1]AnalizzatoWin!Q101&gt;30,"y","n")</f>
        <v>n</v>
      </c>
    </row>
    <row r="102" spans="1:9" ht="75" x14ac:dyDescent="0.25">
      <c r="A102" s="45" t="s">
        <v>114</v>
      </c>
      <c r="B102" t="str">
        <f>IF([1]AnalizzatoWin!J102&gt;30,"y","n")</f>
        <v>n</v>
      </c>
      <c r="C102" t="str">
        <f>IF([1]AnalizzatoWin!K102&gt;30,"y","n")</f>
        <v>n</v>
      </c>
      <c r="D102" t="str">
        <f>IF([1]AnalizzatoWin!L102&gt;30,"y","n")</f>
        <v>n</v>
      </c>
      <c r="E102" t="str">
        <f>IF([1]AnalizzatoWin!M102&gt;30,"y","n")</f>
        <v>n</v>
      </c>
      <c r="F102" t="str">
        <f>IF([1]AnalizzatoWin!N102&gt;30,"y","n")</f>
        <v>y</v>
      </c>
      <c r="G102" t="str">
        <f>IF([1]AnalizzatoWin!O102&gt;30,"y","n")</f>
        <v>n</v>
      </c>
      <c r="H102" t="str">
        <f>IF([1]AnalizzatoWin!P102&gt;30,"y","n")</f>
        <v>n</v>
      </c>
      <c r="I102" t="str">
        <f>IF([1]AnalizzatoWin!Q102&gt;30,"y","n")</f>
        <v>n</v>
      </c>
    </row>
    <row r="103" spans="1:9" ht="90" x14ac:dyDescent="0.25">
      <c r="A103" s="45" t="s">
        <v>115</v>
      </c>
      <c r="B103" t="str">
        <f>IF([1]AnalizzatoWin!J103&gt;30,"y","n")</f>
        <v>n</v>
      </c>
      <c r="C103" t="str">
        <f>IF([1]AnalizzatoWin!K103&gt;30,"y","n")</f>
        <v>n</v>
      </c>
      <c r="D103" t="str">
        <f>IF([1]AnalizzatoWin!L103&gt;30,"y","n")</f>
        <v>n</v>
      </c>
      <c r="E103" t="str">
        <f>IF([1]AnalizzatoWin!M103&gt;30,"y","n")</f>
        <v>n</v>
      </c>
      <c r="F103" t="str">
        <f>IF([1]AnalizzatoWin!N103&gt;30,"y","n")</f>
        <v>y</v>
      </c>
      <c r="G103" t="str">
        <f>IF([1]AnalizzatoWin!O103&gt;30,"y","n")</f>
        <v>n</v>
      </c>
      <c r="H103" t="str">
        <f>IF([1]AnalizzatoWin!P103&gt;30,"y","n")</f>
        <v>n</v>
      </c>
      <c r="I103" t="str">
        <f>IF([1]AnalizzatoWin!Q103&gt;30,"y","n")</f>
        <v>n</v>
      </c>
    </row>
    <row r="104" spans="1:9" ht="120" x14ac:dyDescent="0.25">
      <c r="A104" s="45" t="s">
        <v>116</v>
      </c>
      <c r="B104" t="str">
        <f>IF([1]AnalizzatoWin!J104&gt;30,"y","n")</f>
        <v>n</v>
      </c>
      <c r="C104" t="str">
        <f>IF([1]AnalizzatoWin!K104&gt;30,"y","n")</f>
        <v>n</v>
      </c>
      <c r="D104" t="str">
        <f>IF([1]AnalizzatoWin!L104&gt;30,"y","n")</f>
        <v>n</v>
      </c>
      <c r="E104" t="str">
        <f>IF([1]AnalizzatoWin!M104&gt;30,"y","n")</f>
        <v>n</v>
      </c>
      <c r="F104" t="str">
        <f>IF([1]AnalizzatoWin!N104&gt;30,"y","n")</f>
        <v>y</v>
      </c>
      <c r="G104" t="str">
        <f>IF([1]AnalizzatoWin!O104&gt;30,"y","n")</f>
        <v>n</v>
      </c>
      <c r="H104" t="str">
        <f>IF([1]AnalizzatoWin!P104&gt;30,"y","n")</f>
        <v>n</v>
      </c>
      <c r="I104" t="str">
        <f>IF([1]AnalizzatoWin!Q104&gt;30,"y","n")</f>
        <v>n</v>
      </c>
    </row>
    <row r="105" spans="1:9" ht="285" x14ac:dyDescent="0.25">
      <c r="A105" s="45" t="s">
        <v>117</v>
      </c>
      <c r="B105" t="str">
        <f>IF([1]AnalizzatoWin!J105&gt;30,"y","n")</f>
        <v>n</v>
      </c>
      <c r="C105" t="str">
        <f>IF([1]AnalizzatoWin!K105&gt;30,"y","n")</f>
        <v>n</v>
      </c>
      <c r="D105" t="str">
        <f>IF([1]AnalizzatoWin!L105&gt;30,"y","n")</f>
        <v>n</v>
      </c>
      <c r="E105" t="str">
        <f>IF([1]AnalizzatoWin!M105&gt;30,"y","n")</f>
        <v>n</v>
      </c>
      <c r="F105" t="str">
        <f>IF([1]AnalizzatoWin!N105&gt;30,"y","n")</f>
        <v>y</v>
      </c>
      <c r="G105" t="str">
        <f>IF([1]AnalizzatoWin!O105&gt;30,"y","n")</f>
        <v>n</v>
      </c>
      <c r="H105" t="str">
        <f>IF([1]AnalizzatoWin!P105&gt;30,"y","n")</f>
        <v>n</v>
      </c>
      <c r="I105" t="str">
        <f>IF([1]AnalizzatoWin!Q105&gt;30,"y","n")</f>
        <v>n</v>
      </c>
    </row>
    <row r="106" spans="1:9" ht="45" x14ac:dyDescent="0.25">
      <c r="A106" s="45" t="s">
        <v>118</v>
      </c>
      <c r="B106" t="str">
        <f>IF([1]AnalizzatoWin!J106&gt;30,"y","n")</f>
        <v>n</v>
      </c>
      <c r="C106" t="str">
        <f>IF([1]AnalizzatoWin!K106&gt;30,"y","n")</f>
        <v>n</v>
      </c>
      <c r="D106" t="str">
        <f>IF([1]AnalizzatoWin!L106&gt;30,"y","n")</f>
        <v>n</v>
      </c>
      <c r="E106" t="str">
        <f>IF([1]AnalizzatoWin!M106&gt;30,"y","n")</f>
        <v>n</v>
      </c>
      <c r="F106" t="str">
        <f>IF([1]AnalizzatoWin!N106&gt;30,"y","n")</f>
        <v>y</v>
      </c>
      <c r="G106" t="str">
        <f>IF([1]AnalizzatoWin!O106&gt;30,"y","n")</f>
        <v>n</v>
      </c>
      <c r="H106" t="str">
        <f>IF([1]AnalizzatoWin!P106&gt;30,"y","n")</f>
        <v>n</v>
      </c>
      <c r="I106" t="str">
        <f>IF([1]AnalizzatoWin!Q106&gt;30,"y","n")</f>
        <v>n</v>
      </c>
    </row>
    <row r="107" spans="1:9" ht="45" x14ac:dyDescent="0.25">
      <c r="A107" s="45" t="s">
        <v>119</v>
      </c>
      <c r="B107" t="str">
        <f>IF([1]AnalizzatoWin!J107&gt;30,"y","n")</f>
        <v>n</v>
      </c>
      <c r="C107" t="str">
        <f>IF([1]AnalizzatoWin!K107&gt;30,"y","n")</f>
        <v>n</v>
      </c>
      <c r="D107" t="str">
        <f>IF([1]AnalizzatoWin!L107&gt;30,"y","n")</f>
        <v>n</v>
      </c>
      <c r="E107" t="str">
        <f>IF([1]AnalizzatoWin!M107&gt;30,"y","n")</f>
        <v>n</v>
      </c>
      <c r="F107" t="str">
        <f>IF([1]AnalizzatoWin!N107&gt;30,"y","n")</f>
        <v>y</v>
      </c>
      <c r="G107" t="str">
        <f>IF([1]AnalizzatoWin!O107&gt;30,"y","n")</f>
        <v>n</v>
      </c>
      <c r="H107" t="str">
        <f>IF([1]AnalizzatoWin!P107&gt;30,"y","n")</f>
        <v>n</v>
      </c>
      <c r="I107" t="str">
        <f>IF([1]AnalizzatoWin!Q107&gt;30,"y","n")</f>
        <v>n</v>
      </c>
    </row>
    <row r="108" spans="1:9" ht="60" x14ac:dyDescent="0.25">
      <c r="A108" s="45" t="s">
        <v>120</v>
      </c>
      <c r="B108" t="str">
        <f>IF([1]AnalizzatoWin!J108&gt;30,"y","n")</f>
        <v>n</v>
      </c>
      <c r="C108" t="str">
        <f>IF([1]AnalizzatoWin!K108&gt;30,"y","n")</f>
        <v>n</v>
      </c>
      <c r="D108" t="str">
        <f>IF([1]AnalizzatoWin!L108&gt;30,"y","n")</f>
        <v>n</v>
      </c>
      <c r="E108" t="str">
        <f>IF([1]AnalizzatoWin!M108&gt;30,"y","n")</f>
        <v>n</v>
      </c>
      <c r="F108" t="str">
        <f>IF([1]AnalizzatoWin!N108&gt;30,"y","n")</f>
        <v>y</v>
      </c>
      <c r="G108" t="str">
        <f>IF([1]AnalizzatoWin!O108&gt;30,"y","n")</f>
        <v>n</v>
      </c>
      <c r="H108" t="str">
        <f>IF([1]AnalizzatoWin!P108&gt;30,"y","n")</f>
        <v>n</v>
      </c>
      <c r="I108" t="str">
        <f>IF([1]AnalizzatoWin!Q108&gt;30,"y","n")</f>
        <v>n</v>
      </c>
    </row>
    <row r="109" spans="1:9" ht="60" x14ac:dyDescent="0.25">
      <c r="A109" s="45" t="s">
        <v>121</v>
      </c>
      <c r="B109" t="str">
        <f>IF([1]AnalizzatoWin!J109&gt;30,"y","n")</f>
        <v>n</v>
      </c>
      <c r="C109" t="str">
        <f>IF([1]AnalizzatoWin!K109&gt;30,"y","n")</f>
        <v>n</v>
      </c>
      <c r="D109" t="str">
        <f>IF([1]AnalizzatoWin!L109&gt;30,"y","n")</f>
        <v>n</v>
      </c>
      <c r="E109" t="str">
        <f>IF([1]AnalizzatoWin!M109&gt;30,"y","n")</f>
        <v>n</v>
      </c>
      <c r="F109" t="str">
        <f>IF([1]AnalizzatoWin!N109&gt;30,"y","n")</f>
        <v>y</v>
      </c>
      <c r="G109" t="str">
        <f>IF([1]AnalizzatoWin!O109&gt;30,"y","n")</f>
        <v>n</v>
      </c>
      <c r="H109" t="str">
        <f>IF([1]AnalizzatoWin!P109&gt;30,"y","n")</f>
        <v>n</v>
      </c>
      <c r="I109" t="str">
        <f>IF([1]AnalizzatoWin!Q109&gt;30,"y","n")</f>
        <v>n</v>
      </c>
    </row>
    <row r="110" spans="1:9" ht="60" x14ac:dyDescent="0.25">
      <c r="A110" s="45" t="s">
        <v>122</v>
      </c>
      <c r="B110" t="str">
        <f>IF([1]AnalizzatoWin!J110&gt;30,"y","n")</f>
        <v>n</v>
      </c>
      <c r="C110" t="str">
        <f>IF([1]AnalizzatoWin!K110&gt;30,"y","n")</f>
        <v>n</v>
      </c>
      <c r="D110" t="str">
        <f>IF([1]AnalizzatoWin!L110&gt;30,"y","n")</f>
        <v>n</v>
      </c>
      <c r="E110" t="str">
        <f>IF([1]AnalizzatoWin!M110&gt;30,"y","n")</f>
        <v>n</v>
      </c>
      <c r="F110" t="str">
        <f>IF([1]AnalizzatoWin!N110&gt;30,"y","n")</f>
        <v>y</v>
      </c>
      <c r="G110" t="str">
        <f>IF([1]AnalizzatoWin!O110&gt;30,"y","n")</f>
        <v>n</v>
      </c>
      <c r="H110" t="str">
        <f>IF([1]AnalizzatoWin!P110&gt;30,"y","n")</f>
        <v>n</v>
      </c>
      <c r="I110" t="str">
        <f>IF([1]AnalizzatoWin!Q110&gt;30,"y","n")</f>
        <v>n</v>
      </c>
    </row>
    <row r="111" spans="1:9" ht="105" x14ac:dyDescent="0.25">
      <c r="A111" s="45" t="s">
        <v>123</v>
      </c>
      <c r="B111" t="str">
        <f>IF([1]AnalizzatoWin!J111&gt;30,"y","n")</f>
        <v>n</v>
      </c>
      <c r="C111" t="str">
        <f>IF([1]AnalizzatoWin!K111&gt;30,"y","n")</f>
        <v>n</v>
      </c>
      <c r="D111" t="str">
        <f>IF([1]AnalizzatoWin!L111&gt;30,"y","n")</f>
        <v>n</v>
      </c>
      <c r="E111" t="str">
        <f>IF([1]AnalizzatoWin!M111&gt;30,"y","n")</f>
        <v>n</v>
      </c>
      <c r="F111" t="str">
        <f>IF([1]AnalizzatoWin!N111&gt;30,"y","n")</f>
        <v>y</v>
      </c>
      <c r="G111" t="str">
        <f>IF([1]AnalizzatoWin!O111&gt;30,"y","n")</f>
        <v>n</v>
      </c>
      <c r="H111" t="str">
        <f>IF([1]AnalizzatoWin!P111&gt;30,"y","n")</f>
        <v>n</v>
      </c>
      <c r="I111" t="str">
        <f>IF([1]AnalizzatoWin!Q111&gt;30,"y","n")</f>
        <v>n</v>
      </c>
    </row>
    <row r="112" spans="1:9" ht="30" x14ac:dyDescent="0.25">
      <c r="A112" s="45" t="s">
        <v>124</v>
      </c>
      <c r="B112" t="str">
        <f>IF([1]AnalizzatoWin!J112&gt;30,"y","n")</f>
        <v>n</v>
      </c>
      <c r="C112" t="str">
        <f>IF([1]AnalizzatoWin!K112&gt;30,"y","n")</f>
        <v>n</v>
      </c>
      <c r="D112" t="str">
        <f>IF([1]AnalizzatoWin!L112&gt;30,"y","n")</f>
        <v>n</v>
      </c>
      <c r="E112" t="str">
        <f>IF([1]AnalizzatoWin!M112&gt;30,"y","n")</f>
        <v>n</v>
      </c>
      <c r="F112" t="str">
        <f>IF([1]AnalizzatoWin!N112&gt;30,"y","n")</f>
        <v>y</v>
      </c>
      <c r="G112" t="str">
        <f>IF([1]AnalizzatoWin!O112&gt;30,"y","n")</f>
        <v>n</v>
      </c>
      <c r="H112" t="str">
        <f>IF([1]AnalizzatoWin!P112&gt;30,"y","n")</f>
        <v>n</v>
      </c>
      <c r="I112" t="str">
        <f>IF([1]AnalizzatoWin!Q112&gt;30,"y","n")</f>
        <v>n</v>
      </c>
    </row>
    <row r="113" spans="1:9" ht="135" x14ac:dyDescent="0.25">
      <c r="A113" s="45" t="s">
        <v>125</v>
      </c>
      <c r="B113" t="str">
        <f>IF([1]AnalizzatoWin!J113&gt;30,"y","n")</f>
        <v>n</v>
      </c>
      <c r="C113" t="str">
        <f>IF([1]AnalizzatoWin!K113&gt;30,"y","n")</f>
        <v>n</v>
      </c>
      <c r="D113" t="str">
        <f>IF([1]AnalizzatoWin!L113&gt;30,"y","n")</f>
        <v>n</v>
      </c>
      <c r="E113" t="str">
        <f>IF([1]AnalizzatoWin!M113&gt;30,"y","n")</f>
        <v>n</v>
      </c>
      <c r="F113" t="str">
        <f>IF([1]AnalizzatoWin!N113&gt;30,"y","n")</f>
        <v>y</v>
      </c>
      <c r="G113" t="str">
        <f>IF([1]AnalizzatoWin!O113&gt;30,"y","n")</f>
        <v>n</v>
      </c>
      <c r="H113" t="str">
        <f>IF([1]AnalizzatoWin!P113&gt;30,"y","n")</f>
        <v>n</v>
      </c>
      <c r="I113" t="str">
        <f>IF([1]AnalizzatoWin!Q113&gt;30,"y","n")</f>
        <v>n</v>
      </c>
    </row>
    <row r="114" spans="1:9" ht="150" x14ac:dyDescent="0.25">
      <c r="A114" s="45" t="s">
        <v>126</v>
      </c>
      <c r="B114" t="str">
        <f>IF([1]AnalizzatoWin!J114&gt;30,"y","n")</f>
        <v>n</v>
      </c>
      <c r="C114" t="str">
        <f>IF([1]AnalizzatoWin!K114&gt;30,"y","n")</f>
        <v>n</v>
      </c>
      <c r="D114" t="str">
        <f>IF([1]AnalizzatoWin!L114&gt;30,"y","n")</f>
        <v>n</v>
      </c>
      <c r="E114" t="str">
        <f>IF([1]AnalizzatoWin!M114&gt;30,"y","n")</f>
        <v>n</v>
      </c>
      <c r="F114" t="str">
        <f>IF([1]AnalizzatoWin!N114&gt;30,"y","n")</f>
        <v>y</v>
      </c>
      <c r="G114" t="str">
        <f>IF([1]AnalizzatoWin!O114&gt;30,"y","n")</f>
        <v>n</v>
      </c>
      <c r="H114" t="str">
        <f>IF([1]AnalizzatoWin!P114&gt;30,"y","n")</f>
        <v>n</v>
      </c>
      <c r="I114" t="str">
        <f>IF([1]AnalizzatoWin!Q114&gt;30,"y","n")</f>
        <v>n</v>
      </c>
    </row>
    <row r="115" spans="1:9" ht="60" x14ac:dyDescent="0.25">
      <c r="A115" s="45" t="s">
        <v>127</v>
      </c>
      <c r="B115" t="str">
        <f>IF([1]AnalizzatoWin!J115&gt;30,"y","n")</f>
        <v>n</v>
      </c>
      <c r="C115" t="str">
        <f>IF([1]AnalizzatoWin!K115&gt;30,"y","n")</f>
        <v>n</v>
      </c>
      <c r="D115" t="str">
        <f>IF([1]AnalizzatoWin!L115&gt;30,"y","n")</f>
        <v>n</v>
      </c>
      <c r="E115" t="str">
        <f>IF([1]AnalizzatoWin!M115&gt;30,"y","n")</f>
        <v>n</v>
      </c>
      <c r="F115" t="str">
        <f>IF([1]AnalizzatoWin!N115&gt;30,"y","n")</f>
        <v>y</v>
      </c>
      <c r="G115" t="str">
        <f>IF([1]AnalizzatoWin!O115&gt;30,"y","n")</f>
        <v>n</v>
      </c>
      <c r="H115" t="str">
        <f>IF([1]AnalizzatoWin!P115&gt;30,"y","n")</f>
        <v>n</v>
      </c>
      <c r="I115" t="str">
        <f>IF([1]AnalizzatoWin!Q115&gt;30,"y","n")</f>
        <v>n</v>
      </c>
    </row>
    <row r="116" spans="1:9" ht="105" x14ac:dyDescent="0.25">
      <c r="A116" s="45" t="s">
        <v>128</v>
      </c>
      <c r="B116" t="str">
        <f>IF([1]AnalizzatoWin!J116&gt;30,"y","n")</f>
        <v>n</v>
      </c>
      <c r="C116" t="str">
        <f>IF([1]AnalizzatoWin!K116&gt;30,"y","n")</f>
        <v>n</v>
      </c>
      <c r="D116" t="str">
        <f>IF([1]AnalizzatoWin!L116&gt;30,"y","n")</f>
        <v>n</v>
      </c>
      <c r="E116" t="str">
        <f>IF([1]AnalizzatoWin!M116&gt;30,"y","n")</f>
        <v>n</v>
      </c>
      <c r="F116" t="str">
        <f>IF([1]AnalizzatoWin!N116&gt;30,"y","n")</f>
        <v>y</v>
      </c>
      <c r="G116" t="str">
        <f>IF([1]AnalizzatoWin!O116&gt;30,"y","n")</f>
        <v>n</v>
      </c>
      <c r="H116" t="str">
        <f>IF([1]AnalizzatoWin!P116&gt;30,"y","n")</f>
        <v>y</v>
      </c>
      <c r="I116" t="str">
        <f>IF([1]AnalizzatoWin!Q116&gt;30,"y","n")</f>
        <v>n</v>
      </c>
    </row>
    <row r="117" spans="1:9" ht="30" x14ac:dyDescent="0.25">
      <c r="A117" s="45" t="s">
        <v>129</v>
      </c>
      <c r="B117" t="str">
        <f>IF([1]AnalizzatoWin!J117&gt;30,"y","n")</f>
        <v>n</v>
      </c>
      <c r="C117" t="str">
        <f>IF([1]AnalizzatoWin!K117&gt;30,"y","n")</f>
        <v>n</v>
      </c>
      <c r="D117" t="str">
        <f>IF([1]AnalizzatoWin!L117&gt;30,"y","n")</f>
        <v>n</v>
      </c>
      <c r="E117" t="str">
        <f>IF([1]AnalizzatoWin!M117&gt;30,"y","n")</f>
        <v>n</v>
      </c>
      <c r="F117" t="str">
        <f>IF([1]AnalizzatoWin!N117&gt;30,"y","n")</f>
        <v>y</v>
      </c>
      <c r="G117" t="str">
        <f>IF([1]AnalizzatoWin!O117&gt;30,"y","n")</f>
        <v>n</v>
      </c>
      <c r="H117" t="str">
        <f>IF([1]AnalizzatoWin!P117&gt;30,"y","n")</f>
        <v>n</v>
      </c>
      <c r="I117" t="str">
        <f>IF([1]AnalizzatoWin!Q117&gt;30,"y","n")</f>
        <v>n</v>
      </c>
    </row>
    <row r="118" spans="1:9" ht="90" x14ac:dyDescent="0.25">
      <c r="A118" s="45" t="s">
        <v>130</v>
      </c>
      <c r="B118" t="str">
        <f>IF([1]AnalizzatoWin!J118&gt;30,"y","n")</f>
        <v>n</v>
      </c>
      <c r="C118" t="str">
        <f>IF([1]AnalizzatoWin!K118&gt;30,"y","n")</f>
        <v>n</v>
      </c>
      <c r="D118" t="str">
        <f>IF([1]AnalizzatoWin!L118&gt;30,"y","n")</f>
        <v>n</v>
      </c>
      <c r="E118" t="str">
        <f>IF([1]AnalizzatoWin!M118&gt;30,"y","n")</f>
        <v>n</v>
      </c>
      <c r="F118" t="str">
        <f>IF([1]AnalizzatoWin!N118&gt;30,"y","n")</f>
        <v>y</v>
      </c>
      <c r="G118" t="str">
        <f>IF([1]AnalizzatoWin!O118&gt;30,"y","n")</f>
        <v>n</v>
      </c>
      <c r="H118" t="str">
        <f>IF([1]AnalizzatoWin!P118&gt;30,"y","n")</f>
        <v>n</v>
      </c>
      <c r="I118" t="str">
        <f>IF([1]AnalizzatoWin!Q118&gt;30,"y","n")</f>
        <v>n</v>
      </c>
    </row>
    <row r="119" spans="1:9" ht="225" x14ac:dyDescent="0.25">
      <c r="A119" s="45" t="s">
        <v>131</v>
      </c>
      <c r="B119" t="str">
        <f>IF([1]AnalizzatoWin!J119&gt;30,"y","n")</f>
        <v>n</v>
      </c>
      <c r="C119" t="str">
        <f>IF([1]AnalizzatoWin!K119&gt;30,"y","n")</f>
        <v>n</v>
      </c>
      <c r="D119" t="str">
        <f>IF([1]AnalizzatoWin!L119&gt;30,"y","n")</f>
        <v>n</v>
      </c>
      <c r="E119" t="str">
        <f>IF([1]AnalizzatoWin!M119&gt;30,"y","n")</f>
        <v>n</v>
      </c>
      <c r="F119" t="str">
        <f>IF([1]AnalizzatoWin!N119&gt;30,"y","n")</f>
        <v>y</v>
      </c>
      <c r="G119" t="str">
        <f>IF([1]AnalizzatoWin!O119&gt;30,"y","n")</f>
        <v>n</v>
      </c>
      <c r="H119" t="str">
        <f>IF([1]AnalizzatoWin!P119&gt;30,"y","n")</f>
        <v>n</v>
      </c>
      <c r="I119" t="str">
        <f>IF([1]AnalizzatoWin!Q119&gt;30,"y","n")</f>
        <v>n</v>
      </c>
    </row>
    <row r="120" spans="1:9" ht="45" x14ac:dyDescent="0.25">
      <c r="A120" s="45" t="s">
        <v>132</v>
      </c>
      <c r="B120" t="str">
        <f>IF([1]AnalizzatoWin!J120&gt;30,"y","n")</f>
        <v>n</v>
      </c>
      <c r="C120" t="str">
        <f>IF([1]AnalizzatoWin!K120&gt;30,"y","n")</f>
        <v>n</v>
      </c>
      <c r="D120" t="str">
        <f>IF([1]AnalizzatoWin!L120&gt;30,"y","n")</f>
        <v>n</v>
      </c>
      <c r="E120" t="str">
        <f>IF([1]AnalizzatoWin!M120&gt;30,"y","n")</f>
        <v>n</v>
      </c>
      <c r="F120" t="str">
        <f>IF([1]AnalizzatoWin!N120&gt;30,"y","n")</f>
        <v>y</v>
      </c>
      <c r="G120" t="str">
        <f>IF([1]AnalizzatoWin!O120&gt;30,"y","n")</f>
        <v>n</v>
      </c>
      <c r="H120" t="str">
        <f>IF([1]AnalizzatoWin!P120&gt;30,"y","n")</f>
        <v>n</v>
      </c>
      <c r="I120" t="str">
        <f>IF([1]AnalizzatoWin!Q120&gt;30,"y","n")</f>
        <v>n</v>
      </c>
    </row>
    <row r="121" spans="1:9" ht="120" x14ac:dyDescent="0.25">
      <c r="A121" s="45" t="s">
        <v>133</v>
      </c>
      <c r="B121" t="str">
        <f>IF([1]AnalizzatoWin!J121&gt;30,"y","n")</f>
        <v>n</v>
      </c>
      <c r="C121" t="str">
        <f>IF([1]AnalizzatoWin!K121&gt;30,"y","n")</f>
        <v>n</v>
      </c>
      <c r="D121" t="str">
        <f>IF([1]AnalizzatoWin!L121&gt;30,"y","n")</f>
        <v>n</v>
      </c>
      <c r="E121" t="str">
        <f>IF([1]AnalizzatoWin!M121&gt;30,"y","n")</f>
        <v>n</v>
      </c>
      <c r="F121" t="str">
        <f>IF([1]AnalizzatoWin!N121&gt;30,"y","n")</f>
        <v>y</v>
      </c>
      <c r="G121" t="str">
        <f>IF([1]AnalizzatoWin!O121&gt;30,"y","n")</f>
        <v>n</v>
      </c>
      <c r="H121" t="str">
        <f>IF([1]AnalizzatoWin!P121&gt;30,"y","n")</f>
        <v>n</v>
      </c>
      <c r="I121" t="str">
        <f>IF([1]AnalizzatoWin!Q121&gt;30,"y","n")</f>
        <v>n</v>
      </c>
    </row>
    <row r="122" spans="1:9" ht="30" x14ac:dyDescent="0.25">
      <c r="A122" s="45" t="s">
        <v>134</v>
      </c>
      <c r="B122" t="str">
        <f>IF([1]AnalizzatoWin!J122&gt;30,"y","n")</f>
        <v>n</v>
      </c>
      <c r="C122" t="str">
        <f>IF([1]AnalizzatoWin!K122&gt;30,"y","n")</f>
        <v>n</v>
      </c>
      <c r="D122" t="str">
        <f>IF([1]AnalizzatoWin!L122&gt;30,"y","n")</f>
        <v>n</v>
      </c>
      <c r="E122" t="str">
        <f>IF([1]AnalizzatoWin!M122&gt;30,"y","n")</f>
        <v>n</v>
      </c>
      <c r="F122" t="str">
        <f>IF([1]AnalizzatoWin!N122&gt;30,"y","n")</f>
        <v>y</v>
      </c>
      <c r="G122" t="str">
        <f>IF([1]AnalizzatoWin!O122&gt;30,"y","n")</f>
        <v>n</v>
      </c>
      <c r="H122" t="str">
        <f>IF([1]AnalizzatoWin!P122&gt;30,"y","n")</f>
        <v>n</v>
      </c>
      <c r="I122" t="str">
        <f>IF([1]AnalizzatoWin!Q122&gt;30,"y","n")</f>
        <v>n</v>
      </c>
    </row>
    <row r="123" spans="1:9" ht="30" x14ac:dyDescent="0.25">
      <c r="A123" s="45" t="s">
        <v>135</v>
      </c>
      <c r="B123" t="str">
        <f>IF([1]AnalizzatoWin!J123&gt;30,"y","n")</f>
        <v>n</v>
      </c>
      <c r="C123" t="str">
        <f>IF([1]AnalizzatoWin!K123&gt;30,"y","n")</f>
        <v>n</v>
      </c>
      <c r="D123" t="str">
        <f>IF([1]AnalizzatoWin!L123&gt;30,"y","n")</f>
        <v>n</v>
      </c>
      <c r="E123" t="str">
        <f>IF([1]AnalizzatoWin!M123&gt;30,"y","n")</f>
        <v>n</v>
      </c>
      <c r="F123" t="str">
        <f>IF([1]AnalizzatoWin!N123&gt;30,"y","n")</f>
        <v>y</v>
      </c>
      <c r="G123" t="str">
        <f>IF([1]AnalizzatoWin!O123&gt;30,"y","n")</f>
        <v>n</v>
      </c>
      <c r="H123" t="str">
        <f>IF([1]AnalizzatoWin!P123&gt;30,"y","n")</f>
        <v>n</v>
      </c>
      <c r="I123" t="str">
        <f>IF([1]AnalizzatoWin!Q123&gt;30,"y","n")</f>
        <v>n</v>
      </c>
    </row>
    <row r="124" spans="1:9" ht="90" x14ac:dyDescent="0.25">
      <c r="A124" s="45" t="s">
        <v>136</v>
      </c>
      <c r="B124" t="str">
        <f>IF([1]AnalizzatoWin!J124&gt;30,"y","n")</f>
        <v>n</v>
      </c>
      <c r="C124" t="str">
        <f>IF([1]AnalizzatoWin!K124&gt;30,"y","n")</f>
        <v>n</v>
      </c>
      <c r="D124" t="str">
        <f>IF([1]AnalizzatoWin!L124&gt;30,"y","n")</f>
        <v>n</v>
      </c>
      <c r="E124" t="str">
        <f>IF([1]AnalizzatoWin!M124&gt;30,"y","n")</f>
        <v>n</v>
      </c>
      <c r="F124" t="str">
        <f>IF([1]AnalizzatoWin!N124&gt;30,"y","n")</f>
        <v>y</v>
      </c>
      <c r="G124" t="str">
        <f>IF([1]AnalizzatoWin!O124&gt;30,"y","n")</f>
        <v>n</v>
      </c>
      <c r="H124" t="str">
        <f>IF([1]AnalizzatoWin!P124&gt;30,"y","n")</f>
        <v>n</v>
      </c>
      <c r="I124" t="str">
        <f>IF([1]AnalizzatoWin!Q124&gt;30,"y","n")</f>
        <v>n</v>
      </c>
    </row>
    <row r="125" spans="1:9" ht="120" x14ac:dyDescent="0.25">
      <c r="A125" s="45" t="s">
        <v>137</v>
      </c>
      <c r="B125" t="str">
        <f>IF([1]AnalizzatoWin!J125&gt;30,"y","n")</f>
        <v>n</v>
      </c>
      <c r="C125" t="str">
        <f>IF([1]AnalizzatoWin!K125&gt;30,"y","n")</f>
        <v>n</v>
      </c>
      <c r="D125" t="str">
        <f>IF([1]AnalizzatoWin!L125&gt;30,"y","n")</f>
        <v>n</v>
      </c>
      <c r="E125" t="str">
        <f>IF([1]AnalizzatoWin!M125&gt;30,"y","n")</f>
        <v>n</v>
      </c>
      <c r="F125" t="str">
        <f>IF([1]AnalizzatoWin!N125&gt;30,"y","n")</f>
        <v>y</v>
      </c>
      <c r="G125" t="str">
        <f>IF([1]AnalizzatoWin!O125&gt;30,"y","n")</f>
        <v>n</v>
      </c>
      <c r="H125" t="str">
        <f>IF([1]AnalizzatoWin!P125&gt;30,"y","n")</f>
        <v>n</v>
      </c>
      <c r="I125" t="str">
        <f>IF([1]AnalizzatoWin!Q125&gt;30,"y","n")</f>
        <v>n</v>
      </c>
    </row>
    <row r="126" spans="1:9" ht="90" x14ac:dyDescent="0.25">
      <c r="A126" s="45" t="s">
        <v>138</v>
      </c>
      <c r="B126" t="str">
        <f>IF([1]AnalizzatoWin!J126&gt;30,"y","n")</f>
        <v>n</v>
      </c>
      <c r="C126" t="str">
        <f>IF([1]AnalizzatoWin!K126&gt;30,"y","n")</f>
        <v>n</v>
      </c>
      <c r="D126" t="str">
        <f>IF([1]AnalizzatoWin!L126&gt;30,"y","n")</f>
        <v>n</v>
      </c>
      <c r="E126" t="str">
        <f>IF([1]AnalizzatoWin!M126&gt;30,"y","n")</f>
        <v>n</v>
      </c>
      <c r="F126" t="str">
        <f>IF([1]AnalizzatoWin!N126&gt;30,"y","n")</f>
        <v>y</v>
      </c>
      <c r="G126" t="str">
        <f>IF([1]AnalizzatoWin!O126&gt;30,"y","n")</f>
        <v>n</v>
      </c>
      <c r="H126" t="str">
        <f>IF([1]AnalizzatoWin!P126&gt;30,"y","n")</f>
        <v>n</v>
      </c>
      <c r="I126" t="str">
        <f>IF([1]AnalizzatoWin!Q126&gt;30,"y","n")</f>
        <v>n</v>
      </c>
    </row>
    <row r="127" spans="1:9" ht="225" x14ac:dyDescent="0.25">
      <c r="A127" s="45" t="s">
        <v>139</v>
      </c>
      <c r="B127" t="str">
        <f>IF([1]AnalizzatoWin!J127&gt;30,"y","n")</f>
        <v>n</v>
      </c>
      <c r="C127" t="str">
        <f>IF([1]AnalizzatoWin!K127&gt;30,"y","n")</f>
        <v>n</v>
      </c>
      <c r="D127" t="str">
        <f>IF([1]AnalizzatoWin!L127&gt;30,"y","n")</f>
        <v>n</v>
      </c>
      <c r="E127" t="str">
        <f>IF([1]AnalizzatoWin!M127&gt;30,"y","n")</f>
        <v>n</v>
      </c>
      <c r="F127" t="str">
        <f>IF([1]AnalizzatoWin!N127&gt;30,"y","n")</f>
        <v>n</v>
      </c>
      <c r="G127" t="str">
        <f>IF([1]AnalizzatoWin!O127&gt;30,"y","n")</f>
        <v>y</v>
      </c>
      <c r="H127" t="str">
        <f>IF([1]AnalizzatoWin!P127&gt;30,"y","n")</f>
        <v>n</v>
      </c>
      <c r="I127" t="str">
        <f>IF([1]AnalizzatoWin!Q127&gt;30,"y","n")</f>
        <v>n</v>
      </c>
    </row>
    <row r="128" spans="1:9" ht="45" x14ac:dyDescent="0.25">
      <c r="A128" s="45" t="s">
        <v>140</v>
      </c>
      <c r="B128" t="str">
        <f>IF([1]AnalizzatoWin!J128&gt;30,"y","n")</f>
        <v>n</v>
      </c>
      <c r="C128" t="str">
        <f>IF([1]AnalizzatoWin!K128&gt;30,"y","n")</f>
        <v>n</v>
      </c>
      <c r="D128" t="str">
        <f>IF([1]AnalizzatoWin!L128&gt;30,"y","n")</f>
        <v>n</v>
      </c>
      <c r="E128" t="str">
        <f>IF([1]AnalizzatoWin!M128&gt;30,"y","n")</f>
        <v>n</v>
      </c>
      <c r="F128" t="str">
        <f>IF([1]AnalizzatoWin!N128&gt;30,"y","n")</f>
        <v>y</v>
      </c>
      <c r="G128" t="str">
        <f>IF([1]AnalizzatoWin!O128&gt;30,"y","n")</f>
        <v>n</v>
      </c>
      <c r="H128" t="str">
        <f>IF([1]AnalizzatoWin!P128&gt;30,"y","n")</f>
        <v>n</v>
      </c>
      <c r="I128" t="str">
        <f>IF([1]AnalizzatoWin!Q128&gt;30,"y","n")</f>
        <v>n</v>
      </c>
    </row>
    <row r="129" spans="1:9" ht="30" x14ac:dyDescent="0.25">
      <c r="A129" s="45" t="s">
        <v>141</v>
      </c>
      <c r="B129" t="str">
        <f>IF([1]AnalizzatoWin!J129&gt;30,"y","n")</f>
        <v>n</v>
      </c>
      <c r="C129" t="str">
        <f>IF([1]AnalizzatoWin!K129&gt;30,"y","n")</f>
        <v>n</v>
      </c>
      <c r="D129" t="str">
        <f>IF([1]AnalizzatoWin!L129&gt;30,"y","n")</f>
        <v>n</v>
      </c>
      <c r="E129" t="str">
        <f>IF([1]AnalizzatoWin!M129&gt;30,"y","n")</f>
        <v>n</v>
      </c>
      <c r="F129" t="str">
        <f>IF([1]AnalizzatoWin!N129&gt;30,"y","n")</f>
        <v>y</v>
      </c>
      <c r="G129" t="str">
        <f>IF([1]AnalizzatoWin!O129&gt;30,"y","n")</f>
        <v>n</v>
      </c>
      <c r="H129" t="str">
        <f>IF([1]AnalizzatoWin!P129&gt;30,"y","n")</f>
        <v>n</v>
      </c>
      <c r="I129" t="str">
        <f>IF([1]AnalizzatoWin!Q129&gt;30,"y","n")</f>
        <v>n</v>
      </c>
    </row>
    <row r="130" spans="1:9" ht="30" x14ac:dyDescent="0.25">
      <c r="A130" s="45" t="s">
        <v>142</v>
      </c>
      <c r="B130" t="str">
        <f>IF([1]AnalizzatoWin!J130&gt;30,"y","n")</f>
        <v>n</v>
      </c>
      <c r="C130" t="str">
        <f>IF([1]AnalizzatoWin!K130&gt;30,"y","n")</f>
        <v>n</v>
      </c>
      <c r="D130" t="str">
        <f>IF([1]AnalizzatoWin!L130&gt;30,"y","n")</f>
        <v>n</v>
      </c>
      <c r="E130" t="str">
        <f>IF([1]AnalizzatoWin!M130&gt;30,"y","n")</f>
        <v>n</v>
      </c>
      <c r="F130" t="str">
        <f>IF([1]AnalizzatoWin!N130&gt;30,"y","n")</f>
        <v>y</v>
      </c>
      <c r="G130" t="str">
        <f>IF([1]AnalizzatoWin!O130&gt;30,"y","n")</f>
        <v>n</v>
      </c>
      <c r="H130" t="str">
        <f>IF([1]AnalizzatoWin!P130&gt;30,"y","n")</f>
        <v>n</v>
      </c>
      <c r="I130" t="str">
        <f>IF([1]AnalizzatoWin!Q130&gt;30,"y","n")</f>
        <v>n</v>
      </c>
    </row>
    <row r="131" spans="1:9" ht="330" x14ac:dyDescent="0.25">
      <c r="A131" s="45" t="s">
        <v>143</v>
      </c>
      <c r="B131" t="str">
        <f>IF([1]AnalizzatoWin!J131&gt;30,"y","n")</f>
        <v>n</v>
      </c>
      <c r="C131" t="str">
        <f>IF([1]AnalizzatoWin!K131&gt;30,"y","n")</f>
        <v>n</v>
      </c>
      <c r="D131" t="str">
        <f>IF([1]AnalizzatoWin!L131&gt;30,"y","n")</f>
        <v>n</v>
      </c>
      <c r="E131" t="str">
        <f>IF([1]AnalizzatoWin!M131&gt;30,"y","n")</f>
        <v>n</v>
      </c>
      <c r="F131" t="str">
        <f>IF([1]AnalizzatoWin!N131&gt;30,"y","n")</f>
        <v>y</v>
      </c>
      <c r="G131" t="str">
        <f>IF([1]AnalizzatoWin!O131&gt;30,"y","n")</f>
        <v>n</v>
      </c>
      <c r="H131" t="str">
        <f>IF([1]AnalizzatoWin!P131&gt;30,"y","n")</f>
        <v>n</v>
      </c>
      <c r="I131" t="str">
        <f>IF([1]AnalizzatoWin!Q131&gt;30,"y","n")</f>
        <v>n</v>
      </c>
    </row>
    <row r="132" spans="1:9" ht="45" x14ac:dyDescent="0.25">
      <c r="A132" s="45" t="s">
        <v>144</v>
      </c>
      <c r="B132" t="str">
        <f>IF([1]AnalizzatoWin!J132&gt;30,"y","n")</f>
        <v>n</v>
      </c>
      <c r="C132" t="str">
        <f>IF([1]AnalizzatoWin!K132&gt;30,"y","n")</f>
        <v>n</v>
      </c>
      <c r="D132" t="str">
        <f>IF([1]AnalizzatoWin!L132&gt;30,"y","n")</f>
        <v>n</v>
      </c>
      <c r="E132" t="str">
        <f>IF([1]AnalizzatoWin!M132&gt;30,"y","n")</f>
        <v>n</v>
      </c>
      <c r="F132" t="str">
        <f>IF([1]AnalizzatoWin!N132&gt;30,"y","n")</f>
        <v>y</v>
      </c>
      <c r="G132" t="str">
        <f>IF([1]AnalizzatoWin!O132&gt;30,"y","n")</f>
        <v>n</v>
      </c>
      <c r="H132" t="str">
        <f>IF([1]AnalizzatoWin!P132&gt;30,"y","n")</f>
        <v>n</v>
      </c>
      <c r="I132" t="str">
        <f>IF([1]AnalizzatoWin!Q132&gt;30,"y","n")</f>
        <v>n</v>
      </c>
    </row>
    <row r="133" spans="1:9" ht="75" x14ac:dyDescent="0.25">
      <c r="A133" s="45" t="s">
        <v>145</v>
      </c>
      <c r="B133" t="str">
        <f>IF([1]AnalizzatoWin!J133&gt;30,"y","n")</f>
        <v>n</v>
      </c>
      <c r="C133" t="str">
        <f>IF([1]AnalizzatoWin!K133&gt;30,"y","n")</f>
        <v>n</v>
      </c>
      <c r="D133" t="str">
        <f>IF([1]AnalizzatoWin!L133&gt;30,"y","n")</f>
        <v>n</v>
      </c>
      <c r="E133" t="str">
        <f>IF([1]AnalizzatoWin!M133&gt;30,"y","n")</f>
        <v>n</v>
      </c>
      <c r="F133" t="str">
        <f>IF([1]AnalizzatoWin!N133&gt;30,"y","n")</f>
        <v>y</v>
      </c>
      <c r="G133" t="str">
        <f>IF([1]AnalizzatoWin!O133&gt;30,"y","n")</f>
        <v>n</v>
      </c>
      <c r="H133" t="str">
        <f>IF([1]AnalizzatoWin!P133&gt;30,"y","n")</f>
        <v>n</v>
      </c>
      <c r="I133" t="str">
        <f>IF([1]AnalizzatoWin!Q133&gt;30,"y","n")</f>
        <v>n</v>
      </c>
    </row>
    <row r="134" spans="1:9" x14ac:dyDescent="0.25">
      <c r="A134" s="45" t="s">
        <v>146</v>
      </c>
      <c r="B134" t="str">
        <f>IF([1]AnalizzatoWin!J134&gt;30,"y","n")</f>
        <v>n</v>
      </c>
      <c r="C134" t="str">
        <f>IF([1]AnalizzatoWin!K134&gt;30,"y","n")</f>
        <v>n</v>
      </c>
      <c r="D134" t="str">
        <f>IF([1]AnalizzatoWin!L134&gt;30,"y","n")</f>
        <v>n</v>
      </c>
      <c r="E134" t="str">
        <f>IF([1]AnalizzatoWin!M134&gt;30,"y","n")</f>
        <v>n</v>
      </c>
      <c r="F134" t="str">
        <f>IF([1]AnalizzatoWin!N134&gt;30,"y","n")</f>
        <v>y</v>
      </c>
      <c r="G134" t="str">
        <f>IF([1]AnalizzatoWin!O134&gt;30,"y","n")</f>
        <v>n</v>
      </c>
      <c r="H134" t="str">
        <f>IF([1]AnalizzatoWin!P134&gt;30,"y","n")</f>
        <v>n</v>
      </c>
      <c r="I134" t="str">
        <f>IF([1]AnalizzatoWin!Q134&gt;30,"y","n")</f>
        <v>n</v>
      </c>
    </row>
    <row r="135" spans="1:9" ht="30" x14ac:dyDescent="0.25">
      <c r="A135" s="45" t="s">
        <v>147</v>
      </c>
      <c r="B135" t="str">
        <f>IF([1]AnalizzatoWin!J135&gt;30,"y","n")</f>
        <v>n</v>
      </c>
      <c r="C135" t="str">
        <f>IF([1]AnalizzatoWin!K135&gt;30,"y","n")</f>
        <v>n</v>
      </c>
      <c r="D135" t="str">
        <f>IF([1]AnalizzatoWin!L135&gt;30,"y","n")</f>
        <v>n</v>
      </c>
      <c r="E135" t="str">
        <f>IF([1]AnalizzatoWin!M135&gt;30,"y","n")</f>
        <v>n</v>
      </c>
      <c r="F135" t="str">
        <f>IF([1]AnalizzatoWin!N135&gt;30,"y","n")</f>
        <v>y</v>
      </c>
      <c r="G135" t="str">
        <f>IF([1]AnalizzatoWin!O135&gt;30,"y","n")</f>
        <v>n</v>
      </c>
      <c r="H135" t="str">
        <f>IF([1]AnalizzatoWin!P135&gt;30,"y","n")</f>
        <v>n</v>
      </c>
      <c r="I135" t="str">
        <f>IF([1]AnalizzatoWin!Q135&gt;30,"y","n")</f>
        <v>n</v>
      </c>
    </row>
    <row r="136" spans="1:9" x14ac:dyDescent="0.25">
      <c r="A136" s="45" t="s">
        <v>148</v>
      </c>
      <c r="B136" t="str">
        <f>IF([1]AnalizzatoWin!J136&gt;30,"y","n")</f>
        <v>n</v>
      </c>
      <c r="C136" t="str">
        <f>IF([1]AnalizzatoWin!K136&gt;30,"y","n")</f>
        <v>n</v>
      </c>
      <c r="D136" t="str">
        <f>IF([1]AnalizzatoWin!L136&gt;30,"y","n")</f>
        <v>n</v>
      </c>
      <c r="E136" t="str">
        <f>IF([1]AnalizzatoWin!M136&gt;30,"y","n")</f>
        <v>n</v>
      </c>
      <c r="F136" t="str">
        <f>IF([1]AnalizzatoWin!N136&gt;30,"y","n")</f>
        <v>y</v>
      </c>
      <c r="G136" t="str">
        <f>IF([1]AnalizzatoWin!O136&gt;30,"y","n")</f>
        <v>n</v>
      </c>
      <c r="H136" t="str">
        <f>IF([1]AnalizzatoWin!P136&gt;30,"y","n")</f>
        <v>n</v>
      </c>
      <c r="I136" t="str">
        <f>IF([1]AnalizzatoWin!Q136&gt;30,"y","n")</f>
        <v>y</v>
      </c>
    </row>
    <row r="137" spans="1:9" ht="30" x14ac:dyDescent="0.25">
      <c r="A137" s="45" t="s">
        <v>149</v>
      </c>
      <c r="B137" t="str">
        <f>IF([1]AnalizzatoWin!J137&gt;30,"y","n")</f>
        <v>n</v>
      </c>
      <c r="C137" t="str">
        <f>IF([1]AnalizzatoWin!K137&gt;30,"y","n")</f>
        <v>n</v>
      </c>
      <c r="D137" t="str">
        <f>IF([1]AnalizzatoWin!L137&gt;30,"y","n")</f>
        <v>n</v>
      </c>
      <c r="E137" t="str">
        <f>IF([1]AnalizzatoWin!M137&gt;30,"y","n")</f>
        <v>n</v>
      </c>
      <c r="F137" t="str">
        <f>IF([1]AnalizzatoWin!N137&gt;30,"y","n")</f>
        <v>y</v>
      </c>
      <c r="G137" t="str">
        <f>IF([1]AnalizzatoWin!O137&gt;30,"y","n")</f>
        <v>n</v>
      </c>
      <c r="H137" t="str">
        <f>IF([1]AnalizzatoWin!P137&gt;30,"y","n")</f>
        <v>n</v>
      </c>
      <c r="I137" t="str">
        <f>IF([1]AnalizzatoWin!Q137&gt;30,"y","n")</f>
        <v>n</v>
      </c>
    </row>
    <row r="138" spans="1:9" x14ac:dyDescent="0.25">
      <c r="A138" s="45" t="s">
        <v>150</v>
      </c>
      <c r="B138" t="str">
        <f>IF([1]AnalizzatoWin!J138&gt;30,"y","n")</f>
        <v>n</v>
      </c>
      <c r="C138" t="str">
        <f>IF([1]AnalizzatoWin!K138&gt;30,"y","n")</f>
        <v>n</v>
      </c>
      <c r="D138" t="str">
        <f>IF([1]AnalizzatoWin!L138&gt;30,"y","n")</f>
        <v>n</v>
      </c>
      <c r="E138" t="str">
        <f>IF([1]AnalizzatoWin!M138&gt;30,"y","n")</f>
        <v>n</v>
      </c>
      <c r="F138" t="str">
        <f>IF([1]AnalizzatoWin!N138&gt;30,"y","n")</f>
        <v>y</v>
      </c>
      <c r="G138" t="str">
        <f>IF([1]AnalizzatoWin!O138&gt;30,"y","n")</f>
        <v>n</v>
      </c>
      <c r="H138" t="str">
        <f>IF([1]AnalizzatoWin!P138&gt;30,"y","n")</f>
        <v>n</v>
      </c>
      <c r="I138" t="str">
        <f>IF([1]AnalizzatoWin!Q138&gt;30,"y","n")</f>
        <v>n</v>
      </c>
    </row>
    <row r="139" spans="1:9" ht="30" x14ac:dyDescent="0.25">
      <c r="A139" s="45" t="s">
        <v>151</v>
      </c>
      <c r="B139" t="str">
        <f>IF([1]AnalizzatoWin!J139&gt;30,"y","n")</f>
        <v>n</v>
      </c>
      <c r="C139" t="str">
        <f>IF([1]AnalizzatoWin!K139&gt;30,"y","n")</f>
        <v>n</v>
      </c>
      <c r="D139" t="str">
        <f>IF([1]AnalizzatoWin!L139&gt;30,"y","n")</f>
        <v>n</v>
      </c>
      <c r="E139" t="str">
        <f>IF([1]AnalizzatoWin!M139&gt;30,"y","n")</f>
        <v>n</v>
      </c>
      <c r="F139" t="str">
        <f>IF([1]AnalizzatoWin!N139&gt;30,"y","n")</f>
        <v>y</v>
      </c>
      <c r="G139" t="str">
        <f>IF([1]AnalizzatoWin!O139&gt;30,"y","n")</f>
        <v>n</v>
      </c>
      <c r="H139" t="str">
        <f>IF([1]AnalizzatoWin!P139&gt;30,"y","n")</f>
        <v>n</v>
      </c>
      <c r="I139" t="str">
        <f>IF([1]AnalizzatoWin!Q139&gt;30,"y","n")</f>
        <v>n</v>
      </c>
    </row>
    <row r="140" spans="1:9" ht="45" x14ac:dyDescent="0.25">
      <c r="A140" s="45" t="s">
        <v>152</v>
      </c>
      <c r="B140" t="str">
        <f>IF([1]AnalizzatoWin!J140&gt;30,"y","n")</f>
        <v>y</v>
      </c>
      <c r="C140" t="str">
        <f>IF([1]AnalizzatoWin!K140&gt;30,"y","n")</f>
        <v>n</v>
      </c>
      <c r="D140" t="str">
        <f>IF([1]AnalizzatoWin!L140&gt;30,"y","n")</f>
        <v>n</v>
      </c>
      <c r="E140" t="str">
        <f>IF([1]AnalizzatoWin!M140&gt;30,"y","n")</f>
        <v>n</v>
      </c>
      <c r="F140" t="str">
        <f>IF([1]AnalizzatoWin!N140&gt;30,"y","n")</f>
        <v>n</v>
      </c>
      <c r="G140" t="str">
        <f>IF([1]AnalizzatoWin!O140&gt;30,"y","n")</f>
        <v>n</v>
      </c>
      <c r="H140" t="str">
        <f>IF([1]AnalizzatoWin!P140&gt;30,"y","n")</f>
        <v>n</v>
      </c>
      <c r="I140" t="str">
        <f>IF([1]AnalizzatoWin!Q140&gt;30,"y","n")</f>
        <v>n</v>
      </c>
    </row>
    <row r="141" spans="1:9" ht="75" x14ac:dyDescent="0.25">
      <c r="A141" s="45" t="s">
        <v>153</v>
      </c>
      <c r="B141" t="str">
        <f>IF([1]AnalizzatoWin!J141&gt;30,"y","n")</f>
        <v>n</v>
      </c>
      <c r="C141" t="str">
        <f>IF([1]AnalizzatoWin!K141&gt;30,"y","n")</f>
        <v>n</v>
      </c>
      <c r="D141" t="str">
        <f>IF([1]AnalizzatoWin!L141&gt;30,"y","n")</f>
        <v>n</v>
      </c>
      <c r="E141" t="str">
        <f>IF([1]AnalizzatoWin!M141&gt;30,"y","n")</f>
        <v>n</v>
      </c>
      <c r="F141" t="str">
        <f>IF([1]AnalizzatoWin!N141&gt;30,"y","n")</f>
        <v>y</v>
      </c>
      <c r="G141" t="str">
        <f>IF([1]AnalizzatoWin!O141&gt;30,"y","n")</f>
        <v>n</v>
      </c>
      <c r="H141" t="str">
        <f>IF([1]AnalizzatoWin!P141&gt;30,"y","n")</f>
        <v>n</v>
      </c>
      <c r="I141" t="str">
        <f>IF([1]AnalizzatoWin!Q141&gt;30,"y","n")</f>
        <v>n</v>
      </c>
    </row>
    <row r="142" spans="1:9" ht="45" x14ac:dyDescent="0.25">
      <c r="A142" s="45" t="s">
        <v>154</v>
      </c>
      <c r="B142" t="str">
        <f>IF([1]AnalizzatoWin!J142&gt;30,"y","n")</f>
        <v>n</v>
      </c>
      <c r="C142" t="str">
        <f>IF([1]AnalizzatoWin!K142&gt;30,"y","n")</f>
        <v>n</v>
      </c>
      <c r="D142" t="str">
        <f>IF([1]AnalizzatoWin!L142&gt;30,"y","n")</f>
        <v>n</v>
      </c>
      <c r="E142" t="str">
        <f>IF([1]AnalizzatoWin!M142&gt;30,"y","n")</f>
        <v>n</v>
      </c>
      <c r="F142" t="str">
        <f>IF([1]AnalizzatoWin!N142&gt;30,"y","n")</f>
        <v>y</v>
      </c>
      <c r="G142" t="str">
        <f>IF([1]AnalizzatoWin!O142&gt;30,"y","n")</f>
        <v>n</v>
      </c>
      <c r="H142" t="str">
        <f>IF([1]AnalizzatoWin!P142&gt;30,"y","n")</f>
        <v>n</v>
      </c>
      <c r="I142" t="str">
        <f>IF([1]AnalizzatoWin!Q142&gt;30,"y","n")</f>
        <v>n</v>
      </c>
    </row>
    <row r="143" spans="1:9" ht="75" x14ac:dyDescent="0.25">
      <c r="A143" s="45" t="s">
        <v>155</v>
      </c>
      <c r="B143" t="str">
        <f>IF([1]AnalizzatoWin!J143&gt;30,"y","n")</f>
        <v>n</v>
      </c>
      <c r="C143" t="str">
        <f>IF([1]AnalizzatoWin!K143&gt;30,"y","n")</f>
        <v>n</v>
      </c>
      <c r="D143" t="str">
        <f>IF([1]AnalizzatoWin!L143&gt;30,"y","n")</f>
        <v>n</v>
      </c>
      <c r="E143" t="str">
        <f>IF([1]AnalizzatoWin!M143&gt;30,"y","n")</f>
        <v>n</v>
      </c>
      <c r="F143" t="str">
        <f>IF([1]AnalizzatoWin!N143&gt;30,"y","n")</f>
        <v>n</v>
      </c>
      <c r="G143" t="str">
        <f>IF([1]AnalizzatoWin!O143&gt;30,"y","n")</f>
        <v>n</v>
      </c>
      <c r="H143" t="str">
        <f>IF([1]AnalizzatoWin!P143&gt;30,"y","n")</f>
        <v>n</v>
      </c>
      <c r="I143" t="str">
        <f>IF([1]AnalizzatoWin!Q143&gt;30,"y","n")</f>
        <v>n</v>
      </c>
    </row>
    <row r="144" spans="1:9" ht="150" x14ac:dyDescent="0.25">
      <c r="A144" s="45" t="s">
        <v>156</v>
      </c>
      <c r="B144" t="str">
        <f>IF([1]AnalizzatoWin!J144&gt;30,"y","n")</f>
        <v>n</v>
      </c>
      <c r="C144" t="str">
        <f>IF([1]AnalizzatoWin!K144&gt;30,"y","n")</f>
        <v>n</v>
      </c>
      <c r="D144" t="str">
        <f>IF([1]AnalizzatoWin!L144&gt;30,"y","n")</f>
        <v>n</v>
      </c>
      <c r="E144" t="str">
        <f>IF([1]AnalizzatoWin!M144&gt;30,"y","n")</f>
        <v>n</v>
      </c>
      <c r="F144" t="str">
        <f>IF([1]AnalizzatoWin!N144&gt;30,"y","n")</f>
        <v>n</v>
      </c>
      <c r="G144" t="str">
        <f>IF([1]AnalizzatoWin!O144&gt;30,"y","n")</f>
        <v>n</v>
      </c>
      <c r="H144" t="str">
        <f>IF([1]AnalizzatoWin!P144&gt;30,"y","n")</f>
        <v>y</v>
      </c>
      <c r="I144" t="str">
        <f>IF([1]AnalizzatoWin!Q144&gt;30,"y","n")</f>
        <v>n</v>
      </c>
    </row>
    <row r="145" spans="1:9" ht="240" x14ac:dyDescent="0.25">
      <c r="A145" s="45" t="s">
        <v>157</v>
      </c>
      <c r="B145" t="str">
        <f>IF([1]AnalizzatoWin!J145&gt;30,"y","n")</f>
        <v>n</v>
      </c>
      <c r="C145" t="str">
        <f>IF([1]AnalizzatoWin!K145&gt;30,"y","n")</f>
        <v>n</v>
      </c>
      <c r="D145" t="str">
        <f>IF([1]AnalizzatoWin!L145&gt;30,"y","n")</f>
        <v>n</v>
      </c>
      <c r="E145" t="str">
        <f>IF([1]AnalizzatoWin!M145&gt;30,"y","n")</f>
        <v>n</v>
      </c>
      <c r="F145" t="str">
        <f>IF([1]AnalizzatoWin!N145&gt;30,"y","n")</f>
        <v>y</v>
      </c>
      <c r="G145" t="str">
        <f>IF([1]AnalizzatoWin!O145&gt;30,"y","n")</f>
        <v>n</v>
      </c>
      <c r="H145" t="str">
        <f>IF([1]AnalizzatoWin!P145&gt;30,"y","n")</f>
        <v>n</v>
      </c>
      <c r="I145" t="str">
        <f>IF([1]AnalizzatoWin!Q145&gt;30,"y","n")</f>
        <v>n</v>
      </c>
    </row>
    <row r="146" spans="1:9" ht="150" x14ac:dyDescent="0.25">
      <c r="A146" s="45" t="s">
        <v>158</v>
      </c>
      <c r="B146" t="str">
        <f>IF([1]AnalizzatoWin!J146&gt;30,"y","n")</f>
        <v>n</v>
      </c>
      <c r="C146" t="str">
        <f>IF([1]AnalizzatoWin!K146&gt;30,"y","n")</f>
        <v>n</v>
      </c>
      <c r="D146" t="str">
        <f>IF([1]AnalizzatoWin!L146&gt;30,"y","n")</f>
        <v>n</v>
      </c>
      <c r="E146" t="str">
        <f>IF([1]AnalizzatoWin!M146&gt;30,"y","n")</f>
        <v>n</v>
      </c>
      <c r="F146" t="str">
        <f>IF([1]AnalizzatoWin!N146&gt;30,"y","n")</f>
        <v>n</v>
      </c>
      <c r="G146" t="str">
        <f>IF([1]AnalizzatoWin!O146&gt;30,"y","n")</f>
        <v>n</v>
      </c>
      <c r="H146" t="str">
        <f>IF([1]AnalizzatoWin!P146&gt;30,"y","n")</f>
        <v>n</v>
      </c>
      <c r="I146" t="str">
        <f>IF([1]AnalizzatoWin!Q146&gt;30,"y","n")</f>
        <v>n</v>
      </c>
    </row>
    <row r="147" spans="1:9" ht="60" x14ac:dyDescent="0.25">
      <c r="A147" s="45" t="s">
        <v>159</v>
      </c>
      <c r="B147" t="str">
        <f>IF([1]AnalizzatoWin!J147&gt;30,"y","n")</f>
        <v>n</v>
      </c>
      <c r="C147" t="str">
        <f>IF([1]AnalizzatoWin!K147&gt;30,"y","n")</f>
        <v>n</v>
      </c>
      <c r="D147" t="str">
        <f>IF([1]AnalizzatoWin!L147&gt;30,"y","n")</f>
        <v>n</v>
      </c>
      <c r="E147" t="str">
        <f>IF([1]AnalizzatoWin!M147&gt;30,"y","n")</f>
        <v>y</v>
      </c>
      <c r="F147" t="str">
        <f>IF([1]AnalizzatoWin!N147&gt;30,"y","n")</f>
        <v>n</v>
      </c>
      <c r="G147" t="str">
        <f>IF([1]AnalizzatoWin!O147&gt;30,"y","n")</f>
        <v>y</v>
      </c>
      <c r="H147" t="str">
        <f>IF([1]AnalizzatoWin!P147&gt;30,"y","n")</f>
        <v>n</v>
      </c>
      <c r="I147" t="str">
        <f>IF([1]AnalizzatoWin!Q147&gt;30,"y","n")</f>
        <v>n</v>
      </c>
    </row>
    <row r="148" spans="1:9" ht="75" x14ac:dyDescent="0.25">
      <c r="A148" s="45" t="s">
        <v>160</v>
      </c>
      <c r="B148" t="str">
        <f>IF([1]AnalizzatoWin!J148&gt;30,"y","n")</f>
        <v>y</v>
      </c>
      <c r="C148" t="str">
        <f>IF([1]AnalizzatoWin!K148&gt;30,"y","n")</f>
        <v>n</v>
      </c>
      <c r="D148" t="str">
        <f>IF([1]AnalizzatoWin!L148&gt;30,"y","n")</f>
        <v>y</v>
      </c>
      <c r="E148" t="str">
        <f>IF([1]AnalizzatoWin!M148&gt;30,"y","n")</f>
        <v>n</v>
      </c>
      <c r="F148" t="str">
        <f>IF([1]AnalizzatoWin!N148&gt;30,"y","n")</f>
        <v>n</v>
      </c>
      <c r="G148" t="str">
        <f>IF([1]AnalizzatoWin!O148&gt;30,"y","n")</f>
        <v>n</v>
      </c>
      <c r="H148" t="str">
        <f>IF([1]AnalizzatoWin!P148&gt;30,"y","n")</f>
        <v>n</v>
      </c>
      <c r="I148" t="str">
        <f>IF([1]AnalizzatoWin!Q148&gt;30,"y","n")</f>
        <v>n</v>
      </c>
    </row>
    <row r="149" spans="1:9" ht="60" x14ac:dyDescent="0.25">
      <c r="A149" s="45" t="s">
        <v>161</v>
      </c>
      <c r="B149" t="str">
        <f>IF([1]AnalizzatoWin!J149&gt;30,"y","n")</f>
        <v>n</v>
      </c>
      <c r="C149" t="str">
        <f>IF([1]AnalizzatoWin!K149&gt;30,"y","n")</f>
        <v>n</v>
      </c>
      <c r="D149" t="str">
        <f>IF([1]AnalizzatoWin!L149&gt;30,"y","n")</f>
        <v>n</v>
      </c>
      <c r="E149" t="str">
        <f>IF([1]AnalizzatoWin!M149&gt;30,"y","n")</f>
        <v>n</v>
      </c>
      <c r="F149" t="str">
        <f>IF([1]AnalizzatoWin!N149&gt;30,"y","n")</f>
        <v>y</v>
      </c>
      <c r="G149" t="str">
        <f>IF([1]AnalizzatoWin!O149&gt;30,"y","n")</f>
        <v>n</v>
      </c>
      <c r="H149" t="str">
        <f>IF([1]AnalizzatoWin!P149&gt;30,"y","n")</f>
        <v>n</v>
      </c>
      <c r="I149" t="str">
        <f>IF([1]AnalizzatoWin!Q149&gt;30,"y","n")</f>
        <v>n</v>
      </c>
    </row>
    <row r="150" spans="1:9" ht="165" x14ac:dyDescent="0.25">
      <c r="A150" s="45" t="s">
        <v>162</v>
      </c>
      <c r="B150" t="str">
        <f>IF([1]AnalizzatoWin!J150&gt;30,"y","n")</f>
        <v>n</v>
      </c>
      <c r="C150" t="str">
        <f>IF([1]AnalizzatoWin!K150&gt;30,"y","n")</f>
        <v>n</v>
      </c>
      <c r="D150" t="str">
        <f>IF([1]AnalizzatoWin!L150&gt;30,"y","n")</f>
        <v>n</v>
      </c>
      <c r="E150" t="str">
        <f>IF([1]AnalizzatoWin!M150&gt;30,"y","n")</f>
        <v>n</v>
      </c>
      <c r="F150" t="str">
        <f>IF([1]AnalizzatoWin!N150&gt;30,"y","n")</f>
        <v>y</v>
      </c>
      <c r="G150" t="str">
        <f>IF([1]AnalizzatoWin!O150&gt;30,"y","n")</f>
        <v>n</v>
      </c>
      <c r="H150" t="str">
        <f>IF([1]AnalizzatoWin!P150&gt;30,"y","n")</f>
        <v>n</v>
      </c>
      <c r="I150" t="str">
        <f>IF([1]AnalizzatoWin!Q150&gt;30,"y","n")</f>
        <v>n</v>
      </c>
    </row>
    <row r="151" spans="1:9" ht="45" x14ac:dyDescent="0.25">
      <c r="A151" s="45" t="s">
        <v>163</v>
      </c>
      <c r="B151" t="str">
        <f>IF([1]AnalizzatoWin!J151&gt;30,"y","n")</f>
        <v>n</v>
      </c>
      <c r="C151" t="str">
        <f>IF([1]AnalizzatoWin!K151&gt;30,"y","n")</f>
        <v>n</v>
      </c>
      <c r="D151" t="str">
        <f>IF([1]AnalizzatoWin!L151&gt;30,"y","n")</f>
        <v>n</v>
      </c>
      <c r="E151" t="str">
        <f>IF([1]AnalizzatoWin!M151&gt;30,"y","n")</f>
        <v>n</v>
      </c>
      <c r="F151" t="str">
        <f>IF([1]AnalizzatoWin!N151&gt;30,"y","n")</f>
        <v>y</v>
      </c>
      <c r="G151" t="str">
        <f>IF([1]AnalizzatoWin!O151&gt;30,"y","n")</f>
        <v>n</v>
      </c>
      <c r="H151" t="str">
        <f>IF([1]AnalizzatoWin!P151&gt;30,"y","n")</f>
        <v>n</v>
      </c>
      <c r="I151" t="str">
        <f>IF([1]AnalizzatoWin!Q151&gt;30,"y","n")</f>
        <v>n</v>
      </c>
    </row>
    <row r="152" spans="1:9" ht="195" x14ac:dyDescent="0.25">
      <c r="A152" s="45" t="s">
        <v>164</v>
      </c>
      <c r="B152" t="str">
        <f>IF([1]AnalizzatoWin!J152&gt;30,"y","n")</f>
        <v>n</v>
      </c>
      <c r="C152" t="str">
        <f>IF([1]AnalizzatoWin!K152&gt;30,"y","n")</f>
        <v>n</v>
      </c>
      <c r="D152" t="str">
        <f>IF([1]AnalizzatoWin!L152&gt;30,"y","n")</f>
        <v>n</v>
      </c>
      <c r="E152" t="str">
        <f>IF([1]AnalizzatoWin!M152&gt;30,"y","n")</f>
        <v>n</v>
      </c>
      <c r="F152" t="str">
        <f>IF([1]AnalizzatoWin!N152&gt;30,"y","n")</f>
        <v>n</v>
      </c>
      <c r="G152" t="str">
        <f>IF([1]AnalizzatoWin!O152&gt;30,"y","n")</f>
        <v>y</v>
      </c>
      <c r="H152" t="str">
        <f>IF([1]AnalizzatoWin!P152&gt;30,"y","n")</f>
        <v>n</v>
      </c>
      <c r="I152" t="str">
        <f>IF([1]AnalizzatoWin!Q152&gt;30,"y","n")</f>
        <v>n</v>
      </c>
    </row>
    <row r="153" spans="1:9" ht="30" x14ac:dyDescent="0.25">
      <c r="A153" s="45" t="s">
        <v>165</v>
      </c>
      <c r="B153" t="str">
        <f>IF([1]AnalizzatoWin!J153&gt;30,"y","n")</f>
        <v>n</v>
      </c>
      <c r="C153" t="str">
        <f>IF([1]AnalizzatoWin!K153&gt;30,"y","n")</f>
        <v>n</v>
      </c>
      <c r="D153" t="str">
        <f>IF([1]AnalizzatoWin!L153&gt;30,"y","n")</f>
        <v>n</v>
      </c>
      <c r="E153" t="str">
        <f>IF([1]AnalizzatoWin!M153&gt;30,"y","n")</f>
        <v>n</v>
      </c>
      <c r="F153" t="str">
        <f>IF([1]AnalizzatoWin!N153&gt;30,"y","n")</f>
        <v>y</v>
      </c>
      <c r="G153" t="str">
        <f>IF([1]AnalizzatoWin!O153&gt;30,"y","n")</f>
        <v>n</v>
      </c>
      <c r="H153" t="str">
        <f>IF([1]AnalizzatoWin!P153&gt;30,"y","n")</f>
        <v>n</v>
      </c>
      <c r="I153" t="str">
        <f>IF([1]AnalizzatoWin!Q153&gt;30,"y","n")</f>
        <v>n</v>
      </c>
    </row>
    <row r="154" spans="1:9" ht="45" x14ac:dyDescent="0.25">
      <c r="A154" s="45" t="s">
        <v>166</v>
      </c>
      <c r="B154" t="str">
        <f>IF([1]AnalizzatoWin!J154&gt;30,"y","n")</f>
        <v>n</v>
      </c>
      <c r="C154" t="str">
        <f>IF([1]AnalizzatoWin!K154&gt;30,"y","n")</f>
        <v>n</v>
      </c>
      <c r="D154" t="str">
        <f>IF([1]AnalizzatoWin!L154&gt;30,"y","n")</f>
        <v>n</v>
      </c>
      <c r="E154" t="str">
        <f>IF([1]AnalizzatoWin!M154&gt;30,"y","n")</f>
        <v>n</v>
      </c>
      <c r="F154" t="str">
        <f>IF([1]AnalizzatoWin!N154&gt;30,"y","n")</f>
        <v>y</v>
      </c>
      <c r="G154" t="str">
        <f>IF([1]AnalizzatoWin!O154&gt;30,"y","n")</f>
        <v>n</v>
      </c>
      <c r="H154" t="str">
        <f>IF([1]AnalizzatoWin!P154&gt;30,"y","n")</f>
        <v>n</v>
      </c>
      <c r="I154" t="str">
        <f>IF([1]AnalizzatoWin!Q154&gt;30,"y","n")</f>
        <v>n</v>
      </c>
    </row>
    <row r="155" spans="1:9" ht="60" x14ac:dyDescent="0.25">
      <c r="A155" s="45" t="s">
        <v>167</v>
      </c>
      <c r="B155" t="str">
        <f>IF([1]AnalizzatoWin!J155&gt;30,"y","n")</f>
        <v>n</v>
      </c>
      <c r="C155" t="str">
        <f>IF([1]AnalizzatoWin!K155&gt;30,"y","n")</f>
        <v>n</v>
      </c>
      <c r="D155" t="str">
        <f>IF([1]AnalizzatoWin!L155&gt;30,"y","n")</f>
        <v>n</v>
      </c>
      <c r="E155" t="str">
        <f>IF([1]AnalizzatoWin!M155&gt;30,"y","n")</f>
        <v>n</v>
      </c>
      <c r="F155" t="str">
        <f>IF([1]AnalizzatoWin!N155&gt;30,"y","n")</f>
        <v>y</v>
      </c>
      <c r="G155" t="str">
        <f>IF([1]AnalizzatoWin!O155&gt;30,"y","n")</f>
        <v>n</v>
      </c>
      <c r="H155" t="str">
        <f>IF([1]AnalizzatoWin!P155&gt;30,"y","n")</f>
        <v>n</v>
      </c>
      <c r="I155" t="str">
        <f>IF([1]AnalizzatoWin!Q155&gt;30,"y","n")</f>
        <v>n</v>
      </c>
    </row>
    <row r="156" spans="1:9" ht="60" x14ac:dyDescent="0.25">
      <c r="A156" s="45" t="s">
        <v>168</v>
      </c>
      <c r="B156" t="str">
        <f>IF([1]AnalizzatoWin!J156&gt;30,"y","n")</f>
        <v>n</v>
      </c>
      <c r="C156" t="str">
        <f>IF([1]AnalizzatoWin!K156&gt;30,"y","n")</f>
        <v>n</v>
      </c>
      <c r="D156" t="str">
        <f>IF([1]AnalizzatoWin!L156&gt;30,"y","n")</f>
        <v>n</v>
      </c>
      <c r="E156" t="str">
        <f>IF([1]AnalizzatoWin!M156&gt;30,"y","n")</f>
        <v>n</v>
      </c>
      <c r="F156" t="str">
        <f>IF([1]AnalizzatoWin!N156&gt;30,"y","n")</f>
        <v>y</v>
      </c>
      <c r="G156" t="str">
        <f>IF([1]AnalizzatoWin!O156&gt;30,"y","n")</f>
        <v>n</v>
      </c>
      <c r="H156" t="str">
        <f>IF([1]AnalizzatoWin!P156&gt;30,"y","n")</f>
        <v>n</v>
      </c>
      <c r="I156" t="str">
        <f>IF([1]AnalizzatoWin!Q156&gt;30,"y","n")</f>
        <v>n</v>
      </c>
    </row>
    <row r="157" spans="1:9" ht="45" x14ac:dyDescent="0.25">
      <c r="A157" s="45" t="s">
        <v>169</v>
      </c>
      <c r="B157" t="str">
        <f>IF([1]AnalizzatoWin!J157&gt;30,"y","n")</f>
        <v>n</v>
      </c>
      <c r="C157" t="str">
        <f>IF([1]AnalizzatoWin!K157&gt;30,"y","n")</f>
        <v>y</v>
      </c>
      <c r="D157" t="str">
        <f>IF([1]AnalizzatoWin!L157&gt;30,"y","n")</f>
        <v>n</v>
      </c>
      <c r="E157" t="str">
        <f>IF([1]AnalizzatoWin!M157&gt;30,"y","n")</f>
        <v>n</v>
      </c>
      <c r="F157" t="str">
        <f>IF([1]AnalizzatoWin!N157&gt;30,"y","n")</f>
        <v>n</v>
      </c>
      <c r="G157" t="str">
        <f>IF([1]AnalizzatoWin!O157&gt;30,"y","n")</f>
        <v>n</v>
      </c>
      <c r="H157" t="str">
        <f>IF([1]AnalizzatoWin!P157&gt;30,"y","n")</f>
        <v>n</v>
      </c>
      <c r="I157" t="str">
        <f>IF([1]AnalizzatoWin!Q157&gt;30,"y","n")</f>
        <v>n</v>
      </c>
    </row>
    <row r="158" spans="1:9" ht="45" x14ac:dyDescent="0.25">
      <c r="A158" s="45" t="s">
        <v>170</v>
      </c>
      <c r="B158" t="str">
        <f>IF([1]AnalizzatoWin!J158&gt;30,"y","n")</f>
        <v>n</v>
      </c>
      <c r="C158" t="str">
        <f>IF([1]AnalizzatoWin!K158&gt;30,"y","n")</f>
        <v>n</v>
      </c>
      <c r="D158" t="str">
        <f>IF([1]AnalizzatoWin!L158&gt;30,"y","n")</f>
        <v>n</v>
      </c>
      <c r="E158" t="str">
        <f>IF([1]AnalizzatoWin!M158&gt;30,"y","n")</f>
        <v>n</v>
      </c>
      <c r="F158" t="str">
        <f>IF([1]AnalizzatoWin!N158&gt;30,"y","n")</f>
        <v>y</v>
      </c>
      <c r="G158" t="str">
        <f>IF([1]AnalizzatoWin!O158&gt;30,"y","n")</f>
        <v>n</v>
      </c>
      <c r="H158" t="str">
        <f>IF([1]AnalizzatoWin!P158&gt;30,"y","n")</f>
        <v>n</v>
      </c>
      <c r="I158" t="str">
        <f>IF([1]AnalizzatoWin!Q158&gt;30,"y","n")</f>
        <v>n</v>
      </c>
    </row>
    <row r="159" spans="1:9" ht="30" x14ac:dyDescent="0.25">
      <c r="A159" s="45" t="s">
        <v>171</v>
      </c>
      <c r="B159" t="str">
        <f>IF([1]AnalizzatoWin!J159&gt;30,"y","n")</f>
        <v>n</v>
      </c>
      <c r="C159" t="str">
        <f>IF([1]AnalizzatoWin!K159&gt;30,"y","n")</f>
        <v>n</v>
      </c>
      <c r="D159" t="str">
        <f>IF([1]AnalizzatoWin!L159&gt;30,"y","n")</f>
        <v>n</v>
      </c>
      <c r="E159" t="str">
        <f>IF([1]AnalizzatoWin!M159&gt;30,"y","n")</f>
        <v>n</v>
      </c>
      <c r="F159" t="str">
        <f>IF([1]AnalizzatoWin!N159&gt;30,"y","n")</f>
        <v>y</v>
      </c>
      <c r="G159" t="str">
        <f>IF([1]AnalizzatoWin!O159&gt;30,"y","n")</f>
        <v>n</v>
      </c>
      <c r="H159" t="str">
        <f>IF([1]AnalizzatoWin!P159&gt;30,"y","n")</f>
        <v>n</v>
      </c>
      <c r="I159" t="str">
        <f>IF([1]AnalizzatoWin!Q159&gt;30,"y","n")</f>
        <v>n</v>
      </c>
    </row>
    <row r="160" spans="1:9" ht="60" x14ac:dyDescent="0.25">
      <c r="A160" s="45" t="s">
        <v>172</v>
      </c>
      <c r="B160" t="str">
        <f>IF([1]AnalizzatoWin!J160&gt;30,"y","n")</f>
        <v>n</v>
      </c>
      <c r="C160" t="str">
        <f>IF([1]AnalizzatoWin!K160&gt;30,"y","n")</f>
        <v>n</v>
      </c>
      <c r="D160" t="str">
        <f>IF([1]AnalizzatoWin!L160&gt;30,"y","n")</f>
        <v>n</v>
      </c>
      <c r="E160" t="str">
        <f>IF([1]AnalizzatoWin!M160&gt;30,"y","n")</f>
        <v>n</v>
      </c>
      <c r="F160" t="str">
        <f>IF([1]AnalizzatoWin!N160&gt;30,"y","n")</f>
        <v>n</v>
      </c>
      <c r="G160" t="str">
        <f>IF([1]AnalizzatoWin!O160&gt;30,"y","n")</f>
        <v>n</v>
      </c>
      <c r="H160" t="str">
        <f>IF([1]AnalizzatoWin!P160&gt;30,"y","n")</f>
        <v>n</v>
      </c>
      <c r="I160" t="str">
        <f>IF([1]AnalizzatoWin!Q160&gt;30,"y","n")</f>
        <v>n</v>
      </c>
    </row>
    <row r="161" spans="1:9" ht="300" x14ac:dyDescent="0.25">
      <c r="A161" s="45" t="s">
        <v>173</v>
      </c>
      <c r="B161" t="str">
        <f>IF([1]AnalizzatoWin!J161&gt;30,"y","n")</f>
        <v>n</v>
      </c>
      <c r="C161" t="str">
        <f>IF([1]AnalizzatoWin!K161&gt;30,"y","n")</f>
        <v>n</v>
      </c>
      <c r="D161" t="str">
        <f>IF([1]AnalizzatoWin!L161&gt;30,"y","n")</f>
        <v>n</v>
      </c>
      <c r="E161" t="str">
        <f>IF([1]AnalizzatoWin!M161&gt;30,"y","n")</f>
        <v>y</v>
      </c>
      <c r="F161" t="str">
        <f>IF([1]AnalizzatoWin!N161&gt;30,"y","n")</f>
        <v>n</v>
      </c>
      <c r="G161" t="str">
        <f>IF([1]AnalizzatoWin!O161&gt;30,"y","n")</f>
        <v>n</v>
      </c>
      <c r="H161" t="str">
        <f>IF([1]AnalizzatoWin!P161&gt;30,"y","n")</f>
        <v>n</v>
      </c>
      <c r="I161" t="str">
        <f>IF([1]AnalizzatoWin!Q161&gt;30,"y","n")</f>
        <v>n</v>
      </c>
    </row>
    <row r="162" spans="1:9" ht="135" x14ac:dyDescent="0.25">
      <c r="A162" s="45" t="s">
        <v>174</v>
      </c>
      <c r="B162" t="str">
        <f>IF([1]AnalizzatoWin!J162&gt;30,"y","n")</f>
        <v>n</v>
      </c>
      <c r="C162" t="str">
        <f>IF([1]AnalizzatoWin!K162&gt;30,"y","n")</f>
        <v>n</v>
      </c>
      <c r="D162" t="str">
        <f>IF([1]AnalizzatoWin!L162&gt;30,"y","n")</f>
        <v>n</v>
      </c>
      <c r="E162" t="str">
        <f>IF([1]AnalizzatoWin!M162&gt;30,"y","n")</f>
        <v>n</v>
      </c>
      <c r="F162" t="str">
        <f>IF([1]AnalizzatoWin!N162&gt;30,"y","n")</f>
        <v>y</v>
      </c>
      <c r="G162" t="str">
        <f>IF([1]AnalizzatoWin!O162&gt;30,"y","n")</f>
        <v>n</v>
      </c>
      <c r="H162" t="str">
        <f>IF([1]AnalizzatoWin!P162&gt;30,"y","n")</f>
        <v>n</v>
      </c>
      <c r="I162" t="str">
        <f>IF([1]AnalizzatoWin!Q162&gt;30,"y","n")</f>
        <v>n</v>
      </c>
    </row>
    <row r="163" spans="1:9" ht="105" x14ac:dyDescent="0.25">
      <c r="A163" s="45" t="s">
        <v>175</v>
      </c>
      <c r="B163" t="str">
        <f>IF([1]AnalizzatoWin!J163&gt;30,"y","n")</f>
        <v>n</v>
      </c>
      <c r="C163" t="str">
        <f>IF([1]AnalizzatoWin!K163&gt;30,"y","n")</f>
        <v>n</v>
      </c>
      <c r="D163" t="str">
        <f>IF([1]AnalizzatoWin!L163&gt;30,"y","n")</f>
        <v>n</v>
      </c>
      <c r="E163" t="str">
        <f>IF([1]AnalizzatoWin!M163&gt;30,"y","n")</f>
        <v>n</v>
      </c>
      <c r="F163" t="str">
        <f>IF([1]AnalizzatoWin!N163&gt;30,"y","n")</f>
        <v>y</v>
      </c>
      <c r="G163" t="str">
        <f>IF([1]AnalizzatoWin!O163&gt;30,"y","n")</f>
        <v>n</v>
      </c>
      <c r="H163" t="str">
        <f>IF([1]AnalizzatoWin!P163&gt;30,"y","n")</f>
        <v>n</v>
      </c>
      <c r="I163" t="str">
        <f>IF([1]AnalizzatoWin!Q163&gt;30,"y","n")</f>
        <v>n</v>
      </c>
    </row>
    <row r="164" spans="1:9" ht="255" x14ac:dyDescent="0.25">
      <c r="A164" s="45" t="s">
        <v>176</v>
      </c>
      <c r="B164" t="str">
        <f>IF([1]AnalizzatoWin!J164&gt;30,"y","n")</f>
        <v>n</v>
      </c>
      <c r="C164" t="str">
        <f>IF([1]AnalizzatoWin!K164&gt;30,"y","n")</f>
        <v>n</v>
      </c>
      <c r="D164" t="str">
        <f>IF([1]AnalizzatoWin!L164&gt;30,"y","n")</f>
        <v>n</v>
      </c>
      <c r="E164" t="str">
        <f>IF([1]AnalizzatoWin!M164&gt;30,"y","n")</f>
        <v>n</v>
      </c>
      <c r="F164" t="str">
        <f>IF([1]AnalizzatoWin!N164&gt;30,"y","n")</f>
        <v>y</v>
      </c>
      <c r="G164" t="str">
        <f>IF([1]AnalizzatoWin!O164&gt;30,"y","n")</f>
        <v>n</v>
      </c>
      <c r="H164" t="str">
        <f>IF([1]AnalizzatoWin!P164&gt;30,"y","n")</f>
        <v>n</v>
      </c>
      <c r="I164" t="str">
        <f>IF([1]AnalizzatoWin!Q164&gt;30,"y","n")</f>
        <v>n</v>
      </c>
    </row>
    <row r="165" spans="1:9" ht="90" x14ac:dyDescent="0.25">
      <c r="A165" s="45" t="s">
        <v>177</v>
      </c>
      <c r="B165" t="str">
        <f>IF([1]AnalizzatoWin!J165&gt;30,"y","n")</f>
        <v>n</v>
      </c>
      <c r="C165" t="str">
        <f>IF([1]AnalizzatoWin!K165&gt;30,"y","n")</f>
        <v>n</v>
      </c>
      <c r="D165" t="str">
        <f>IF([1]AnalizzatoWin!L165&gt;30,"y","n")</f>
        <v>n</v>
      </c>
      <c r="E165" t="str">
        <f>IF([1]AnalizzatoWin!M165&gt;30,"y","n")</f>
        <v>n</v>
      </c>
      <c r="F165" t="str">
        <f>IF([1]AnalizzatoWin!N165&gt;30,"y","n")</f>
        <v>y</v>
      </c>
      <c r="G165" t="str">
        <f>IF([1]AnalizzatoWin!O165&gt;30,"y","n")</f>
        <v>n</v>
      </c>
      <c r="H165" t="str">
        <f>IF([1]AnalizzatoWin!P165&gt;30,"y","n")</f>
        <v>n</v>
      </c>
      <c r="I165" t="str">
        <f>IF([1]AnalizzatoWin!Q165&gt;30,"y","n")</f>
        <v>n</v>
      </c>
    </row>
    <row r="166" spans="1:9" ht="75" x14ac:dyDescent="0.25">
      <c r="A166" s="45" t="s">
        <v>178</v>
      </c>
      <c r="B166" t="str">
        <f>IF([1]AnalizzatoWin!J166&gt;30,"y","n")</f>
        <v>n</v>
      </c>
      <c r="C166" t="str">
        <f>IF([1]AnalizzatoWin!K166&gt;30,"y","n")</f>
        <v>n</v>
      </c>
      <c r="D166" t="str">
        <f>IF([1]AnalizzatoWin!L166&gt;30,"y","n")</f>
        <v>n</v>
      </c>
      <c r="E166" t="str">
        <f>IF([1]AnalizzatoWin!M166&gt;30,"y","n")</f>
        <v>n</v>
      </c>
      <c r="F166" t="str">
        <f>IF([1]AnalizzatoWin!N166&gt;30,"y","n")</f>
        <v>y</v>
      </c>
      <c r="G166" t="str">
        <f>IF([1]AnalizzatoWin!O166&gt;30,"y","n")</f>
        <v>n</v>
      </c>
      <c r="H166" t="str">
        <f>IF([1]AnalizzatoWin!P166&gt;30,"y","n")</f>
        <v>n</v>
      </c>
      <c r="I166" t="str">
        <f>IF([1]AnalizzatoWin!Q166&gt;30,"y","n")</f>
        <v>n</v>
      </c>
    </row>
    <row r="167" spans="1:9" ht="180" x14ac:dyDescent="0.25">
      <c r="A167" s="45" t="s">
        <v>179</v>
      </c>
      <c r="B167" t="str">
        <f>IF([1]AnalizzatoWin!J167&gt;30,"y","n")</f>
        <v>n</v>
      </c>
      <c r="C167" t="str">
        <f>IF([1]AnalizzatoWin!K167&gt;30,"y","n")</f>
        <v>n</v>
      </c>
      <c r="D167" t="str">
        <f>IF([1]AnalizzatoWin!L167&gt;30,"y","n")</f>
        <v>n</v>
      </c>
      <c r="E167" t="str">
        <f>IF([1]AnalizzatoWin!M167&gt;30,"y","n")</f>
        <v>n</v>
      </c>
      <c r="F167" t="str">
        <f>IF([1]AnalizzatoWin!N167&gt;30,"y","n")</f>
        <v>y</v>
      </c>
      <c r="G167" t="str">
        <f>IF([1]AnalizzatoWin!O167&gt;30,"y","n")</f>
        <v>n</v>
      </c>
      <c r="H167" t="str">
        <f>IF([1]AnalizzatoWin!P167&gt;30,"y","n")</f>
        <v>n</v>
      </c>
      <c r="I167" t="str">
        <f>IF([1]AnalizzatoWin!Q167&gt;30,"y","n")</f>
        <v>n</v>
      </c>
    </row>
    <row r="168" spans="1:9" ht="180" x14ac:dyDescent="0.25">
      <c r="A168" s="45" t="s">
        <v>180</v>
      </c>
      <c r="B168" t="str">
        <f>IF([1]AnalizzatoWin!J168&gt;30,"y","n")</f>
        <v>n</v>
      </c>
      <c r="C168" t="str">
        <f>IF([1]AnalizzatoWin!K168&gt;30,"y","n")</f>
        <v>n</v>
      </c>
      <c r="D168" t="str">
        <f>IF([1]AnalizzatoWin!L168&gt;30,"y","n")</f>
        <v>n</v>
      </c>
      <c r="E168" t="str">
        <f>IF([1]AnalizzatoWin!M168&gt;30,"y","n")</f>
        <v>n</v>
      </c>
      <c r="F168" t="str">
        <f>IF([1]AnalizzatoWin!N168&gt;30,"y","n")</f>
        <v>n</v>
      </c>
      <c r="G168" t="str">
        <f>IF([1]AnalizzatoWin!O168&gt;30,"y","n")</f>
        <v>y</v>
      </c>
      <c r="H168" t="str">
        <f>IF([1]AnalizzatoWin!P168&gt;30,"y","n")</f>
        <v>n</v>
      </c>
      <c r="I168" t="str">
        <f>IF([1]AnalizzatoWin!Q168&gt;30,"y","n")</f>
        <v>n</v>
      </c>
    </row>
    <row r="169" spans="1:9" ht="45" x14ac:dyDescent="0.25">
      <c r="A169" s="45" t="s">
        <v>181</v>
      </c>
      <c r="B169" t="str">
        <f>IF([1]AnalizzatoWin!J169&gt;30,"y","n")</f>
        <v>y</v>
      </c>
      <c r="C169" t="str">
        <f>IF([1]AnalizzatoWin!K169&gt;30,"y","n")</f>
        <v>n</v>
      </c>
      <c r="D169" t="str">
        <f>IF([1]AnalizzatoWin!L169&gt;30,"y","n")</f>
        <v>n</v>
      </c>
      <c r="E169" t="str">
        <f>IF([1]AnalizzatoWin!M169&gt;30,"y","n")</f>
        <v>n</v>
      </c>
      <c r="F169" t="str">
        <f>IF([1]AnalizzatoWin!N169&gt;30,"y","n")</f>
        <v>y</v>
      </c>
      <c r="G169" t="str">
        <f>IF([1]AnalizzatoWin!O169&gt;30,"y","n")</f>
        <v>n</v>
      </c>
      <c r="H169" t="str">
        <f>IF([1]AnalizzatoWin!P169&gt;30,"y","n")</f>
        <v>n</v>
      </c>
      <c r="I169" t="str">
        <f>IF([1]AnalizzatoWin!Q169&gt;30,"y","n")</f>
        <v>n</v>
      </c>
    </row>
    <row r="170" spans="1:9" ht="135" x14ac:dyDescent="0.25">
      <c r="A170" s="45" t="s">
        <v>182</v>
      </c>
      <c r="B170" t="str">
        <f>IF([1]AnalizzatoWin!J170&gt;30,"y","n")</f>
        <v>n</v>
      </c>
      <c r="C170" t="str">
        <f>IF([1]AnalizzatoWin!K170&gt;30,"y","n")</f>
        <v>n</v>
      </c>
      <c r="D170" t="str">
        <f>IF([1]AnalizzatoWin!L170&gt;30,"y","n")</f>
        <v>n</v>
      </c>
      <c r="E170" t="str">
        <f>IF([1]AnalizzatoWin!M170&gt;30,"y","n")</f>
        <v>n</v>
      </c>
      <c r="F170" t="str">
        <f>IF([1]AnalizzatoWin!N170&gt;30,"y","n")</f>
        <v>n</v>
      </c>
      <c r="G170" t="str">
        <f>IF([1]AnalizzatoWin!O170&gt;30,"y","n")</f>
        <v>n</v>
      </c>
      <c r="H170" t="str">
        <f>IF([1]AnalizzatoWin!P170&gt;30,"y","n")</f>
        <v>n</v>
      </c>
      <c r="I170" t="str">
        <f>IF([1]AnalizzatoWin!Q170&gt;30,"y","n")</f>
        <v>n</v>
      </c>
    </row>
    <row r="171" spans="1:9" ht="45" x14ac:dyDescent="0.25">
      <c r="A171" s="45" t="s">
        <v>183</v>
      </c>
      <c r="B171" t="str">
        <f>IF([1]AnalizzatoWin!J171&gt;30,"y","n")</f>
        <v>n</v>
      </c>
      <c r="C171" t="str">
        <f>IF([1]AnalizzatoWin!K171&gt;30,"y","n")</f>
        <v>n</v>
      </c>
      <c r="D171" t="str">
        <f>IF([1]AnalizzatoWin!L171&gt;30,"y","n")</f>
        <v>n</v>
      </c>
      <c r="E171" t="str">
        <f>IF([1]AnalizzatoWin!M171&gt;30,"y","n")</f>
        <v>n</v>
      </c>
      <c r="F171" t="str">
        <f>IF([1]AnalizzatoWin!N171&gt;30,"y","n")</f>
        <v>y</v>
      </c>
      <c r="G171" t="str">
        <f>IF([1]AnalizzatoWin!O171&gt;30,"y","n")</f>
        <v>n</v>
      </c>
      <c r="H171" t="str">
        <f>IF([1]AnalizzatoWin!P171&gt;30,"y","n")</f>
        <v>n</v>
      </c>
      <c r="I171" t="str">
        <f>IF([1]AnalizzatoWin!Q171&gt;30,"y","n")</f>
        <v>n</v>
      </c>
    </row>
    <row r="172" spans="1:9" ht="60" x14ac:dyDescent="0.25">
      <c r="A172" s="45" t="s">
        <v>184</v>
      </c>
      <c r="B172" t="str">
        <f>IF([1]AnalizzatoWin!J172&gt;30,"y","n")</f>
        <v>n</v>
      </c>
      <c r="C172" t="str">
        <f>IF([1]AnalizzatoWin!K172&gt;30,"y","n")</f>
        <v>n</v>
      </c>
      <c r="D172" t="str">
        <f>IF([1]AnalizzatoWin!L172&gt;30,"y","n")</f>
        <v>n</v>
      </c>
      <c r="E172" t="str">
        <f>IF([1]AnalizzatoWin!M172&gt;30,"y","n")</f>
        <v>n</v>
      </c>
      <c r="F172" t="str">
        <f>IF([1]AnalizzatoWin!N172&gt;30,"y","n")</f>
        <v>y</v>
      </c>
      <c r="G172" t="str">
        <f>IF([1]AnalizzatoWin!O172&gt;30,"y","n")</f>
        <v>n</v>
      </c>
      <c r="H172" t="str">
        <f>IF([1]AnalizzatoWin!P172&gt;30,"y","n")</f>
        <v>n</v>
      </c>
      <c r="I172" t="str">
        <f>IF([1]AnalizzatoWin!Q172&gt;30,"y","n")</f>
        <v>n</v>
      </c>
    </row>
    <row r="173" spans="1:9" ht="60" x14ac:dyDescent="0.25">
      <c r="A173" s="45" t="s">
        <v>185</v>
      </c>
      <c r="B173" t="str">
        <f>IF([1]AnalizzatoWin!J173&gt;30,"y","n")</f>
        <v>n</v>
      </c>
      <c r="C173" t="str">
        <f>IF([1]AnalizzatoWin!K173&gt;30,"y","n")</f>
        <v>n</v>
      </c>
      <c r="D173" t="str">
        <f>IF([1]AnalizzatoWin!L173&gt;30,"y","n")</f>
        <v>n</v>
      </c>
      <c r="E173" t="str">
        <f>IF([1]AnalizzatoWin!M173&gt;30,"y","n")</f>
        <v>n</v>
      </c>
      <c r="F173" t="str">
        <f>IF([1]AnalizzatoWin!N173&gt;30,"y","n")</f>
        <v>y</v>
      </c>
      <c r="G173" t="str">
        <f>IF([1]AnalizzatoWin!O173&gt;30,"y","n")</f>
        <v>n</v>
      </c>
      <c r="H173" t="str">
        <f>IF([1]AnalizzatoWin!P173&gt;30,"y","n")</f>
        <v>n</v>
      </c>
      <c r="I173" t="str">
        <f>IF([1]AnalizzatoWin!Q173&gt;30,"y","n")</f>
        <v>n</v>
      </c>
    </row>
    <row r="174" spans="1:9" ht="30" x14ac:dyDescent="0.25">
      <c r="A174" s="45" t="s">
        <v>186</v>
      </c>
      <c r="B174" t="str">
        <f>IF([1]AnalizzatoWin!J174&gt;30,"y","n")</f>
        <v>n</v>
      </c>
      <c r="C174" t="str">
        <f>IF([1]AnalizzatoWin!K174&gt;30,"y","n")</f>
        <v>n</v>
      </c>
      <c r="D174" t="str">
        <f>IF([1]AnalizzatoWin!L174&gt;30,"y","n")</f>
        <v>n</v>
      </c>
      <c r="E174" t="str">
        <f>IF([1]AnalizzatoWin!M174&gt;30,"y","n")</f>
        <v>n</v>
      </c>
      <c r="F174" t="str">
        <f>IF([1]AnalizzatoWin!N174&gt;30,"y","n")</f>
        <v>n</v>
      </c>
      <c r="G174" t="str">
        <f>IF([1]AnalizzatoWin!O174&gt;30,"y","n")</f>
        <v>n</v>
      </c>
      <c r="H174" t="str">
        <f>IF([1]AnalizzatoWin!P174&gt;30,"y","n")</f>
        <v>n</v>
      </c>
      <c r="I174" t="str">
        <f>IF([1]AnalizzatoWin!Q174&gt;30,"y","n")</f>
        <v>n</v>
      </c>
    </row>
    <row r="175" spans="1:9" ht="105" x14ac:dyDescent="0.25">
      <c r="A175" s="45" t="s">
        <v>187</v>
      </c>
      <c r="B175" t="str">
        <f>IF([1]AnalizzatoWin!J175&gt;30,"y","n")</f>
        <v>n</v>
      </c>
      <c r="C175" t="str">
        <f>IF([1]AnalizzatoWin!K175&gt;30,"y","n")</f>
        <v>n</v>
      </c>
      <c r="D175" t="str">
        <f>IF([1]AnalizzatoWin!L175&gt;30,"y","n")</f>
        <v>n</v>
      </c>
      <c r="E175" t="str">
        <f>IF([1]AnalizzatoWin!M175&gt;30,"y","n")</f>
        <v>n</v>
      </c>
      <c r="F175" t="str">
        <f>IF([1]AnalizzatoWin!N175&gt;30,"y","n")</f>
        <v>y</v>
      </c>
      <c r="G175" t="str">
        <f>IF([1]AnalizzatoWin!O175&gt;30,"y","n")</f>
        <v>n</v>
      </c>
      <c r="H175" t="str">
        <f>IF([1]AnalizzatoWin!P175&gt;30,"y","n")</f>
        <v>n</v>
      </c>
      <c r="I175" t="str">
        <f>IF([1]AnalizzatoWin!Q175&gt;30,"y","n")</f>
        <v>n</v>
      </c>
    </row>
    <row r="176" spans="1:9" ht="60" x14ac:dyDescent="0.25">
      <c r="A176" s="45" t="s">
        <v>188</v>
      </c>
      <c r="B176" t="str">
        <f>IF([1]AnalizzatoWin!J176&gt;30,"y","n")</f>
        <v>n</v>
      </c>
      <c r="C176" t="str">
        <f>IF([1]AnalizzatoWin!K176&gt;30,"y","n")</f>
        <v>n</v>
      </c>
      <c r="D176" t="str">
        <f>IF([1]AnalizzatoWin!L176&gt;30,"y","n")</f>
        <v>n</v>
      </c>
      <c r="E176" t="str">
        <f>IF([1]AnalizzatoWin!M176&gt;30,"y","n")</f>
        <v>n</v>
      </c>
      <c r="F176" t="str">
        <f>IF([1]AnalizzatoWin!N176&gt;30,"y","n")</f>
        <v>y</v>
      </c>
      <c r="G176" t="str">
        <f>IF([1]AnalizzatoWin!O176&gt;30,"y","n")</f>
        <v>n</v>
      </c>
      <c r="H176" t="str">
        <f>IF([1]AnalizzatoWin!P176&gt;30,"y","n")</f>
        <v>n</v>
      </c>
      <c r="I176" t="str">
        <f>IF([1]AnalizzatoWin!Q176&gt;30,"y","n")</f>
        <v>n</v>
      </c>
    </row>
    <row r="177" spans="1:9" ht="45" x14ac:dyDescent="0.25">
      <c r="A177" s="45" t="s">
        <v>189</v>
      </c>
      <c r="B177" t="str">
        <f>IF([1]AnalizzatoWin!J177&gt;30,"y","n")</f>
        <v>n</v>
      </c>
      <c r="C177" t="str">
        <f>IF([1]AnalizzatoWin!K177&gt;30,"y","n")</f>
        <v>n</v>
      </c>
      <c r="D177" t="str">
        <f>IF([1]AnalizzatoWin!L177&gt;30,"y","n")</f>
        <v>n</v>
      </c>
      <c r="E177" t="str">
        <f>IF([1]AnalizzatoWin!M177&gt;30,"y","n")</f>
        <v>n</v>
      </c>
      <c r="F177" t="str">
        <f>IF([1]AnalizzatoWin!N177&gt;30,"y","n")</f>
        <v>y</v>
      </c>
      <c r="G177" t="str">
        <f>IF([1]AnalizzatoWin!O177&gt;30,"y","n")</f>
        <v>n</v>
      </c>
      <c r="H177" t="str">
        <f>IF([1]AnalizzatoWin!P177&gt;30,"y","n")</f>
        <v>n</v>
      </c>
      <c r="I177" t="str">
        <f>IF([1]AnalizzatoWin!Q177&gt;30,"y","n")</f>
        <v>n</v>
      </c>
    </row>
    <row r="178" spans="1:9" ht="45" x14ac:dyDescent="0.25">
      <c r="A178" s="45" t="s">
        <v>190</v>
      </c>
      <c r="B178" t="str">
        <f>IF([1]AnalizzatoWin!J178&gt;30,"y","n")</f>
        <v>n</v>
      </c>
      <c r="C178" t="str">
        <f>IF([1]AnalizzatoWin!K178&gt;30,"y","n")</f>
        <v>n</v>
      </c>
      <c r="D178" t="str">
        <f>IF([1]AnalizzatoWin!L178&gt;30,"y","n")</f>
        <v>n</v>
      </c>
      <c r="E178" t="str">
        <f>IF([1]AnalizzatoWin!M178&gt;30,"y","n")</f>
        <v>n</v>
      </c>
      <c r="F178" t="str">
        <f>IF([1]AnalizzatoWin!N178&gt;30,"y","n")</f>
        <v>y</v>
      </c>
      <c r="G178" t="str">
        <f>IF([1]AnalizzatoWin!O178&gt;30,"y","n")</f>
        <v>n</v>
      </c>
      <c r="H178" t="str">
        <f>IF([1]AnalizzatoWin!P178&gt;30,"y","n")</f>
        <v>n</v>
      </c>
      <c r="I178" t="str">
        <f>IF([1]AnalizzatoWin!Q178&gt;30,"y","n")</f>
        <v>n</v>
      </c>
    </row>
    <row r="179" spans="1:9" ht="195" x14ac:dyDescent="0.25">
      <c r="A179" s="45" t="s">
        <v>191</v>
      </c>
      <c r="B179" t="str">
        <f>IF([1]AnalizzatoWin!J179&gt;30,"y","n")</f>
        <v>n</v>
      </c>
      <c r="C179" t="str">
        <f>IF([1]AnalizzatoWin!K179&gt;30,"y","n")</f>
        <v>n</v>
      </c>
      <c r="D179" t="str">
        <f>IF([1]AnalizzatoWin!L179&gt;30,"y","n")</f>
        <v>n</v>
      </c>
      <c r="E179" t="str">
        <f>IF([1]AnalizzatoWin!M179&gt;30,"y","n")</f>
        <v>n</v>
      </c>
      <c r="F179" t="str">
        <f>IF([1]AnalizzatoWin!N179&gt;30,"y","n")</f>
        <v>y</v>
      </c>
      <c r="G179" t="str">
        <f>IF([1]AnalizzatoWin!O179&gt;30,"y","n")</f>
        <v>n</v>
      </c>
      <c r="H179" t="str">
        <f>IF([1]AnalizzatoWin!P179&gt;30,"y","n")</f>
        <v>n</v>
      </c>
      <c r="I179" t="str">
        <f>IF([1]AnalizzatoWin!Q179&gt;30,"y","n")</f>
        <v>n</v>
      </c>
    </row>
    <row r="180" spans="1:9" ht="75" x14ac:dyDescent="0.25">
      <c r="A180" s="45" t="s">
        <v>192</v>
      </c>
      <c r="B180" t="str">
        <f>IF([1]AnalizzatoWin!J180&gt;30,"y","n")</f>
        <v>n</v>
      </c>
      <c r="C180" t="str">
        <f>IF([1]AnalizzatoWin!K180&gt;30,"y","n")</f>
        <v>n</v>
      </c>
      <c r="D180" t="str">
        <f>IF([1]AnalizzatoWin!L180&gt;30,"y","n")</f>
        <v>n</v>
      </c>
      <c r="E180" t="str">
        <f>IF([1]AnalizzatoWin!M180&gt;30,"y","n")</f>
        <v>n</v>
      </c>
      <c r="F180" t="str">
        <f>IF([1]AnalizzatoWin!N180&gt;30,"y","n")</f>
        <v>y</v>
      </c>
      <c r="G180" t="str">
        <f>IF([1]AnalizzatoWin!O180&gt;30,"y","n")</f>
        <v>n</v>
      </c>
      <c r="H180" t="str">
        <f>IF([1]AnalizzatoWin!P180&gt;30,"y","n")</f>
        <v>n</v>
      </c>
      <c r="I180" t="str">
        <f>IF([1]AnalizzatoWin!Q180&gt;30,"y","n")</f>
        <v>n</v>
      </c>
    </row>
    <row r="181" spans="1:9" ht="135" x14ac:dyDescent="0.25">
      <c r="A181" s="45" t="s">
        <v>193</v>
      </c>
      <c r="B181" t="str">
        <f>IF([1]AnalizzatoWin!J181&gt;30,"y","n")</f>
        <v>n</v>
      </c>
      <c r="C181" t="str">
        <f>IF([1]AnalizzatoWin!K181&gt;30,"y","n")</f>
        <v>n</v>
      </c>
      <c r="D181" t="str">
        <f>IF([1]AnalizzatoWin!L181&gt;30,"y","n")</f>
        <v>n</v>
      </c>
      <c r="E181" t="str">
        <f>IF([1]AnalizzatoWin!M181&gt;30,"y","n")</f>
        <v>n</v>
      </c>
      <c r="F181" t="str">
        <f>IF([1]AnalizzatoWin!N181&gt;30,"y","n")</f>
        <v>y</v>
      </c>
      <c r="G181" t="str">
        <f>IF([1]AnalizzatoWin!O181&gt;30,"y","n")</f>
        <v>n</v>
      </c>
      <c r="H181" t="str">
        <f>IF([1]AnalizzatoWin!P181&gt;30,"y","n")</f>
        <v>n</v>
      </c>
      <c r="I181" t="str">
        <f>IF([1]AnalizzatoWin!Q181&gt;30,"y","n")</f>
        <v>n</v>
      </c>
    </row>
    <row r="182" spans="1:9" ht="75" x14ac:dyDescent="0.25">
      <c r="A182" s="45" t="s">
        <v>194</v>
      </c>
      <c r="B182" t="str">
        <f>IF([1]AnalizzatoWin!J182&gt;30,"y","n")</f>
        <v>n</v>
      </c>
      <c r="C182" t="str">
        <f>IF([1]AnalizzatoWin!K182&gt;30,"y","n")</f>
        <v>n</v>
      </c>
      <c r="D182" t="str">
        <f>IF([1]AnalizzatoWin!L182&gt;30,"y","n")</f>
        <v>n</v>
      </c>
      <c r="E182" t="str">
        <f>IF([1]AnalizzatoWin!M182&gt;30,"y","n")</f>
        <v>n</v>
      </c>
      <c r="F182" t="str">
        <f>IF([1]AnalizzatoWin!N182&gt;30,"y","n")</f>
        <v>y</v>
      </c>
      <c r="G182" t="str">
        <f>IF([1]AnalizzatoWin!O182&gt;30,"y","n")</f>
        <v>n</v>
      </c>
      <c r="H182" t="str">
        <f>IF([1]AnalizzatoWin!P182&gt;30,"y","n")</f>
        <v>n</v>
      </c>
      <c r="I182" t="str">
        <f>IF([1]AnalizzatoWin!Q182&gt;30,"y","n")</f>
        <v>n</v>
      </c>
    </row>
    <row r="183" spans="1:9" ht="255" x14ac:dyDescent="0.25">
      <c r="A183" s="45" t="s">
        <v>195</v>
      </c>
      <c r="B183" t="str">
        <f>IF([1]AnalizzatoWin!J183&gt;30,"y","n")</f>
        <v>n</v>
      </c>
      <c r="C183" t="str">
        <f>IF([1]AnalizzatoWin!K183&gt;30,"y","n")</f>
        <v>n</v>
      </c>
      <c r="D183" t="str">
        <f>IF([1]AnalizzatoWin!L183&gt;30,"y","n")</f>
        <v>n</v>
      </c>
      <c r="E183" t="str">
        <f>IF([1]AnalizzatoWin!M183&gt;30,"y","n")</f>
        <v>n</v>
      </c>
      <c r="F183" t="str">
        <f>IF([1]AnalizzatoWin!N183&gt;30,"y","n")</f>
        <v>y</v>
      </c>
      <c r="G183" t="str">
        <f>IF([1]AnalizzatoWin!O183&gt;30,"y","n")</f>
        <v>n</v>
      </c>
      <c r="H183" t="str">
        <f>IF([1]AnalizzatoWin!P183&gt;30,"y","n")</f>
        <v>n</v>
      </c>
      <c r="I183" t="str">
        <f>IF([1]AnalizzatoWin!Q183&gt;30,"y","n")</f>
        <v>n</v>
      </c>
    </row>
    <row r="184" spans="1:9" ht="105" x14ac:dyDescent="0.25">
      <c r="A184" s="45" t="s">
        <v>196</v>
      </c>
      <c r="B184" t="str">
        <f>IF([1]AnalizzatoWin!J184&gt;30,"y","n")</f>
        <v>n</v>
      </c>
      <c r="C184" t="str">
        <f>IF([1]AnalizzatoWin!K184&gt;30,"y","n")</f>
        <v>n</v>
      </c>
      <c r="D184" t="str">
        <f>IF([1]AnalizzatoWin!L184&gt;30,"y","n")</f>
        <v>n</v>
      </c>
      <c r="E184" t="str">
        <f>IF([1]AnalizzatoWin!M184&gt;30,"y","n")</f>
        <v>n</v>
      </c>
      <c r="F184" t="str">
        <f>IF([1]AnalizzatoWin!N184&gt;30,"y","n")</f>
        <v>y</v>
      </c>
      <c r="G184" t="str">
        <f>IF([1]AnalizzatoWin!O184&gt;30,"y","n")</f>
        <v>n</v>
      </c>
      <c r="H184" t="str">
        <f>IF([1]AnalizzatoWin!P184&gt;30,"y","n")</f>
        <v>n</v>
      </c>
      <c r="I184" t="str">
        <f>IF([1]AnalizzatoWin!Q184&gt;30,"y","n")</f>
        <v>n</v>
      </c>
    </row>
    <row r="185" spans="1:9" ht="360" x14ac:dyDescent="0.25">
      <c r="A185" s="45" t="s">
        <v>197</v>
      </c>
      <c r="B185" t="str">
        <f>IF([1]AnalizzatoWin!J185&gt;30,"y","n")</f>
        <v>n</v>
      </c>
      <c r="C185" t="str">
        <f>IF([1]AnalizzatoWin!K185&gt;30,"y","n")</f>
        <v>n</v>
      </c>
      <c r="D185" t="str">
        <f>IF([1]AnalizzatoWin!L185&gt;30,"y","n")</f>
        <v>n</v>
      </c>
      <c r="E185" t="str">
        <f>IF([1]AnalizzatoWin!M185&gt;30,"y","n")</f>
        <v>n</v>
      </c>
      <c r="F185" t="str">
        <f>IF([1]AnalizzatoWin!N185&gt;30,"y","n")</f>
        <v>y</v>
      </c>
      <c r="G185" t="str">
        <f>IF([1]AnalizzatoWin!O185&gt;30,"y","n")</f>
        <v>n</v>
      </c>
      <c r="H185" t="str">
        <f>IF([1]AnalizzatoWin!P185&gt;30,"y","n")</f>
        <v>n</v>
      </c>
      <c r="I185" t="str">
        <f>IF([1]AnalizzatoWin!Q185&gt;30,"y","n")</f>
        <v>n</v>
      </c>
    </row>
    <row r="186" spans="1:9" ht="195" x14ac:dyDescent="0.25">
      <c r="A186" s="45" t="s">
        <v>198</v>
      </c>
      <c r="B186" t="str">
        <f>IF([1]AnalizzatoWin!J186&gt;30,"y","n")</f>
        <v>n</v>
      </c>
      <c r="C186" t="str">
        <f>IF([1]AnalizzatoWin!K186&gt;30,"y","n")</f>
        <v>n</v>
      </c>
      <c r="D186" t="str">
        <f>IF([1]AnalizzatoWin!L186&gt;30,"y","n")</f>
        <v>n</v>
      </c>
      <c r="E186" t="str">
        <f>IF([1]AnalizzatoWin!M186&gt;30,"y","n")</f>
        <v>n</v>
      </c>
      <c r="F186" t="str">
        <f>IF([1]AnalizzatoWin!N186&gt;30,"y","n")</f>
        <v>y</v>
      </c>
      <c r="G186" t="str">
        <f>IF([1]AnalizzatoWin!O186&gt;30,"y","n")</f>
        <v>n</v>
      </c>
      <c r="H186" t="str">
        <f>IF([1]AnalizzatoWin!P186&gt;30,"y","n")</f>
        <v>n</v>
      </c>
      <c r="I186" t="str">
        <f>IF([1]AnalizzatoWin!Q186&gt;30,"y","n")</f>
        <v>n</v>
      </c>
    </row>
    <row r="187" spans="1:9" ht="120" x14ac:dyDescent="0.25">
      <c r="A187" s="45" t="s">
        <v>199</v>
      </c>
      <c r="B187" t="str">
        <f>IF([1]AnalizzatoWin!J187&gt;30,"y","n")</f>
        <v>y</v>
      </c>
      <c r="C187" t="str">
        <f>IF([1]AnalizzatoWin!K187&gt;30,"y","n")</f>
        <v>n</v>
      </c>
      <c r="D187" t="str">
        <f>IF([1]AnalizzatoWin!L187&gt;30,"y","n")</f>
        <v>n</v>
      </c>
      <c r="E187" t="str">
        <f>IF([1]AnalizzatoWin!M187&gt;30,"y","n")</f>
        <v>n</v>
      </c>
      <c r="F187" t="str">
        <f>IF([1]AnalizzatoWin!N187&gt;30,"y","n")</f>
        <v>n</v>
      </c>
      <c r="G187" t="str">
        <f>IF([1]AnalizzatoWin!O187&gt;30,"y","n")</f>
        <v>n</v>
      </c>
      <c r="H187" t="str">
        <f>IF([1]AnalizzatoWin!P187&gt;30,"y","n")</f>
        <v>n</v>
      </c>
      <c r="I187" t="str">
        <f>IF([1]AnalizzatoWin!Q187&gt;30,"y","n")</f>
        <v>n</v>
      </c>
    </row>
    <row r="188" spans="1:9" ht="409.5" x14ac:dyDescent="0.25">
      <c r="A188" s="45" t="s">
        <v>200</v>
      </c>
      <c r="B188" t="str">
        <f>IF([1]AnalizzatoWin!J188&gt;30,"y","n")</f>
        <v>n</v>
      </c>
      <c r="C188" t="str">
        <f>IF([1]AnalizzatoWin!K188&gt;30,"y","n")</f>
        <v>n</v>
      </c>
      <c r="D188" t="str">
        <f>IF([1]AnalizzatoWin!L188&gt;30,"y","n")</f>
        <v>n</v>
      </c>
      <c r="E188" t="str">
        <f>IF([1]AnalizzatoWin!M188&gt;30,"y","n")</f>
        <v>n</v>
      </c>
      <c r="F188" t="str">
        <f>IF([1]AnalizzatoWin!N188&gt;30,"y","n")</f>
        <v>y</v>
      </c>
      <c r="G188" t="str">
        <f>IF([1]AnalizzatoWin!O188&gt;30,"y","n")</f>
        <v>n</v>
      </c>
      <c r="H188" t="str">
        <f>IF([1]AnalizzatoWin!P188&gt;30,"y","n")</f>
        <v>n</v>
      </c>
      <c r="I188" t="str">
        <f>IF([1]AnalizzatoWin!Q188&gt;30,"y","n")</f>
        <v>n</v>
      </c>
    </row>
    <row r="189" spans="1:9" ht="135" x14ac:dyDescent="0.25">
      <c r="A189" s="45" t="s">
        <v>201</v>
      </c>
      <c r="B189" t="str">
        <f>IF([1]AnalizzatoWin!J189&gt;30,"y","n")</f>
        <v>n</v>
      </c>
      <c r="C189" t="str">
        <f>IF([1]AnalizzatoWin!K189&gt;30,"y","n")</f>
        <v>n</v>
      </c>
      <c r="D189" t="str">
        <f>IF([1]AnalizzatoWin!L189&gt;30,"y","n")</f>
        <v>n</v>
      </c>
      <c r="E189" t="str">
        <f>IF([1]AnalizzatoWin!M189&gt;30,"y","n")</f>
        <v>n</v>
      </c>
      <c r="F189" t="str">
        <f>IF([1]AnalizzatoWin!N189&gt;30,"y","n")</f>
        <v>y</v>
      </c>
      <c r="G189" t="str">
        <f>IF([1]AnalizzatoWin!O189&gt;30,"y","n")</f>
        <v>n</v>
      </c>
      <c r="H189" t="str">
        <f>IF([1]AnalizzatoWin!P189&gt;30,"y","n")</f>
        <v>n</v>
      </c>
      <c r="I189" t="str">
        <f>IF([1]AnalizzatoWin!Q189&gt;30,"y","n")</f>
        <v>n</v>
      </c>
    </row>
    <row r="190" spans="1:9" ht="45" x14ac:dyDescent="0.25">
      <c r="A190" s="45" t="s">
        <v>202</v>
      </c>
      <c r="B190" t="str">
        <f>IF([1]AnalizzatoWin!J190&gt;30,"y","n")</f>
        <v>n</v>
      </c>
      <c r="C190" t="str">
        <f>IF([1]AnalizzatoWin!K190&gt;30,"y","n")</f>
        <v>n</v>
      </c>
      <c r="D190" t="str">
        <f>IF([1]AnalizzatoWin!L190&gt;30,"y","n")</f>
        <v>n</v>
      </c>
      <c r="E190" t="str">
        <f>IF([1]AnalizzatoWin!M190&gt;30,"y","n")</f>
        <v>n</v>
      </c>
      <c r="F190" t="str">
        <f>IF([1]AnalizzatoWin!N190&gt;30,"y","n")</f>
        <v>y</v>
      </c>
      <c r="G190" t="str">
        <f>IF([1]AnalizzatoWin!O190&gt;30,"y","n")</f>
        <v>n</v>
      </c>
      <c r="H190" t="str">
        <f>IF([1]AnalizzatoWin!P190&gt;30,"y","n")</f>
        <v>n</v>
      </c>
      <c r="I190" t="str">
        <f>IF([1]AnalizzatoWin!Q190&gt;30,"y","n")</f>
        <v>n</v>
      </c>
    </row>
    <row r="191" spans="1:9" ht="270" x14ac:dyDescent="0.25">
      <c r="A191" s="45" t="s">
        <v>203</v>
      </c>
      <c r="B191" t="str">
        <f>IF([1]AnalizzatoWin!J191&gt;30,"y","n")</f>
        <v>n</v>
      </c>
      <c r="C191" t="str">
        <f>IF([1]AnalizzatoWin!K191&gt;30,"y","n")</f>
        <v>n</v>
      </c>
      <c r="D191" t="str">
        <f>IF([1]AnalizzatoWin!L191&gt;30,"y","n")</f>
        <v>n</v>
      </c>
      <c r="E191" t="str">
        <f>IF([1]AnalizzatoWin!M191&gt;30,"y","n")</f>
        <v>n</v>
      </c>
      <c r="F191" t="str">
        <f>IF([1]AnalizzatoWin!N191&gt;30,"y","n")</f>
        <v>y</v>
      </c>
      <c r="G191" t="str">
        <f>IF([1]AnalizzatoWin!O191&gt;30,"y","n")</f>
        <v>n</v>
      </c>
      <c r="H191" t="str">
        <f>IF([1]AnalizzatoWin!P191&gt;30,"y","n")</f>
        <v>n</v>
      </c>
      <c r="I191" t="str">
        <f>IF([1]AnalizzatoWin!Q191&gt;30,"y","n")</f>
        <v>n</v>
      </c>
    </row>
    <row r="192" spans="1:9" ht="195" x14ac:dyDescent="0.25">
      <c r="A192" s="45" t="s">
        <v>204</v>
      </c>
      <c r="B192" t="str">
        <f>IF([1]AnalizzatoWin!J192&gt;30,"y","n")</f>
        <v>y</v>
      </c>
      <c r="C192" t="str">
        <f>IF([1]AnalizzatoWin!K192&gt;30,"y","n")</f>
        <v>n</v>
      </c>
      <c r="D192" t="str">
        <f>IF([1]AnalizzatoWin!L192&gt;30,"y","n")</f>
        <v>n</v>
      </c>
      <c r="E192" t="str">
        <f>IF([1]AnalizzatoWin!M192&gt;30,"y","n")</f>
        <v>n</v>
      </c>
      <c r="F192" t="str">
        <f>IF([1]AnalizzatoWin!N192&gt;30,"y","n")</f>
        <v>y</v>
      </c>
      <c r="G192" t="str">
        <f>IF([1]AnalizzatoWin!O192&gt;30,"y","n")</f>
        <v>n</v>
      </c>
      <c r="H192" t="str">
        <f>IF([1]AnalizzatoWin!P192&gt;30,"y","n")</f>
        <v>n</v>
      </c>
      <c r="I192" t="str">
        <f>IF([1]AnalizzatoWin!Q192&gt;30,"y","n")</f>
        <v>n</v>
      </c>
    </row>
    <row r="193" spans="1:9" ht="195" x14ac:dyDescent="0.25">
      <c r="A193" s="45" t="s">
        <v>205</v>
      </c>
      <c r="B193" t="str">
        <f>IF([1]AnalizzatoWin!J193&gt;30,"y","n")</f>
        <v>n</v>
      </c>
      <c r="C193" t="str">
        <f>IF([1]AnalizzatoWin!K193&gt;30,"y","n")</f>
        <v>n</v>
      </c>
      <c r="D193" t="str">
        <f>IF([1]AnalizzatoWin!L193&gt;30,"y","n")</f>
        <v>n</v>
      </c>
      <c r="E193" t="str">
        <f>IF([1]AnalizzatoWin!M193&gt;30,"y","n")</f>
        <v>n</v>
      </c>
      <c r="F193" t="str">
        <f>IF([1]AnalizzatoWin!N193&gt;30,"y","n")</f>
        <v>y</v>
      </c>
      <c r="G193" t="str">
        <f>IF([1]AnalizzatoWin!O193&gt;30,"y","n")</f>
        <v>n</v>
      </c>
      <c r="H193" t="str">
        <f>IF([1]AnalizzatoWin!P193&gt;30,"y","n")</f>
        <v>n</v>
      </c>
      <c r="I193" t="str">
        <f>IF([1]AnalizzatoWin!Q193&gt;30,"y","n")</f>
        <v>n</v>
      </c>
    </row>
    <row r="194" spans="1:9" ht="90" x14ac:dyDescent="0.25">
      <c r="A194" s="45" t="s">
        <v>206</v>
      </c>
      <c r="B194" t="str">
        <f>IF([1]AnalizzatoWin!J194&gt;30,"y","n")</f>
        <v>n</v>
      </c>
      <c r="C194" t="str">
        <f>IF([1]AnalizzatoWin!K194&gt;30,"y","n")</f>
        <v>n</v>
      </c>
      <c r="D194" t="str">
        <f>IF([1]AnalizzatoWin!L194&gt;30,"y","n")</f>
        <v>n</v>
      </c>
      <c r="E194" t="str">
        <f>IF([1]AnalizzatoWin!M194&gt;30,"y","n")</f>
        <v>n</v>
      </c>
      <c r="F194" t="str">
        <f>IF([1]AnalizzatoWin!N194&gt;30,"y","n")</f>
        <v>y</v>
      </c>
      <c r="G194" t="str">
        <f>IF([1]AnalizzatoWin!O194&gt;30,"y","n")</f>
        <v>n</v>
      </c>
      <c r="H194" t="str">
        <f>IF([1]AnalizzatoWin!P194&gt;30,"y","n")</f>
        <v>n</v>
      </c>
      <c r="I194" t="str">
        <f>IF([1]AnalizzatoWin!Q194&gt;30,"y","n")</f>
        <v>n</v>
      </c>
    </row>
    <row r="195" spans="1:9" ht="315" x14ac:dyDescent="0.25">
      <c r="A195" s="45" t="s">
        <v>207</v>
      </c>
      <c r="B195" t="str">
        <f>IF([1]AnalizzatoWin!J195&gt;30,"y","n")</f>
        <v>n</v>
      </c>
      <c r="C195" t="str">
        <f>IF([1]AnalizzatoWin!K195&gt;30,"y","n")</f>
        <v>n</v>
      </c>
      <c r="D195" t="str">
        <f>IF([1]AnalizzatoWin!L195&gt;30,"y","n")</f>
        <v>n</v>
      </c>
      <c r="E195" t="str">
        <f>IF([1]AnalizzatoWin!M195&gt;30,"y","n")</f>
        <v>n</v>
      </c>
      <c r="F195" t="str">
        <f>IF([1]AnalizzatoWin!N195&gt;30,"y","n")</f>
        <v>y</v>
      </c>
      <c r="G195" t="str">
        <f>IF([1]AnalizzatoWin!O195&gt;30,"y","n")</f>
        <v>n</v>
      </c>
      <c r="H195" t="str">
        <f>IF([1]AnalizzatoWin!P195&gt;30,"y","n")</f>
        <v>n</v>
      </c>
      <c r="I195" t="str">
        <f>IF([1]AnalizzatoWin!Q195&gt;30,"y","n")</f>
        <v>n</v>
      </c>
    </row>
    <row r="196" spans="1:9" ht="195" x14ac:dyDescent="0.25">
      <c r="A196" s="45" t="s">
        <v>208</v>
      </c>
      <c r="B196" t="str">
        <f>IF([1]AnalizzatoWin!J196&gt;30,"y","n")</f>
        <v>y</v>
      </c>
      <c r="C196" t="str">
        <f>IF([1]AnalizzatoWin!K196&gt;30,"y","n")</f>
        <v>n</v>
      </c>
      <c r="D196" t="str">
        <f>IF([1]AnalizzatoWin!L196&gt;30,"y","n")</f>
        <v>n</v>
      </c>
      <c r="E196" t="str">
        <f>IF([1]AnalizzatoWin!M196&gt;30,"y","n")</f>
        <v>n</v>
      </c>
      <c r="F196" t="str">
        <f>IF([1]AnalizzatoWin!N196&gt;30,"y","n")</f>
        <v>y</v>
      </c>
      <c r="G196" t="str">
        <f>IF([1]AnalizzatoWin!O196&gt;30,"y","n")</f>
        <v>n</v>
      </c>
      <c r="H196" t="str">
        <f>IF([1]AnalizzatoWin!P196&gt;30,"y","n")</f>
        <v>n</v>
      </c>
      <c r="I196" t="str">
        <f>IF([1]AnalizzatoWin!Q196&gt;30,"y","n")</f>
        <v>n</v>
      </c>
    </row>
    <row r="197" spans="1:9" ht="90" x14ac:dyDescent="0.25">
      <c r="A197" s="45" t="s">
        <v>209</v>
      </c>
      <c r="B197" t="str">
        <f>IF([1]AnalizzatoWin!J197&gt;30,"y","n")</f>
        <v>n</v>
      </c>
      <c r="C197" t="str">
        <f>IF([1]AnalizzatoWin!K197&gt;30,"y","n")</f>
        <v>n</v>
      </c>
      <c r="D197" t="str">
        <f>IF([1]AnalizzatoWin!L197&gt;30,"y","n")</f>
        <v>n</v>
      </c>
      <c r="E197" t="str">
        <f>IF([1]AnalizzatoWin!M197&gt;30,"y","n")</f>
        <v>n</v>
      </c>
      <c r="F197" t="str">
        <f>IF([1]AnalizzatoWin!N197&gt;30,"y","n")</f>
        <v>y</v>
      </c>
      <c r="G197" t="str">
        <f>IF([1]AnalizzatoWin!O197&gt;30,"y","n")</f>
        <v>n</v>
      </c>
      <c r="H197" t="str">
        <f>IF([1]AnalizzatoWin!P197&gt;30,"y","n")</f>
        <v>n</v>
      </c>
      <c r="I197" t="str">
        <f>IF([1]AnalizzatoWin!Q197&gt;30,"y","n")</f>
        <v>n</v>
      </c>
    </row>
    <row r="198" spans="1:9" ht="45" x14ac:dyDescent="0.25">
      <c r="A198" s="45" t="s">
        <v>210</v>
      </c>
      <c r="B198" t="str">
        <f>IF([1]AnalizzatoWin!J198&gt;30,"y","n")</f>
        <v>n</v>
      </c>
      <c r="C198" t="str">
        <f>IF([1]AnalizzatoWin!K198&gt;30,"y","n")</f>
        <v>n</v>
      </c>
      <c r="D198" t="str">
        <f>IF([1]AnalizzatoWin!L198&gt;30,"y","n")</f>
        <v>n</v>
      </c>
      <c r="E198" t="str">
        <f>IF([1]AnalizzatoWin!M198&gt;30,"y","n")</f>
        <v>n</v>
      </c>
      <c r="F198" t="str">
        <f>IF([1]AnalizzatoWin!N198&gt;30,"y","n")</f>
        <v>y</v>
      </c>
      <c r="G198" t="str">
        <f>IF([1]AnalizzatoWin!O198&gt;30,"y","n")</f>
        <v>n</v>
      </c>
      <c r="H198" t="str">
        <f>IF([1]AnalizzatoWin!P198&gt;30,"y","n")</f>
        <v>n</v>
      </c>
      <c r="I198" t="str">
        <f>IF([1]AnalizzatoWin!Q198&gt;30,"y","n")</f>
        <v>n</v>
      </c>
    </row>
    <row r="199" spans="1:9" ht="30" x14ac:dyDescent="0.25">
      <c r="A199" s="45" t="s">
        <v>211</v>
      </c>
      <c r="B199" t="str">
        <f>IF([1]AnalizzatoWin!J199&gt;30,"y","n")</f>
        <v>n</v>
      </c>
      <c r="C199" t="str">
        <f>IF([1]AnalizzatoWin!K199&gt;30,"y","n")</f>
        <v>n</v>
      </c>
      <c r="D199" t="str">
        <f>IF([1]AnalizzatoWin!L199&gt;30,"y","n")</f>
        <v>n</v>
      </c>
      <c r="E199" t="str">
        <f>IF([1]AnalizzatoWin!M199&gt;30,"y","n")</f>
        <v>n</v>
      </c>
      <c r="F199" t="str">
        <f>IF([1]AnalizzatoWin!N199&gt;30,"y","n")</f>
        <v>y</v>
      </c>
      <c r="G199" t="str">
        <f>IF([1]AnalizzatoWin!O199&gt;30,"y","n")</f>
        <v>n</v>
      </c>
      <c r="H199" t="str">
        <f>IF([1]AnalizzatoWin!P199&gt;30,"y","n")</f>
        <v>n</v>
      </c>
      <c r="I199" t="str">
        <f>IF([1]AnalizzatoWin!Q199&gt;30,"y","n")</f>
        <v>n</v>
      </c>
    </row>
    <row r="200" spans="1:9" ht="90" x14ac:dyDescent="0.25">
      <c r="A200" s="45" t="s">
        <v>212</v>
      </c>
      <c r="B200" t="str">
        <f>IF([1]AnalizzatoWin!J200&gt;30,"y","n")</f>
        <v>n</v>
      </c>
      <c r="C200" t="str">
        <f>IF([1]AnalizzatoWin!K200&gt;30,"y","n")</f>
        <v>n</v>
      </c>
      <c r="D200" t="str">
        <f>IF([1]AnalizzatoWin!L200&gt;30,"y","n")</f>
        <v>n</v>
      </c>
      <c r="E200" t="str">
        <f>IF([1]AnalizzatoWin!M200&gt;30,"y","n")</f>
        <v>n</v>
      </c>
      <c r="F200" t="str">
        <f>IF([1]AnalizzatoWin!N200&gt;30,"y","n")</f>
        <v>y</v>
      </c>
      <c r="G200" t="str">
        <f>IF([1]AnalizzatoWin!O200&gt;30,"y","n")</f>
        <v>n</v>
      </c>
      <c r="H200" t="str">
        <f>IF([1]AnalizzatoWin!P200&gt;30,"y","n")</f>
        <v>n</v>
      </c>
      <c r="I200" t="str">
        <f>IF([1]AnalizzatoWin!Q200&gt;30,"y","n")</f>
        <v>n</v>
      </c>
    </row>
    <row r="201" spans="1:9" ht="45" x14ac:dyDescent="0.25">
      <c r="A201" s="45" t="s">
        <v>213</v>
      </c>
      <c r="B201" t="str">
        <f>IF([1]AnalizzatoWin!J201&gt;30,"y","n")</f>
        <v>n</v>
      </c>
      <c r="C201" t="str">
        <f>IF([1]AnalizzatoWin!K201&gt;30,"y","n")</f>
        <v>n</v>
      </c>
      <c r="D201" t="str">
        <f>IF([1]AnalizzatoWin!L201&gt;30,"y","n")</f>
        <v>n</v>
      </c>
      <c r="E201" t="str">
        <f>IF([1]AnalizzatoWin!M201&gt;30,"y","n")</f>
        <v>n</v>
      </c>
      <c r="F201" t="str">
        <f>IF([1]AnalizzatoWin!N201&gt;30,"y","n")</f>
        <v>y</v>
      </c>
      <c r="G201" t="str">
        <f>IF([1]AnalizzatoWin!O201&gt;30,"y","n")</f>
        <v>n</v>
      </c>
      <c r="H201" t="str">
        <f>IF([1]AnalizzatoWin!P201&gt;30,"y","n")</f>
        <v>n</v>
      </c>
      <c r="I201" t="str">
        <f>IF([1]AnalizzatoWin!Q201&gt;30,"y","n")</f>
        <v>n</v>
      </c>
    </row>
    <row r="202" spans="1:9" ht="135" x14ac:dyDescent="0.25">
      <c r="A202" s="45" t="s">
        <v>214</v>
      </c>
      <c r="B202" t="str">
        <f>IF([1]AnalizzatoWin!J202&gt;30,"y","n")</f>
        <v>n</v>
      </c>
      <c r="C202" t="str">
        <f>IF([1]AnalizzatoWin!K202&gt;30,"y","n")</f>
        <v>n</v>
      </c>
      <c r="D202" t="str">
        <f>IF([1]AnalizzatoWin!L202&gt;30,"y","n")</f>
        <v>n</v>
      </c>
      <c r="E202" t="str">
        <f>IF([1]AnalizzatoWin!M202&gt;30,"y","n")</f>
        <v>n</v>
      </c>
      <c r="F202" t="str">
        <f>IF([1]AnalizzatoWin!N202&gt;30,"y","n")</f>
        <v>y</v>
      </c>
      <c r="G202" t="str">
        <f>IF([1]AnalizzatoWin!O202&gt;30,"y","n")</f>
        <v>n</v>
      </c>
      <c r="H202" t="str">
        <f>IF([1]AnalizzatoWin!P202&gt;30,"y","n")</f>
        <v>n</v>
      </c>
      <c r="I202" t="str">
        <f>IF([1]AnalizzatoWin!Q202&gt;30,"y","n")</f>
        <v>n</v>
      </c>
    </row>
    <row r="203" spans="1:9" ht="270" x14ac:dyDescent="0.25">
      <c r="A203" s="45" t="s">
        <v>215</v>
      </c>
      <c r="B203" t="str">
        <f>IF([1]AnalizzatoWin!J203&gt;30,"y","n")</f>
        <v>n</v>
      </c>
      <c r="C203" t="str">
        <f>IF([1]AnalizzatoWin!K203&gt;30,"y","n")</f>
        <v>n</v>
      </c>
      <c r="D203" t="str">
        <f>IF([1]AnalizzatoWin!L203&gt;30,"y","n")</f>
        <v>n</v>
      </c>
      <c r="E203" t="str">
        <f>IF([1]AnalizzatoWin!M203&gt;30,"y","n")</f>
        <v>n</v>
      </c>
      <c r="F203" t="str">
        <f>IF([1]AnalizzatoWin!N203&gt;30,"y","n")</f>
        <v>y</v>
      </c>
      <c r="G203" t="str">
        <f>IF([1]AnalizzatoWin!O203&gt;30,"y","n")</f>
        <v>n</v>
      </c>
      <c r="H203" t="str">
        <f>IF([1]AnalizzatoWin!P203&gt;30,"y","n")</f>
        <v>n</v>
      </c>
      <c r="I203" t="str">
        <f>IF([1]AnalizzatoWin!Q203&gt;30,"y","n")</f>
        <v>n</v>
      </c>
    </row>
    <row r="204" spans="1:9" ht="60" x14ac:dyDescent="0.25">
      <c r="A204" s="45" t="s">
        <v>216</v>
      </c>
      <c r="B204" t="str">
        <f>IF([1]AnalizzatoWin!J204&gt;30,"y","n")</f>
        <v>n</v>
      </c>
      <c r="C204" t="str">
        <f>IF([1]AnalizzatoWin!K204&gt;30,"y","n")</f>
        <v>n</v>
      </c>
      <c r="D204" t="str">
        <f>IF([1]AnalizzatoWin!L204&gt;30,"y","n")</f>
        <v>n</v>
      </c>
      <c r="E204" t="str">
        <f>IF([1]AnalizzatoWin!M204&gt;30,"y","n")</f>
        <v>n</v>
      </c>
      <c r="F204" t="str">
        <f>IF([1]AnalizzatoWin!N204&gt;30,"y","n")</f>
        <v>y</v>
      </c>
      <c r="G204" t="str">
        <f>IF([1]AnalizzatoWin!O204&gt;30,"y","n")</f>
        <v>n</v>
      </c>
      <c r="H204" t="str">
        <f>IF([1]AnalizzatoWin!P204&gt;30,"y","n")</f>
        <v>n</v>
      </c>
      <c r="I204" t="str">
        <f>IF([1]AnalizzatoWin!Q204&gt;30,"y","n")</f>
        <v>n</v>
      </c>
    </row>
    <row r="205" spans="1:9" ht="45" x14ac:dyDescent="0.25">
      <c r="A205" s="45" t="s">
        <v>217</v>
      </c>
      <c r="B205" t="str">
        <f>IF([1]AnalizzatoWin!J205&gt;30,"y","n")</f>
        <v>n</v>
      </c>
      <c r="C205" t="str">
        <f>IF([1]AnalizzatoWin!K205&gt;30,"y","n")</f>
        <v>n</v>
      </c>
      <c r="D205" t="str">
        <f>IF([1]AnalizzatoWin!L205&gt;30,"y","n")</f>
        <v>n</v>
      </c>
      <c r="E205" t="str">
        <f>IF([1]AnalizzatoWin!M205&gt;30,"y","n")</f>
        <v>n</v>
      </c>
      <c r="F205" t="str">
        <f>IF([1]AnalizzatoWin!N205&gt;30,"y","n")</f>
        <v>y</v>
      </c>
      <c r="G205" t="str">
        <f>IF([1]AnalizzatoWin!O205&gt;30,"y","n")</f>
        <v>n</v>
      </c>
      <c r="H205" t="str">
        <f>IF([1]AnalizzatoWin!P205&gt;30,"y","n")</f>
        <v>n</v>
      </c>
      <c r="I205" t="str">
        <f>IF([1]AnalizzatoWin!Q205&gt;30,"y","n")</f>
        <v>n</v>
      </c>
    </row>
    <row r="206" spans="1:9" ht="60" x14ac:dyDescent="0.25">
      <c r="A206" s="45" t="s">
        <v>218</v>
      </c>
      <c r="B206" t="str">
        <f>IF([1]AnalizzatoWin!J206&gt;30,"y","n")</f>
        <v>n</v>
      </c>
      <c r="C206" t="str">
        <f>IF([1]AnalizzatoWin!K206&gt;30,"y","n")</f>
        <v>n</v>
      </c>
      <c r="D206" t="str">
        <f>IF([1]AnalizzatoWin!L206&gt;30,"y","n")</f>
        <v>n</v>
      </c>
      <c r="E206" t="str">
        <f>IF([1]AnalizzatoWin!M206&gt;30,"y","n")</f>
        <v>n</v>
      </c>
      <c r="F206" t="str">
        <f>IF([1]AnalizzatoWin!N206&gt;30,"y","n")</f>
        <v>n</v>
      </c>
      <c r="G206" t="str">
        <f>IF([1]AnalizzatoWin!O206&gt;30,"y","n")</f>
        <v>n</v>
      </c>
      <c r="H206" t="str">
        <f>IF([1]AnalizzatoWin!P206&gt;30,"y","n")</f>
        <v>n</v>
      </c>
      <c r="I206" t="str">
        <f>IF([1]AnalizzatoWin!Q206&gt;30,"y","n")</f>
        <v>n</v>
      </c>
    </row>
    <row r="207" spans="1:9" ht="30" x14ac:dyDescent="0.25">
      <c r="A207" s="45" t="s">
        <v>219</v>
      </c>
      <c r="B207" t="str">
        <f>IF([1]AnalizzatoWin!J207&gt;30,"y","n")</f>
        <v>n</v>
      </c>
      <c r="C207" t="str">
        <f>IF([1]AnalizzatoWin!K207&gt;30,"y","n")</f>
        <v>n</v>
      </c>
      <c r="D207" t="str">
        <f>IF([1]AnalizzatoWin!L207&gt;30,"y","n")</f>
        <v>n</v>
      </c>
      <c r="E207" t="str">
        <f>IF([1]AnalizzatoWin!M207&gt;30,"y","n")</f>
        <v>n</v>
      </c>
      <c r="F207" t="str">
        <f>IF([1]AnalizzatoWin!N207&gt;30,"y","n")</f>
        <v>y</v>
      </c>
      <c r="G207" t="str">
        <f>IF([1]AnalizzatoWin!O207&gt;30,"y","n")</f>
        <v>n</v>
      </c>
      <c r="H207" t="str">
        <f>IF([1]AnalizzatoWin!P207&gt;30,"y","n")</f>
        <v>y</v>
      </c>
      <c r="I207" t="str">
        <f>IF([1]AnalizzatoWin!Q207&gt;30,"y","n")</f>
        <v>n</v>
      </c>
    </row>
    <row r="208" spans="1:9" ht="45" x14ac:dyDescent="0.25">
      <c r="A208" s="45" t="s">
        <v>220</v>
      </c>
      <c r="B208" t="str">
        <f>IF([1]AnalizzatoWin!J208&gt;30,"y","n")</f>
        <v>n</v>
      </c>
      <c r="C208" t="str">
        <f>IF([1]AnalizzatoWin!K208&gt;30,"y","n")</f>
        <v>n</v>
      </c>
      <c r="D208" t="str">
        <f>IF([1]AnalizzatoWin!L208&gt;30,"y","n")</f>
        <v>n</v>
      </c>
      <c r="E208" t="str">
        <f>IF([1]AnalizzatoWin!M208&gt;30,"y","n")</f>
        <v>n</v>
      </c>
      <c r="F208" t="str">
        <f>IF([1]AnalizzatoWin!N208&gt;30,"y","n")</f>
        <v>y</v>
      </c>
      <c r="G208" t="str">
        <f>IF([1]AnalizzatoWin!O208&gt;30,"y","n")</f>
        <v>n</v>
      </c>
      <c r="H208" t="str">
        <f>IF([1]AnalizzatoWin!P208&gt;30,"y","n")</f>
        <v>n</v>
      </c>
      <c r="I208" t="str">
        <f>IF([1]AnalizzatoWin!Q208&gt;30,"y","n")</f>
        <v>n</v>
      </c>
    </row>
    <row r="209" spans="1:9" ht="45" x14ac:dyDescent="0.25">
      <c r="A209" s="45" t="s">
        <v>221</v>
      </c>
      <c r="B209" t="str">
        <f>IF([1]AnalizzatoWin!J209&gt;30,"y","n")</f>
        <v>n</v>
      </c>
      <c r="C209" t="str">
        <f>IF([1]AnalizzatoWin!K209&gt;30,"y","n")</f>
        <v>n</v>
      </c>
      <c r="D209" t="str">
        <f>IF([1]AnalizzatoWin!L209&gt;30,"y","n")</f>
        <v>n</v>
      </c>
      <c r="E209" t="str">
        <f>IF([1]AnalizzatoWin!M209&gt;30,"y","n")</f>
        <v>n</v>
      </c>
      <c r="F209" t="str">
        <f>IF([1]AnalizzatoWin!N209&gt;30,"y","n")</f>
        <v>y</v>
      </c>
      <c r="G209" t="str">
        <f>IF([1]AnalizzatoWin!O209&gt;30,"y","n")</f>
        <v>n</v>
      </c>
      <c r="H209" t="str">
        <f>IF([1]AnalizzatoWin!P209&gt;30,"y","n")</f>
        <v>n</v>
      </c>
      <c r="I209" t="str">
        <f>IF([1]AnalizzatoWin!Q209&gt;30,"y","n")</f>
        <v>n</v>
      </c>
    </row>
    <row r="210" spans="1:9" ht="45" x14ac:dyDescent="0.25">
      <c r="A210" s="45" t="s">
        <v>222</v>
      </c>
      <c r="B210" t="str">
        <f>IF([1]AnalizzatoWin!J210&gt;30,"y","n")</f>
        <v>y</v>
      </c>
      <c r="C210" t="str">
        <f>IF([1]AnalizzatoWin!K210&gt;30,"y","n")</f>
        <v>n</v>
      </c>
      <c r="D210" t="str">
        <f>IF([1]AnalizzatoWin!L210&gt;30,"y","n")</f>
        <v>n</v>
      </c>
      <c r="E210" t="str">
        <f>IF([1]AnalizzatoWin!M210&gt;30,"y","n")</f>
        <v>n</v>
      </c>
      <c r="F210" t="str">
        <f>IF([1]AnalizzatoWin!N210&gt;30,"y","n")</f>
        <v>n</v>
      </c>
      <c r="G210" t="str">
        <f>IF([1]AnalizzatoWin!O210&gt;30,"y","n")</f>
        <v>n</v>
      </c>
      <c r="H210" t="str">
        <f>IF([1]AnalizzatoWin!P210&gt;30,"y","n")</f>
        <v>n</v>
      </c>
      <c r="I210" t="str">
        <f>IF([1]AnalizzatoWin!Q210&gt;30,"y","n")</f>
        <v>n</v>
      </c>
    </row>
    <row r="211" spans="1:9" ht="150" x14ac:dyDescent="0.25">
      <c r="A211" s="45" t="s">
        <v>223</v>
      </c>
      <c r="B211" t="str">
        <f>IF([1]AnalizzatoWin!J211&gt;30,"y","n")</f>
        <v>n</v>
      </c>
      <c r="C211" t="str">
        <f>IF([1]AnalizzatoWin!K211&gt;30,"y","n")</f>
        <v>n</v>
      </c>
      <c r="D211" t="str">
        <f>IF([1]AnalizzatoWin!L211&gt;30,"y","n")</f>
        <v>n</v>
      </c>
      <c r="E211" t="str">
        <f>IF([1]AnalizzatoWin!M211&gt;30,"y","n")</f>
        <v>n</v>
      </c>
      <c r="F211" t="str">
        <f>IF([1]AnalizzatoWin!N211&gt;30,"y","n")</f>
        <v>y</v>
      </c>
      <c r="G211" t="str">
        <f>IF([1]AnalizzatoWin!O211&gt;30,"y","n")</f>
        <v>n</v>
      </c>
      <c r="H211" t="str">
        <f>IF([1]AnalizzatoWin!P211&gt;30,"y","n")</f>
        <v>n</v>
      </c>
      <c r="I211" t="str">
        <f>IF([1]AnalizzatoWin!Q211&gt;30,"y","n")</f>
        <v>n</v>
      </c>
    </row>
    <row r="212" spans="1:9" ht="135" x14ac:dyDescent="0.25">
      <c r="A212" s="45" t="s">
        <v>224</v>
      </c>
      <c r="B212" t="str">
        <f>IF([1]AnalizzatoWin!J212&gt;30,"y","n")</f>
        <v>n</v>
      </c>
      <c r="C212" t="str">
        <f>IF([1]AnalizzatoWin!K212&gt;30,"y","n")</f>
        <v>n</v>
      </c>
      <c r="D212" t="str">
        <f>IF([1]AnalizzatoWin!L212&gt;30,"y","n")</f>
        <v>n</v>
      </c>
      <c r="E212" t="str">
        <f>IF([1]AnalizzatoWin!M212&gt;30,"y","n")</f>
        <v>n</v>
      </c>
      <c r="F212" t="str">
        <f>IF([1]AnalizzatoWin!N212&gt;30,"y","n")</f>
        <v>n</v>
      </c>
      <c r="G212" t="str">
        <f>IF([1]AnalizzatoWin!O212&gt;30,"y","n")</f>
        <v>n</v>
      </c>
      <c r="H212" t="str">
        <f>IF([1]AnalizzatoWin!P212&gt;30,"y","n")</f>
        <v>n</v>
      </c>
      <c r="I212" t="str">
        <f>IF([1]AnalizzatoWin!Q212&gt;30,"y","n")</f>
        <v>n</v>
      </c>
    </row>
    <row r="213" spans="1:9" ht="45" x14ac:dyDescent="0.25">
      <c r="A213" s="45" t="s">
        <v>225</v>
      </c>
      <c r="B213" t="str">
        <f>IF([1]AnalizzatoWin!J213&gt;30,"y","n")</f>
        <v>n</v>
      </c>
      <c r="C213" t="str">
        <f>IF([1]AnalizzatoWin!K213&gt;30,"y","n")</f>
        <v>n</v>
      </c>
      <c r="D213" t="str">
        <f>IF([1]AnalizzatoWin!L213&gt;30,"y","n")</f>
        <v>n</v>
      </c>
      <c r="E213" t="str">
        <f>IF([1]AnalizzatoWin!M213&gt;30,"y","n")</f>
        <v>n</v>
      </c>
      <c r="F213" t="str">
        <f>IF([1]AnalizzatoWin!N213&gt;30,"y","n")</f>
        <v>y</v>
      </c>
      <c r="G213" t="str">
        <f>IF([1]AnalizzatoWin!O213&gt;30,"y","n")</f>
        <v>n</v>
      </c>
      <c r="H213" t="str">
        <f>IF([1]AnalizzatoWin!P213&gt;30,"y","n")</f>
        <v>n</v>
      </c>
      <c r="I213" t="str">
        <f>IF([1]AnalizzatoWin!Q213&gt;30,"y","n")</f>
        <v>n</v>
      </c>
    </row>
    <row r="214" spans="1:9" ht="105" x14ac:dyDescent="0.25">
      <c r="A214" s="45" t="s">
        <v>226</v>
      </c>
      <c r="B214" t="str">
        <f>IF([1]AnalizzatoWin!J214&gt;30,"y","n")</f>
        <v>n</v>
      </c>
      <c r="C214" t="str">
        <f>IF([1]AnalizzatoWin!K214&gt;30,"y","n")</f>
        <v>n</v>
      </c>
      <c r="D214" t="str">
        <f>IF([1]AnalizzatoWin!L214&gt;30,"y","n")</f>
        <v>n</v>
      </c>
      <c r="E214" t="str">
        <f>IF([1]AnalizzatoWin!M214&gt;30,"y","n")</f>
        <v>n</v>
      </c>
      <c r="F214" t="str">
        <f>IF([1]AnalizzatoWin!N214&gt;30,"y","n")</f>
        <v>y</v>
      </c>
      <c r="G214" t="str">
        <f>IF([1]AnalizzatoWin!O214&gt;30,"y","n")</f>
        <v>n</v>
      </c>
      <c r="H214" t="str">
        <f>IF([1]AnalizzatoWin!P214&gt;30,"y","n")</f>
        <v>n</v>
      </c>
      <c r="I214" t="str">
        <f>IF([1]AnalizzatoWin!Q214&gt;30,"y","n")</f>
        <v>n</v>
      </c>
    </row>
    <row r="215" spans="1:9" ht="90" x14ac:dyDescent="0.25">
      <c r="A215" s="45" t="s">
        <v>227</v>
      </c>
      <c r="B215" t="str">
        <f>IF([1]AnalizzatoWin!J215&gt;30,"y","n")</f>
        <v>n</v>
      </c>
      <c r="C215" t="str">
        <f>IF([1]AnalizzatoWin!K215&gt;30,"y","n")</f>
        <v>n</v>
      </c>
      <c r="D215" t="str">
        <f>IF([1]AnalizzatoWin!L215&gt;30,"y","n")</f>
        <v>n</v>
      </c>
      <c r="E215" t="str">
        <f>IF([1]AnalizzatoWin!M215&gt;30,"y","n")</f>
        <v>n</v>
      </c>
      <c r="F215" t="str">
        <f>IF([1]AnalizzatoWin!N215&gt;30,"y","n")</f>
        <v>y</v>
      </c>
      <c r="G215" t="str">
        <f>IF([1]AnalizzatoWin!O215&gt;30,"y","n")</f>
        <v>n</v>
      </c>
      <c r="H215" t="str">
        <f>IF([1]AnalizzatoWin!P215&gt;30,"y","n")</f>
        <v>n</v>
      </c>
      <c r="I215" t="str">
        <f>IF([1]AnalizzatoWin!Q215&gt;30,"y","n")</f>
        <v>n</v>
      </c>
    </row>
    <row r="216" spans="1:9" ht="45" x14ac:dyDescent="0.25">
      <c r="A216" s="45" t="s">
        <v>228</v>
      </c>
      <c r="B216" t="str">
        <f>IF([1]AnalizzatoWin!J216&gt;30,"y","n")</f>
        <v>n</v>
      </c>
      <c r="C216" t="str">
        <f>IF([1]AnalizzatoWin!K216&gt;30,"y","n")</f>
        <v>n</v>
      </c>
      <c r="D216" t="str">
        <f>IF([1]AnalizzatoWin!L216&gt;30,"y","n")</f>
        <v>n</v>
      </c>
      <c r="E216" t="str">
        <f>IF([1]AnalizzatoWin!M216&gt;30,"y","n")</f>
        <v>n</v>
      </c>
      <c r="F216" t="str">
        <f>IF([1]AnalizzatoWin!N216&gt;30,"y","n")</f>
        <v>y</v>
      </c>
      <c r="G216" t="str">
        <f>IF([1]AnalizzatoWin!O216&gt;30,"y","n")</f>
        <v>n</v>
      </c>
      <c r="H216" t="str">
        <f>IF([1]AnalizzatoWin!P216&gt;30,"y","n")</f>
        <v>n</v>
      </c>
      <c r="I216" t="str">
        <f>IF([1]AnalizzatoWin!Q216&gt;30,"y","n")</f>
        <v>n</v>
      </c>
    </row>
    <row r="217" spans="1:9" ht="45" x14ac:dyDescent="0.25">
      <c r="A217" s="45" t="s">
        <v>229</v>
      </c>
      <c r="B217" t="str">
        <f>IF([1]AnalizzatoWin!J217&gt;30,"y","n")</f>
        <v>n</v>
      </c>
      <c r="C217" t="str">
        <f>IF([1]AnalizzatoWin!K217&gt;30,"y","n")</f>
        <v>n</v>
      </c>
      <c r="D217" t="str">
        <f>IF([1]AnalizzatoWin!L217&gt;30,"y","n")</f>
        <v>n</v>
      </c>
      <c r="E217" t="str">
        <f>IF([1]AnalizzatoWin!M217&gt;30,"y","n")</f>
        <v>n</v>
      </c>
      <c r="F217" t="str">
        <f>IF([1]AnalizzatoWin!N217&gt;30,"y","n")</f>
        <v>y</v>
      </c>
      <c r="G217" t="str">
        <f>IF([1]AnalizzatoWin!O217&gt;30,"y","n")</f>
        <v>n</v>
      </c>
      <c r="H217" t="str">
        <f>IF([1]AnalizzatoWin!P217&gt;30,"y","n")</f>
        <v>n</v>
      </c>
      <c r="I217" t="str">
        <f>IF([1]AnalizzatoWin!Q217&gt;30,"y","n")</f>
        <v>n</v>
      </c>
    </row>
    <row r="218" spans="1:9" ht="150" x14ac:dyDescent="0.25">
      <c r="A218" s="45" t="s">
        <v>230</v>
      </c>
      <c r="B218" t="str">
        <f>IF([1]AnalizzatoWin!J218&gt;30,"y","n")</f>
        <v>n</v>
      </c>
      <c r="C218" t="str">
        <f>IF([1]AnalizzatoWin!K218&gt;30,"y","n")</f>
        <v>n</v>
      </c>
      <c r="D218" t="str">
        <f>IF([1]AnalizzatoWin!L218&gt;30,"y","n")</f>
        <v>n</v>
      </c>
      <c r="E218" t="str">
        <f>IF([1]AnalizzatoWin!M218&gt;30,"y","n")</f>
        <v>n</v>
      </c>
      <c r="F218" t="str">
        <f>IF([1]AnalizzatoWin!N218&gt;30,"y","n")</f>
        <v>y</v>
      </c>
      <c r="G218" t="str">
        <f>IF([1]AnalizzatoWin!O218&gt;30,"y","n")</f>
        <v>n</v>
      </c>
      <c r="H218" t="str">
        <f>IF([1]AnalizzatoWin!P218&gt;30,"y","n")</f>
        <v>n</v>
      </c>
      <c r="I218" t="str">
        <f>IF([1]AnalizzatoWin!Q218&gt;30,"y","n")</f>
        <v>n</v>
      </c>
    </row>
    <row r="219" spans="1:9" ht="75" x14ac:dyDescent="0.25">
      <c r="A219" s="45" t="s">
        <v>231</v>
      </c>
      <c r="B219" t="str">
        <f>IF([1]AnalizzatoWin!J219&gt;30,"y","n")</f>
        <v>n</v>
      </c>
      <c r="C219" t="str">
        <f>IF([1]AnalizzatoWin!K219&gt;30,"y","n")</f>
        <v>n</v>
      </c>
      <c r="D219" t="str">
        <f>IF([1]AnalizzatoWin!L219&gt;30,"y","n")</f>
        <v>n</v>
      </c>
      <c r="E219" t="str">
        <f>IF([1]AnalizzatoWin!M219&gt;30,"y","n")</f>
        <v>n</v>
      </c>
      <c r="F219" t="str">
        <f>IF([1]AnalizzatoWin!N219&gt;30,"y","n")</f>
        <v>y</v>
      </c>
      <c r="G219" t="str">
        <f>IF([1]AnalizzatoWin!O219&gt;30,"y","n")</f>
        <v>n</v>
      </c>
      <c r="H219" t="str">
        <f>IF([1]AnalizzatoWin!P219&gt;30,"y","n")</f>
        <v>n</v>
      </c>
      <c r="I219" t="str">
        <f>IF([1]AnalizzatoWin!Q219&gt;30,"y","n")</f>
        <v>n</v>
      </c>
    </row>
    <row r="220" spans="1:9" ht="75" x14ac:dyDescent="0.25">
      <c r="A220" s="45" t="s">
        <v>232</v>
      </c>
      <c r="B220" t="str">
        <f>IF([1]AnalizzatoWin!J220&gt;30,"y","n")</f>
        <v>n</v>
      </c>
      <c r="C220" t="str">
        <f>IF([1]AnalizzatoWin!K220&gt;30,"y","n")</f>
        <v>n</v>
      </c>
      <c r="D220" t="str">
        <f>IF([1]AnalizzatoWin!L220&gt;30,"y","n")</f>
        <v>n</v>
      </c>
      <c r="E220" t="str">
        <f>IF([1]AnalizzatoWin!M220&gt;30,"y","n")</f>
        <v>n</v>
      </c>
      <c r="F220" t="str">
        <f>IF([1]AnalizzatoWin!N220&gt;30,"y","n")</f>
        <v>y</v>
      </c>
      <c r="G220" t="str">
        <f>IF([1]AnalizzatoWin!O220&gt;30,"y","n")</f>
        <v>n</v>
      </c>
      <c r="H220" t="str">
        <f>IF([1]AnalizzatoWin!P220&gt;30,"y","n")</f>
        <v>n</v>
      </c>
      <c r="I220" t="str">
        <f>IF([1]AnalizzatoWin!Q220&gt;30,"y","n")</f>
        <v>n</v>
      </c>
    </row>
    <row r="221" spans="1:9" ht="30" x14ac:dyDescent="0.25">
      <c r="A221" s="45" t="s">
        <v>233</v>
      </c>
      <c r="B221" t="str">
        <f>IF([1]AnalizzatoWin!J221&gt;30,"y","n")</f>
        <v>y</v>
      </c>
      <c r="C221" t="str">
        <f>IF([1]AnalizzatoWin!K221&gt;30,"y","n")</f>
        <v>n</v>
      </c>
      <c r="D221" t="str">
        <f>IF([1]AnalizzatoWin!L221&gt;30,"y","n")</f>
        <v>n</v>
      </c>
      <c r="E221" t="str">
        <f>IF([1]AnalizzatoWin!M221&gt;30,"y","n")</f>
        <v>n</v>
      </c>
      <c r="F221" t="str">
        <f>IF([1]AnalizzatoWin!N221&gt;30,"y","n")</f>
        <v>n</v>
      </c>
      <c r="G221" t="str">
        <f>IF([1]AnalizzatoWin!O221&gt;30,"y","n")</f>
        <v>n</v>
      </c>
      <c r="H221" t="str">
        <f>IF([1]AnalizzatoWin!P221&gt;30,"y","n")</f>
        <v>n</v>
      </c>
      <c r="I221" t="str">
        <f>IF([1]AnalizzatoWin!Q221&gt;30,"y","n")</f>
        <v>n</v>
      </c>
    </row>
    <row r="222" spans="1:9" ht="120" x14ac:dyDescent="0.25">
      <c r="A222" s="45" t="s">
        <v>234</v>
      </c>
      <c r="B222" t="str">
        <f>IF([1]AnalizzatoWin!J222&gt;30,"y","n")</f>
        <v>n</v>
      </c>
      <c r="C222" t="str">
        <f>IF([1]AnalizzatoWin!K222&gt;30,"y","n")</f>
        <v>n</v>
      </c>
      <c r="D222" t="str">
        <f>IF([1]AnalizzatoWin!L222&gt;30,"y","n")</f>
        <v>n</v>
      </c>
      <c r="E222" t="str">
        <f>IF([1]AnalizzatoWin!M222&gt;30,"y","n")</f>
        <v>n</v>
      </c>
      <c r="F222" t="str">
        <f>IF([1]AnalizzatoWin!N222&gt;30,"y","n")</f>
        <v>n</v>
      </c>
      <c r="G222" t="str">
        <f>IF([1]AnalizzatoWin!O222&gt;30,"y","n")</f>
        <v>n</v>
      </c>
      <c r="H222" t="str">
        <f>IF([1]AnalizzatoWin!P222&gt;30,"y","n")</f>
        <v>n</v>
      </c>
      <c r="I222" t="str">
        <f>IF([1]AnalizzatoWin!Q222&gt;30,"y","n")</f>
        <v>n</v>
      </c>
    </row>
    <row r="223" spans="1:9" ht="105" x14ac:dyDescent="0.25">
      <c r="A223" s="45" t="s">
        <v>235</v>
      </c>
      <c r="B223" t="str">
        <f>IF([1]AnalizzatoWin!J223&gt;30,"y","n")</f>
        <v>n</v>
      </c>
      <c r="C223" t="str">
        <f>IF([1]AnalizzatoWin!K223&gt;30,"y","n")</f>
        <v>n</v>
      </c>
      <c r="D223" t="str">
        <f>IF([1]AnalizzatoWin!L223&gt;30,"y","n")</f>
        <v>n</v>
      </c>
      <c r="E223" t="str">
        <f>IF([1]AnalizzatoWin!M223&gt;30,"y","n")</f>
        <v>n</v>
      </c>
      <c r="F223" t="str">
        <f>IF([1]AnalizzatoWin!N223&gt;30,"y","n")</f>
        <v>y</v>
      </c>
      <c r="G223" t="str">
        <f>IF([1]AnalizzatoWin!O223&gt;30,"y","n")</f>
        <v>n</v>
      </c>
      <c r="H223" t="str">
        <f>IF([1]AnalizzatoWin!P223&gt;30,"y","n")</f>
        <v>n</v>
      </c>
      <c r="I223" t="str">
        <f>IF([1]AnalizzatoWin!Q223&gt;30,"y","n")</f>
        <v>n</v>
      </c>
    </row>
    <row r="224" spans="1:9" ht="75" x14ac:dyDescent="0.25">
      <c r="A224" s="45" t="s">
        <v>236</v>
      </c>
      <c r="B224" t="str">
        <f>IF([1]AnalizzatoWin!J224&gt;30,"y","n")</f>
        <v>n</v>
      </c>
      <c r="C224" t="str">
        <f>IF([1]AnalizzatoWin!K224&gt;30,"y","n")</f>
        <v>n</v>
      </c>
      <c r="D224" t="str">
        <f>IF([1]AnalizzatoWin!L224&gt;30,"y","n")</f>
        <v>n</v>
      </c>
      <c r="E224" t="str">
        <f>IF([1]AnalizzatoWin!M224&gt;30,"y","n")</f>
        <v>n</v>
      </c>
      <c r="F224" t="str">
        <f>IF([1]AnalizzatoWin!N224&gt;30,"y","n")</f>
        <v>y</v>
      </c>
      <c r="G224" t="str">
        <f>IF([1]AnalizzatoWin!O224&gt;30,"y","n")</f>
        <v>n</v>
      </c>
      <c r="H224" t="str">
        <f>IF([1]AnalizzatoWin!P224&gt;30,"y","n")</f>
        <v>n</v>
      </c>
      <c r="I224" t="str">
        <f>IF([1]AnalizzatoWin!Q224&gt;30,"y","n")</f>
        <v>n</v>
      </c>
    </row>
    <row r="225" spans="1:9" ht="165" x14ac:dyDescent="0.25">
      <c r="A225" s="45" t="s">
        <v>237</v>
      </c>
      <c r="B225" t="str">
        <f>IF([1]AnalizzatoWin!J225&gt;30,"y","n")</f>
        <v>n</v>
      </c>
      <c r="C225" t="str">
        <f>IF([1]AnalizzatoWin!K225&gt;30,"y","n")</f>
        <v>n</v>
      </c>
      <c r="D225" t="str">
        <f>IF([1]AnalizzatoWin!L225&gt;30,"y","n")</f>
        <v>n</v>
      </c>
      <c r="E225" t="str">
        <f>IF([1]AnalizzatoWin!M225&gt;30,"y","n")</f>
        <v>n</v>
      </c>
      <c r="F225" t="str">
        <f>IF([1]AnalizzatoWin!N225&gt;30,"y","n")</f>
        <v>y</v>
      </c>
      <c r="G225" t="str">
        <f>IF([1]AnalizzatoWin!O225&gt;30,"y","n")</f>
        <v>n</v>
      </c>
      <c r="H225" t="str">
        <f>IF([1]AnalizzatoWin!P225&gt;30,"y","n")</f>
        <v>n</v>
      </c>
      <c r="I225" t="str">
        <f>IF([1]AnalizzatoWin!Q225&gt;30,"y","n")</f>
        <v>n</v>
      </c>
    </row>
    <row r="226" spans="1:9" ht="45" x14ac:dyDescent="0.25">
      <c r="A226" s="45" t="s">
        <v>238</v>
      </c>
      <c r="B226" t="str">
        <f>IF([1]AnalizzatoWin!J226&gt;30,"y","n")</f>
        <v>n</v>
      </c>
      <c r="C226" t="str">
        <f>IF([1]AnalizzatoWin!K226&gt;30,"y","n")</f>
        <v>n</v>
      </c>
      <c r="D226" t="str">
        <f>IF([1]AnalizzatoWin!L226&gt;30,"y","n")</f>
        <v>n</v>
      </c>
      <c r="E226" t="str">
        <f>IF([1]AnalizzatoWin!M226&gt;30,"y","n")</f>
        <v>n</v>
      </c>
      <c r="F226" t="str">
        <f>IF([1]AnalizzatoWin!N226&gt;30,"y","n")</f>
        <v>y</v>
      </c>
      <c r="G226" t="str">
        <f>IF([1]AnalizzatoWin!O226&gt;30,"y","n")</f>
        <v>n</v>
      </c>
      <c r="H226" t="str">
        <f>IF([1]AnalizzatoWin!P226&gt;30,"y","n")</f>
        <v>n</v>
      </c>
      <c r="I226" t="str">
        <f>IF([1]AnalizzatoWin!Q226&gt;30,"y","n")</f>
        <v>n</v>
      </c>
    </row>
    <row r="227" spans="1:9" ht="75" x14ac:dyDescent="0.25">
      <c r="A227" s="45" t="s">
        <v>239</v>
      </c>
      <c r="B227" t="str">
        <f>IF([1]AnalizzatoWin!J227&gt;30,"y","n")</f>
        <v>n</v>
      </c>
      <c r="C227" t="str">
        <f>IF([1]AnalizzatoWin!K227&gt;30,"y","n")</f>
        <v>n</v>
      </c>
      <c r="D227" t="str">
        <f>IF([1]AnalizzatoWin!L227&gt;30,"y","n")</f>
        <v>n</v>
      </c>
      <c r="E227" t="str">
        <f>IF([1]AnalizzatoWin!M227&gt;30,"y","n")</f>
        <v>n</v>
      </c>
      <c r="F227" t="str">
        <f>IF([1]AnalizzatoWin!N227&gt;30,"y","n")</f>
        <v>y</v>
      </c>
      <c r="G227" t="str">
        <f>IF([1]AnalizzatoWin!O227&gt;30,"y","n")</f>
        <v>n</v>
      </c>
      <c r="H227" t="str">
        <f>IF([1]AnalizzatoWin!P227&gt;30,"y","n")</f>
        <v>n</v>
      </c>
      <c r="I227" t="str">
        <f>IF([1]AnalizzatoWin!Q227&gt;30,"y","n")</f>
        <v>n</v>
      </c>
    </row>
    <row r="228" spans="1:9" ht="45" x14ac:dyDescent="0.25">
      <c r="A228" s="45" t="s">
        <v>240</v>
      </c>
      <c r="B228" t="str">
        <f>IF([1]AnalizzatoWin!J228&gt;30,"y","n")</f>
        <v>n</v>
      </c>
      <c r="C228" t="str">
        <f>IF([1]AnalizzatoWin!K228&gt;30,"y","n")</f>
        <v>n</v>
      </c>
      <c r="D228" t="str">
        <f>IF([1]AnalizzatoWin!L228&gt;30,"y","n")</f>
        <v>n</v>
      </c>
      <c r="E228" t="str">
        <f>IF([1]AnalizzatoWin!M228&gt;30,"y","n")</f>
        <v>n</v>
      </c>
      <c r="F228" t="str">
        <f>IF([1]AnalizzatoWin!N228&gt;30,"y","n")</f>
        <v>y</v>
      </c>
      <c r="G228" t="str">
        <f>IF([1]AnalizzatoWin!O228&gt;30,"y","n")</f>
        <v>n</v>
      </c>
      <c r="H228" t="str">
        <f>IF([1]AnalizzatoWin!P228&gt;30,"y","n")</f>
        <v>n</v>
      </c>
      <c r="I228" t="str">
        <f>IF([1]AnalizzatoWin!Q228&gt;30,"y","n")</f>
        <v>n</v>
      </c>
    </row>
    <row r="229" spans="1:9" ht="60" x14ac:dyDescent="0.25">
      <c r="A229" s="45" t="s">
        <v>241</v>
      </c>
      <c r="B229" t="str">
        <f>IF([1]AnalizzatoWin!J229&gt;30,"y","n")</f>
        <v>n</v>
      </c>
      <c r="C229" t="str">
        <f>IF([1]AnalizzatoWin!K229&gt;30,"y","n")</f>
        <v>n</v>
      </c>
      <c r="D229" t="str">
        <f>IF([1]AnalizzatoWin!L229&gt;30,"y","n")</f>
        <v>n</v>
      </c>
      <c r="E229" t="str">
        <f>IF([1]AnalizzatoWin!M229&gt;30,"y","n")</f>
        <v>n</v>
      </c>
      <c r="F229" t="str">
        <f>IF([1]AnalizzatoWin!N229&gt;30,"y","n")</f>
        <v>y</v>
      </c>
      <c r="G229" t="str">
        <f>IF([1]AnalizzatoWin!O229&gt;30,"y","n")</f>
        <v>n</v>
      </c>
      <c r="H229" t="str">
        <f>IF([1]AnalizzatoWin!P229&gt;30,"y","n")</f>
        <v>n</v>
      </c>
      <c r="I229" t="str">
        <f>IF([1]AnalizzatoWin!Q229&gt;30,"y","n")</f>
        <v>n</v>
      </c>
    </row>
    <row r="230" spans="1:9" ht="315" x14ac:dyDescent="0.25">
      <c r="A230" s="45" t="s">
        <v>242</v>
      </c>
      <c r="B230" t="str">
        <f>IF([1]AnalizzatoWin!J230&gt;30,"y","n")</f>
        <v>n</v>
      </c>
      <c r="C230" t="str">
        <f>IF([1]AnalizzatoWin!K230&gt;30,"y","n")</f>
        <v>n</v>
      </c>
      <c r="D230" t="str">
        <f>IF([1]AnalizzatoWin!L230&gt;30,"y","n")</f>
        <v>n</v>
      </c>
      <c r="E230" t="str">
        <f>IF([1]AnalizzatoWin!M230&gt;30,"y","n")</f>
        <v>n</v>
      </c>
      <c r="F230" t="str">
        <f>IF([1]AnalizzatoWin!N230&gt;30,"y","n")</f>
        <v>y</v>
      </c>
      <c r="G230" t="str">
        <f>IF([1]AnalizzatoWin!O230&gt;30,"y","n")</f>
        <v>n</v>
      </c>
      <c r="H230" t="str">
        <f>IF([1]AnalizzatoWin!P230&gt;30,"y","n")</f>
        <v>n</v>
      </c>
      <c r="I230" t="str">
        <f>IF([1]AnalizzatoWin!Q230&gt;30,"y","n")</f>
        <v>n</v>
      </c>
    </row>
    <row r="231" spans="1:9" ht="60" x14ac:dyDescent="0.25">
      <c r="A231" s="45" t="s">
        <v>243</v>
      </c>
      <c r="B231" t="str">
        <f>IF([1]AnalizzatoWin!J231&gt;30,"y","n")</f>
        <v>n</v>
      </c>
      <c r="C231" t="str">
        <f>IF([1]AnalizzatoWin!K231&gt;30,"y","n")</f>
        <v>n</v>
      </c>
      <c r="D231" t="str">
        <f>IF([1]AnalizzatoWin!L231&gt;30,"y","n")</f>
        <v>n</v>
      </c>
      <c r="E231" t="str">
        <f>IF([1]AnalizzatoWin!M231&gt;30,"y","n")</f>
        <v>n</v>
      </c>
      <c r="F231" t="str">
        <f>IF([1]AnalizzatoWin!N231&gt;30,"y","n")</f>
        <v>y</v>
      </c>
      <c r="G231" t="str">
        <f>IF([1]AnalizzatoWin!O231&gt;30,"y","n")</f>
        <v>n</v>
      </c>
      <c r="H231" t="str">
        <f>IF([1]AnalizzatoWin!P231&gt;30,"y","n")</f>
        <v>n</v>
      </c>
      <c r="I231" t="str">
        <f>IF([1]AnalizzatoWin!Q231&gt;30,"y","n")</f>
        <v>n</v>
      </c>
    </row>
    <row r="232" spans="1:9" ht="60" x14ac:dyDescent="0.25">
      <c r="A232" s="45" t="s">
        <v>244</v>
      </c>
      <c r="B232" t="str">
        <f>IF([1]AnalizzatoWin!J232&gt;30,"y","n")</f>
        <v>n</v>
      </c>
      <c r="C232" t="str">
        <f>IF([1]AnalizzatoWin!K232&gt;30,"y","n")</f>
        <v>n</v>
      </c>
      <c r="D232" t="str">
        <f>IF([1]AnalizzatoWin!L232&gt;30,"y","n")</f>
        <v>n</v>
      </c>
      <c r="E232" t="str">
        <f>IF([1]AnalizzatoWin!M232&gt;30,"y","n")</f>
        <v>n</v>
      </c>
      <c r="F232" t="str">
        <f>IF([1]AnalizzatoWin!N232&gt;30,"y","n")</f>
        <v>y</v>
      </c>
      <c r="G232" t="str">
        <f>IF([1]AnalizzatoWin!O232&gt;30,"y","n")</f>
        <v>n</v>
      </c>
      <c r="H232" t="str">
        <f>IF([1]AnalizzatoWin!P232&gt;30,"y","n")</f>
        <v>n</v>
      </c>
      <c r="I232" t="str">
        <f>IF([1]AnalizzatoWin!Q232&gt;30,"y","n")</f>
        <v>n</v>
      </c>
    </row>
    <row r="233" spans="1:9" ht="60" x14ac:dyDescent="0.25">
      <c r="A233" s="45" t="s">
        <v>245</v>
      </c>
      <c r="B233" t="str">
        <f>IF([1]AnalizzatoWin!J233&gt;30,"y","n")</f>
        <v>n</v>
      </c>
      <c r="C233" t="str">
        <f>IF([1]AnalizzatoWin!K233&gt;30,"y","n")</f>
        <v>n</v>
      </c>
      <c r="D233" t="str">
        <f>IF([1]AnalizzatoWin!L233&gt;30,"y","n")</f>
        <v>n</v>
      </c>
      <c r="E233" t="str">
        <f>IF([1]AnalizzatoWin!M233&gt;30,"y","n")</f>
        <v>n</v>
      </c>
      <c r="F233" t="str">
        <f>IF([1]AnalizzatoWin!N233&gt;30,"y","n")</f>
        <v>y</v>
      </c>
      <c r="G233" t="str">
        <f>IF([1]AnalizzatoWin!O233&gt;30,"y","n")</f>
        <v>n</v>
      </c>
      <c r="H233" t="str">
        <f>IF([1]AnalizzatoWin!P233&gt;30,"y","n")</f>
        <v>n</v>
      </c>
      <c r="I233" t="str">
        <f>IF([1]AnalizzatoWin!Q233&gt;30,"y","n")</f>
        <v>n</v>
      </c>
    </row>
    <row r="234" spans="1:9" ht="30" x14ac:dyDescent="0.25">
      <c r="A234" s="45" t="s">
        <v>246</v>
      </c>
      <c r="B234" t="str">
        <f>IF([1]AnalizzatoWin!J234&gt;30,"y","n")</f>
        <v>n</v>
      </c>
      <c r="C234" t="str">
        <f>IF([1]AnalizzatoWin!K234&gt;30,"y","n")</f>
        <v>n</v>
      </c>
      <c r="D234" t="str">
        <f>IF([1]AnalizzatoWin!L234&gt;30,"y","n")</f>
        <v>n</v>
      </c>
      <c r="E234" t="str">
        <f>IF([1]AnalizzatoWin!M234&gt;30,"y","n")</f>
        <v>n</v>
      </c>
      <c r="F234" t="str">
        <f>IF([1]AnalizzatoWin!N234&gt;30,"y","n")</f>
        <v>y</v>
      </c>
      <c r="G234" t="str">
        <f>IF([1]AnalizzatoWin!O234&gt;30,"y","n")</f>
        <v>n</v>
      </c>
      <c r="H234" t="str">
        <f>IF([1]AnalizzatoWin!P234&gt;30,"y","n")</f>
        <v>n</v>
      </c>
      <c r="I234" t="str">
        <f>IF([1]AnalizzatoWin!Q234&gt;30,"y","n")</f>
        <v>n</v>
      </c>
    </row>
    <row r="235" spans="1:9" ht="255" x14ac:dyDescent="0.25">
      <c r="A235" s="45" t="s">
        <v>247</v>
      </c>
      <c r="B235" t="str">
        <f>IF([1]AnalizzatoWin!J235&gt;30,"y","n")</f>
        <v>n</v>
      </c>
      <c r="C235" t="str">
        <f>IF([1]AnalizzatoWin!K235&gt;30,"y","n")</f>
        <v>n</v>
      </c>
      <c r="D235" t="str">
        <f>IF([1]AnalizzatoWin!L235&gt;30,"y","n")</f>
        <v>n</v>
      </c>
      <c r="E235" t="str">
        <f>IF([1]AnalizzatoWin!M235&gt;30,"y","n")</f>
        <v>n</v>
      </c>
      <c r="F235" t="str">
        <f>IF([1]AnalizzatoWin!N235&gt;30,"y","n")</f>
        <v>y</v>
      </c>
      <c r="G235" t="str">
        <f>IF([1]AnalizzatoWin!O235&gt;30,"y","n")</f>
        <v>n</v>
      </c>
      <c r="H235" t="str">
        <f>IF([1]AnalizzatoWin!P235&gt;30,"y","n")</f>
        <v>n</v>
      </c>
      <c r="I235" t="str">
        <f>IF([1]AnalizzatoWin!Q235&gt;30,"y","n")</f>
        <v>n</v>
      </c>
    </row>
    <row r="236" spans="1:9" ht="75" x14ac:dyDescent="0.25">
      <c r="A236" s="45" t="s">
        <v>248</v>
      </c>
      <c r="B236" t="str">
        <f>IF([1]AnalizzatoWin!J236&gt;30,"y","n")</f>
        <v>n</v>
      </c>
      <c r="C236" t="str">
        <f>IF([1]AnalizzatoWin!K236&gt;30,"y","n")</f>
        <v>n</v>
      </c>
      <c r="D236" t="str">
        <f>IF([1]AnalizzatoWin!L236&gt;30,"y","n")</f>
        <v>n</v>
      </c>
      <c r="E236" t="str">
        <f>IF([1]AnalizzatoWin!M236&gt;30,"y","n")</f>
        <v>n</v>
      </c>
      <c r="F236" t="str">
        <f>IF([1]AnalizzatoWin!N236&gt;30,"y","n")</f>
        <v>y</v>
      </c>
      <c r="G236" t="str">
        <f>IF([1]AnalizzatoWin!O236&gt;30,"y","n")</f>
        <v>n</v>
      </c>
      <c r="H236" t="str">
        <f>IF([1]AnalizzatoWin!P236&gt;30,"y","n")</f>
        <v>y</v>
      </c>
      <c r="I236" t="str">
        <f>IF([1]AnalizzatoWin!Q236&gt;30,"y","n")</f>
        <v>n</v>
      </c>
    </row>
    <row r="237" spans="1:9" ht="45" x14ac:dyDescent="0.25">
      <c r="A237" s="45" t="s">
        <v>249</v>
      </c>
      <c r="B237" t="str">
        <f>IF([1]AnalizzatoWin!J237&gt;30,"y","n")</f>
        <v>n</v>
      </c>
      <c r="C237" t="str">
        <f>IF([1]AnalizzatoWin!K237&gt;30,"y","n")</f>
        <v>n</v>
      </c>
      <c r="D237" t="str">
        <f>IF([1]AnalizzatoWin!L237&gt;30,"y","n")</f>
        <v>n</v>
      </c>
      <c r="E237" t="str">
        <f>IF([1]AnalizzatoWin!M237&gt;30,"y","n")</f>
        <v>n</v>
      </c>
      <c r="F237" t="str">
        <f>IF([1]AnalizzatoWin!N237&gt;30,"y","n")</f>
        <v>y</v>
      </c>
      <c r="G237" t="str">
        <f>IF([1]AnalizzatoWin!O237&gt;30,"y","n")</f>
        <v>n</v>
      </c>
      <c r="H237" t="str">
        <f>IF([1]AnalizzatoWin!P237&gt;30,"y","n")</f>
        <v>n</v>
      </c>
      <c r="I237" t="str">
        <f>IF([1]AnalizzatoWin!Q237&gt;30,"y","n")</f>
        <v>n</v>
      </c>
    </row>
    <row r="238" spans="1:9" ht="105" x14ac:dyDescent="0.25">
      <c r="A238" s="45" t="s">
        <v>250</v>
      </c>
      <c r="B238" t="str">
        <f>IF([1]AnalizzatoWin!J238&gt;30,"y","n")</f>
        <v>n</v>
      </c>
      <c r="C238" t="str">
        <f>IF([1]AnalizzatoWin!K238&gt;30,"y","n")</f>
        <v>n</v>
      </c>
      <c r="D238" t="str">
        <f>IF([1]AnalizzatoWin!L238&gt;30,"y","n")</f>
        <v>n</v>
      </c>
      <c r="E238" t="str">
        <f>IF([1]AnalizzatoWin!M238&gt;30,"y","n")</f>
        <v>n</v>
      </c>
      <c r="F238" t="str">
        <f>IF([1]AnalizzatoWin!N238&gt;30,"y","n")</f>
        <v>y</v>
      </c>
      <c r="G238" t="str">
        <f>IF([1]AnalizzatoWin!O238&gt;30,"y","n")</f>
        <v>n</v>
      </c>
      <c r="H238" t="str">
        <f>IF([1]AnalizzatoWin!P238&gt;30,"y","n")</f>
        <v>n</v>
      </c>
      <c r="I238" t="str">
        <f>IF([1]AnalizzatoWin!Q238&gt;30,"y","n")</f>
        <v>n</v>
      </c>
    </row>
    <row r="239" spans="1:9" ht="375" x14ac:dyDescent="0.25">
      <c r="A239" s="45" t="s">
        <v>251</v>
      </c>
      <c r="B239" t="str">
        <f>IF([1]AnalizzatoWin!J239&gt;30,"y","n")</f>
        <v>n</v>
      </c>
      <c r="C239" t="str">
        <f>IF([1]AnalizzatoWin!K239&gt;30,"y","n")</f>
        <v>n</v>
      </c>
      <c r="D239" t="str">
        <f>IF([1]AnalizzatoWin!L239&gt;30,"y","n")</f>
        <v>n</v>
      </c>
      <c r="E239" t="str">
        <f>IF([1]AnalizzatoWin!M239&gt;30,"y","n")</f>
        <v>n</v>
      </c>
      <c r="F239" t="str">
        <f>IF([1]AnalizzatoWin!N239&gt;30,"y","n")</f>
        <v>y</v>
      </c>
      <c r="G239" t="str">
        <f>IF([1]AnalizzatoWin!O239&gt;30,"y","n")</f>
        <v>n</v>
      </c>
      <c r="H239" t="str">
        <f>IF([1]AnalizzatoWin!P239&gt;30,"y","n")</f>
        <v>n</v>
      </c>
      <c r="I239" t="str">
        <f>IF([1]AnalizzatoWin!Q239&gt;30,"y","n")</f>
        <v>n</v>
      </c>
    </row>
    <row r="240" spans="1:9" ht="45" x14ac:dyDescent="0.25">
      <c r="A240" s="45" t="s">
        <v>252</v>
      </c>
      <c r="B240" t="str">
        <f>IF([1]AnalizzatoWin!J240&gt;30,"y","n")</f>
        <v>n</v>
      </c>
      <c r="C240" t="str">
        <f>IF([1]AnalizzatoWin!K240&gt;30,"y","n")</f>
        <v>n</v>
      </c>
      <c r="D240" t="str">
        <f>IF([1]AnalizzatoWin!L240&gt;30,"y","n")</f>
        <v>n</v>
      </c>
      <c r="E240" t="str">
        <f>IF([1]AnalizzatoWin!M240&gt;30,"y","n")</f>
        <v>n</v>
      </c>
      <c r="F240" t="str">
        <f>IF([1]AnalizzatoWin!N240&gt;30,"y","n")</f>
        <v>y</v>
      </c>
      <c r="G240" t="str">
        <f>IF([1]AnalizzatoWin!O240&gt;30,"y","n")</f>
        <v>n</v>
      </c>
      <c r="H240" t="str">
        <f>IF([1]AnalizzatoWin!P240&gt;30,"y","n")</f>
        <v>n</v>
      </c>
      <c r="I240" t="str">
        <f>IF([1]AnalizzatoWin!Q240&gt;30,"y","n")</f>
        <v>n</v>
      </c>
    </row>
    <row r="241" spans="1:9" ht="285" x14ac:dyDescent="0.25">
      <c r="A241" s="45" t="s">
        <v>253</v>
      </c>
      <c r="B241" t="str">
        <f>IF([1]AnalizzatoWin!J241&gt;30,"y","n")</f>
        <v>n</v>
      </c>
      <c r="C241" t="str">
        <f>IF([1]AnalizzatoWin!K241&gt;30,"y","n")</f>
        <v>n</v>
      </c>
      <c r="D241" t="str">
        <f>IF([1]AnalizzatoWin!L241&gt;30,"y","n")</f>
        <v>n</v>
      </c>
      <c r="E241" t="str">
        <f>IF([1]AnalizzatoWin!M241&gt;30,"y","n")</f>
        <v>n</v>
      </c>
      <c r="F241" t="str">
        <f>IF([1]AnalizzatoWin!N241&gt;30,"y","n")</f>
        <v>y</v>
      </c>
      <c r="G241" t="str">
        <f>IF([1]AnalizzatoWin!O241&gt;30,"y","n")</f>
        <v>n</v>
      </c>
      <c r="H241" t="str">
        <f>IF([1]AnalizzatoWin!P241&gt;30,"y","n")</f>
        <v>n</v>
      </c>
      <c r="I241" t="str">
        <f>IF([1]AnalizzatoWin!Q241&gt;30,"y","n")</f>
        <v>n</v>
      </c>
    </row>
    <row r="242" spans="1:9" ht="405" x14ac:dyDescent="0.25">
      <c r="A242" s="45" t="s">
        <v>254</v>
      </c>
      <c r="B242" t="str">
        <f>IF([1]AnalizzatoWin!J242&gt;30,"y","n")</f>
        <v>n</v>
      </c>
      <c r="C242" t="str">
        <f>IF([1]AnalizzatoWin!K242&gt;30,"y","n")</f>
        <v>n</v>
      </c>
      <c r="D242" t="str">
        <f>IF([1]AnalizzatoWin!L242&gt;30,"y","n")</f>
        <v>n</v>
      </c>
      <c r="E242" t="str">
        <f>IF([1]AnalizzatoWin!M242&gt;30,"y","n")</f>
        <v>n</v>
      </c>
      <c r="F242" t="str">
        <f>IF([1]AnalizzatoWin!N242&gt;30,"y","n")</f>
        <v>y</v>
      </c>
      <c r="G242" t="str">
        <f>IF([1]AnalizzatoWin!O242&gt;30,"y","n")</f>
        <v>n</v>
      </c>
      <c r="H242" t="str">
        <f>IF([1]AnalizzatoWin!P242&gt;30,"y","n")</f>
        <v>n</v>
      </c>
      <c r="I242" t="str">
        <f>IF([1]AnalizzatoWin!Q242&gt;30,"y","n")</f>
        <v>n</v>
      </c>
    </row>
    <row r="243" spans="1:9" ht="75" x14ac:dyDescent="0.25">
      <c r="A243" s="45" t="s">
        <v>255</v>
      </c>
      <c r="B243" t="str">
        <f>IF([1]AnalizzatoWin!J243&gt;30,"y","n")</f>
        <v>n</v>
      </c>
      <c r="C243" t="str">
        <f>IF([1]AnalizzatoWin!K243&gt;30,"y","n")</f>
        <v>n</v>
      </c>
      <c r="D243" t="str">
        <f>IF([1]AnalizzatoWin!L243&gt;30,"y","n")</f>
        <v>n</v>
      </c>
      <c r="E243" t="str">
        <f>IF([1]AnalizzatoWin!M243&gt;30,"y","n")</f>
        <v>n</v>
      </c>
      <c r="F243" t="str">
        <f>IF([1]AnalizzatoWin!N243&gt;30,"y","n")</f>
        <v>y</v>
      </c>
      <c r="G243" t="str">
        <f>IF([1]AnalizzatoWin!O243&gt;30,"y","n")</f>
        <v>n</v>
      </c>
      <c r="H243" t="str">
        <f>IF([1]AnalizzatoWin!P243&gt;30,"y","n")</f>
        <v>n</v>
      </c>
      <c r="I243" t="str">
        <f>IF([1]AnalizzatoWin!Q243&gt;30,"y","n")</f>
        <v>n</v>
      </c>
    </row>
    <row r="244" spans="1:9" ht="105" x14ac:dyDescent="0.25">
      <c r="A244" s="45" t="s">
        <v>256</v>
      </c>
      <c r="B244" t="str">
        <f>IF([1]AnalizzatoWin!J244&gt;30,"y","n")</f>
        <v>n</v>
      </c>
      <c r="C244" t="str">
        <f>IF([1]AnalizzatoWin!K244&gt;30,"y","n")</f>
        <v>n</v>
      </c>
      <c r="D244" t="str">
        <f>IF([1]AnalizzatoWin!L244&gt;30,"y","n")</f>
        <v>n</v>
      </c>
      <c r="E244" t="str">
        <f>IF([1]AnalizzatoWin!M244&gt;30,"y","n")</f>
        <v>n</v>
      </c>
      <c r="F244" t="str">
        <f>IF([1]AnalizzatoWin!N244&gt;30,"y","n")</f>
        <v>y</v>
      </c>
      <c r="G244" t="str">
        <f>IF([1]AnalizzatoWin!O244&gt;30,"y","n")</f>
        <v>n</v>
      </c>
      <c r="H244" t="str">
        <f>IF([1]AnalizzatoWin!P244&gt;30,"y","n")</f>
        <v>n</v>
      </c>
      <c r="I244" t="str">
        <f>IF([1]AnalizzatoWin!Q244&gt;30,"y","n")</f>
        <v>n</v>
      </c>
    </row>
    <row r="245" spans="1:9" ht="120" x14ac:dyDescent="0.25">
      <c r="A245" s="45" t="s">
        <v>257</v>
      </c>
      <c r="B245" t="str">
        <f>IF([1]AnalizzatoWin!J245&gt;30,"y","n")</f>
        <v>y</v>
      </c>
      <c r="C245" t="str">
        <f>IF([1]AnalizzatoWin!K245&gt;30,"y","n")</f>
        <v>n</v>
      </c>
      <c r="D245" t="str">
        <f>IF([1]AnalizzatoWin!L245&gt;30,"y","n")</f>
        <v>n</v>
      </c>
      <c r="E245" t="str">
        <f>IF([1]AnalizzatoWin!M245&gt;30,"y","n")</f>
        <v>n</v>
      </c>
      <c r="F245" t="str">
        <f>IF([1]AnalizzatoWin!N245&gt;30,"y","n")</f>
        <v>n</v>
      </c>
      <c r="G245" t="str">
        <f>IF([1]AnalizzatoWin!O245&gt;30,"y","n")</f>
        <v>n</v>
      </c>
      <c r="H245" t="str">
        <f>IF([1]AnalizzatoWin!P245&gt;30,"y","n")</f>
        <v>n</v>
      </c>
      <c r="I245" t="str">
        <f>IF([1]AnalizzatoWin!Q245&gt;30,"y","n")</f>
        <v>n</v>
      </c>
    </row>
    <row r="246" spans="1:9" ht="150" x14ac:dyDescent="0.25">
      <c r="A246" s="45" t="s">
        <v>258</v>
      </c>
      <c r="B246" t="str">
        <f>IF([1]AnalizzatoWin!J246&gt;30,"y","n")</f>
        <v>n</v>
      </c>
      <c r="C246" t="str">
        <f>IF([1]AnalizzatoWin!K246&gt;30,"y","n")</f>
        <v>n</v>
      </c>
      <c r="D246" t="str">
        <f>IF([1]AnalizzatoWin!L246&gt;30,"y","n")</f>
        <v>n</v>
      </c>
      <c r="E246" t="str">
        <f>IF([1]AnalizzatoWin!M246&gt;30,"y","n")</f>
        <v>n</v>
      </c>
      <c r="F246" t="str">
        <f>IF([1]AnalizzatoWin!N246&gt;30,"y","n")</f>
        <v>y</v>
      </c>
      <c r="G246" t="str">
        <f>IF([1]AnalizzatoWin!O246&gt;30,"y","n")</f>
        <v>n</v>
      </c>
      <c r="H246" t="str">
        <f>IF([1]AnalizzatoWin!P246&gt;30,"y","n")</f>
        <v>n</v>
      </c>
      <c r="I246" t="str">
        <f>IF([1]AnalizzatoWin!Q246&gt;30,"y","n")</f>
        <v>n</v>
      </c>
    </row>
    <row r="247" spans="1:9" ht="60" x14ac:dyDescent="0.25">
      <c r="A247" s="45" t="s">
        <v>259</v>
      </c>
      <c r="B247" t="str">
        <f>IF([1]AnalizzatoWin!J247&gt;30,"y","n")</f>
        <v>n</v>
      </c>
      <c r="C247" t="str">
        <f>IF([1]AnalizzatoWin!K247&gt;30,"y","n")</f>
        <v>n</v>
      </c>
      <c r="D247" t="str">
        <f>IF([1]AnalizzatoWin!L247&gt;30,"y","n")</f>
        <v>n</v>
      </c>
      <c r="E247" t="str">
        <f>IF([1]AnalizzatoWin!M247&gt;30,"y","n")</f>
        <v>n</v>
      </c>
      <c r="F247" t="str">
        <f>IF([1]AnalizzatoWin!N247&gt;30,"y","n")</f>
        <v>y</v>
      </c>
      <c r="G247" t="str">
        <f>IF([1]AnalizzatoWin!O247&gt;30,"y","n")</f>
        <v>n</v>
      </c>
      <c r="H247" t="str">
        <f>IF([1]AnalizzatoWin!P247&gt;30,"y","n")</f>
        <v>n</v>
      </c>
      <c r="I247" t="str">
        <f>IF([1]AnalizzatoWin!Q247&gt;30,"y","n")</f>
        <v>n</v>
      </c>
    </row>
    <row r="248" spans="1:9" ht="30" x14ac:dyDescent="0.25">
      <c r="A248" s="45" t="s">
        <v>260</v>
      </c>
      <c r="B248" t="str">
        <f>IF([1]AnalizzatoWin!J248&gt;30,"y","n")</f>
        <v>n</v>
      </c>
      <c r="C248" t="str">
        <f>IF([1]AnalizzatoWin!K248&gt;30,"y","n")</f>
        <v>n</v>
      </c>
      <c r="D248" t="str">
        <f>IF([1]AnalizzatoWin!L248&gt;30,"y","n")</f>
        <v>n</v>
      </c>
      <c r="E248" t="str">
        <f>IF([1]AnalizzatoWin!M248&gt;30,"y","n")</f>
        <v>n</v>
      </c>
      <c r="F248" t="str">
        <f>IF([1]AnalizzatoWin!N248&gt;30,"y","n")</f>
        <v>y</v>
      </c>
      <c r="G248" t="str">
        <f>IF([1]AnalizzatoWin!O248&gt;30,"y","n")</f>
        <v>n</v>
      </c>
      <c r="H248" t="str">
        <f>IF([1]AnalizzatoWin!P248&gt;30,"y","n")</f>
        <v>n</v>
      </c>
      <c r="I248" t="str">
        <f>IF([1]AnalizzatoWin!Q248&gt;30,"y","n")</f>
        <v>n</v>
      </c>
    </row>
    <row r="249" spans="1:9" ht="90" x14ac:dyDescent="0.25">
      <c r="A249" s="45" t="s">
        <v>261</v>
      </c>
      <c r="B249" t="str">
        <f>IF([1]AnalizzatoWin!J249&gt;30,"y","n")</f>
        <v>n</v>
      </c>
      <c r="C249" t="str">
        <f>IF([1]AnalizzatoWin!K249&gt;30,"y","n")</f>
        <v>n</v>
      </c>
      <c r="D249" t="str">
        <f>IF([1]AnalizzatoWin!L249&gt;30,"y","n")</f>
        <v>n</v>
      </c>
      <c r="E249" t="str">
        <f>IF([1]AnalizzatoWin!M249&gt;30,"y","n")</f>
        <v>n</v>
      </c>
      <c r="F249" t="str">
        <f>IF([1]AnalizzatoWin!N249&gt;30,"y","n")</f>
        <v>y</v>
      </c>
      <c r="G249" t="str">
        <f>IF([1]AnalizzatoWin!O249&gt;30,"y","n")</f>
        <v>n</v>
      </c>
      <c r="H249" t="str">
        <f>IF([1]AnalizzatoWin!P249&gt;30,"y","n")</f>
        <v>n</v>
      </c>
      <c r="I249" t="str">
        <f>IF([1]AnalizzatoWin!Q249&gt;30,"y","n")</f>
        <v>n</v>
      </c>
    </row>
    <row r="250" spans="1:9" ht="75" x14ac:dyDescent="0.25">
      <c r="A250" s="45" t="s">
        <v>262</v>
      </c>
      <c r="B250" t="str">
        <f>IF([1]AnalizzatoWin!J250&gt;30,"y","n")</f>
        <v>n</v>
      </c>
      <c r="C250" t="str">
        <f>IF([1]AnalizzatoWin!K250&gt;30,"y","n")</f>
        <v>n</v>
      </c>
      <c r="D250" t="str">
        <f>IF([1]AnalizzatoWin!L250&gt;30,"y","n")</f>
        <v>n</v>
      </c>
      <c r="E250" t="str">
        <f>IF([1]AnalizzatoWin!M250&gt;30,"y","n")</f>
        <v>n</v>
      </c>
      <c r="F250" t="str">
        <f>IF([1]AnalizzatoWin!N250&gt;30,"y","n")</f>
        <v>y</v>
      </c>
      <c r="G250" t="str">
        <f>IF([1]AnalizzatoWin!O250&gt;30,"y","n")</f>
        <v>n</v>
      </c>
      <c r="H250" t="str">
        <f>IF([1]AnalizzatoWin!P250&gt;30,"y","n")</f>
        <v>n</v>
      </c>
      <c r="I250" t="str">
        <f>IF([1]AnalizzatoWin!Q250&gt;30,"y","n")</f>
        <v>n</v>
      </c>
    </row>
    <row r="251" spans="1:9" ht="105" x14ac:dyDescent="0.25">
      <c r="A251" s="45" t="s">
        <v>263</v>
      </c>
      <c r="B251" t="str">
        <f>IF([1]AnalizzatoWin!J251&gt;30,"y","n")</f>
        <v>n</v>
      </c>
      <c r="C251" t="str">
        <f>IF([1]AnalizzatoWin!K251&gt;30,"y","n")</f>
        <v>n</v>
      </c>
      <c r="D251" t="str">
        <f>IF([1]AnalizzatoWin!L251&gt;30,"y","n")</f>
        <v>n</v>
      </c>
      <c r="E251" t="str">
        <f>IF([1]AnalizzatoWin!M251&gt;30,"y","n")</f>
        <v>n</v>
      </c>
      <c r="F251" t="str">
        <f>IF([1]AnalizzatoWin!N251&gt;30,"y","n")</f>
        <v>y</v>
      </c>
      <c r="G251" t="str">
        <f>IF([1]AnalizzatoWin!O251&gt;30,"y","n")</f>
        <v>n</v>
      </c>
      <c r="H251" t="str">
        <f>IF([1]AnalizzatoWin!P251&gt;30,"y","n")</f>
        <v>n</v>
      </c>
      <c r="I251" t="str">
        <f>IF([1]AnalizzatoWin!Q251&gt;30,"y","n")</f>
        <v>n</v>
      </c>
    </row>
    <row r="252" spans="1:9" ht="165" x14ac:dyDescent="0.25">
      <c r="A252" s="45" t="s">
        <v>264</v>
      </c>
      <c r="B252" t="str">
        <f>IF([1]AnalizzatoWin!J252&gt;30,"y","n")</f>
        <v>n</v>
      </c>
      <c r="C252" t="str">
        <f>IF([1]AnalizzatoWin!K252&gt;30,"y","n")</f>
        <v>n</v>
      </c>
      <c r="D252" t="str">
        <f>IF([1]AnalizzatoWin!L252&gt;30,"y","n")</f>
        <v>n</v>
      </c>
      <c r="E252" t="str">
        <f>IF([1]AnalizzatoWin!M252&gt;30,"y","n")</f>
        <v>n</v>
      </c>
      <c r="F252" t="str">
        <f>IF([1]AnalizzatoWin!N252&gt;30,"y","n")</f>
        <v>y</v>
      </c>
      <c r="G252" t="str">
        <f>IF([1]AnalizzatoWin!O252&gt;30,"y","n")</f>
        <v>n</v>
      </c>
      <c r="H252" t="str">
        <f>IF([1]AnalizzatoWin!P252&gt;30,"y","n")</f>
        <v>n</v>
      </c>
      <c r="I252" t="str">
        <f>IF([1]AnalizzatoWin!Q252&gt;30,"y","n")</f>
        <v>n</v>
      </c>
    </row>
    <row r="253" spans="1:9" ht="60" x14ac:dyDescent="0.25">
      <c r="A253" s="45" t="s">
        <v>265</v>
      </c>
      <c r="B253" t="str">
        <f>IF([1]AnalizzatoWin!J253&gt;30,"y","n")</f>
        <v>n</v>
      </c>
      <c r="C253" t="str">
        <f>IF([1]AnalizzatoWin!K253&gt;30,"y","n")</f>
        <v>n</v>
      </c>
      <c r="D253" t="str">
        <f>IF([1]AnalizzatoWin!L253&gt;30,"y","n")</f>
        <v>n</v>
      </c>
      <c r="E253" t="str">
        <f>IF([1]AnalizzatoWin!M253&gt;30,"y","n")</f>
        <v>n</v>
      </c>
      <c r="F253" t="str">
        <f>IF([1]AnalizzatoWin!N253&gt;30,"y","n")</f>
        <v>y</v>
      </c>
      <c r="G253" t="str">
        <f>IF([1]AnalizzatoWin!O253&gt;30,"y","n")</f>
        <v>n</v>
      </c>
      <c r="H253" t="str">
        <f>IF([1]AnalizzatoWin!P253&gt;30,"y","n")</f>
        <v>n</v>
      </c>
      <c r="I253" t="str">
        <f>IF([1]AnalizzatoWin!Q253&gt;30,"y","n")</f>
        <v>n</v>
      </c>
    </row>
    <row r="254" spans="1:9" ht="30" x14ac:dyDescent="0.25">
      <c r="A254" s="45" t="s">
        <v>266</v>
      </c>
      <c r="B254" t="str">
        <f>IF([1]AnalizzatoWin!J254&gt;30,"y","n")</f>
        <v>n</v>
      </c>
      <c r="C254" t="str">
        <f>IF([1]AnalizzatoWin!K254&gt;30,"y","n")</f>
        <v>n</v>
      </c>
      <c r="D254" t="str">
        <f>IF([1]AnalizzatoWin!L254&gt;30,"y","n")</f>
        <v>n</v>
      </c>
      <c r="E254" t="str">
        <f>IF([1]AnalizzatoWin!M254&gt;30,"y","n")</f>
        <v>n</v>
      </c>
      <c r="F254" t="str">
        <f>IF([1]AnalizzatoWin!N254&gt;30,"y","n")</f>
        <v>y</v>
      </c>
      <c r="G254" t="str">
        <f>IF([1]AnalizzatoWin!O254&gt;30,"y","n")</f>
        <v>n</v>
      </c>
      <c r="H254" t="str">
        <f>IF([1]AnalizzatoWin!P254&gt;30,"y","n")</f>
        <v>n</v>
      </c>
      <c r="I254" t="str">
        <f>IF([1]AnalizzatoWin!Q254&gt;30,"y","n")</f>
        <v>n</v>
      </c>
    </row>
    <row r="255" spans="1:9" ht="225" x14ac:dyDescent="0.25">
      <c r="A255" s="45" t="s">
        <v>267</v>
      </c>
      <c r="B255" t="str">
        <f>IF([1]AnalizzatoWin!J255&gt;30,"y","n")</f>
        <v>n</v>
      </c>
      <c r="C255" t="str">
        <f>IF([1]AnalizzatoWin!K255&gt;30,"y","n")</f>
        <v>n</v>
      </c>
      <c r="D255" t="str">
        <f>IF([1]AnalizzatoWin!L255&gt;30,"y","n")</f>
        <v>n</v>
      </c>
      <c r="E255" t="str">
        <f>IF([1]AnalizzatoWin!M255&gt;30,"y","n")</f>
        <v>n</v>
      </c>
      <c r="F255" t="str">
        <f>IF([1]AnalizzatoWin!N255&gt;30,"y","n")</f>
        <v>n</v>
      </c>
      <c r="G255" t="str">
        <f>IF([1]AnalizzatoWin!O255&gt;30,"y","n")</f>
        <v>n</v>
      </c>
      <c r="H255" t="str">
        <f>IF([1]AnalizzatoWin!P255&gt;30,"y","n")</f>
        <v>n</v>
      </c>
      <c r="I255" t="str">
        <f>IF([1]AnalizzatoWin!Q255&gt;30,"y","n")</f>
        <v>n</v>
      </c>
    </row>
    <row r="256" spans="1:9" ht="120" x14ac:dyDescent="0.25">
      <c r="A256" s="45" t="s">
        <v>269</v>
      </c>
      <c r="B256" t="str">
        <f>IF([1]AnalizzatoWin!J256&gt;30,"y","n")</f>
        <v>y</v>
      </c>
      <c r="C256" t="str">
        <f>IF([1]AnalizzatoWin!K256&gt;30,"y","n")</f>
        <v>n</v>
      </c>
      <c r="D256" t="str">
        <f>IF([1]AnalizzatoWin!L256&gt;30,"y","n")</f>
        <v>n</v>
      </c>
      <c r="E256" t="str">
        <f>IF([1]AnalizzatoWin!M256&gt;30,"y","n")</f>
        <v>n</v>
      </c>
      <c r="F256" t="str">
        <f>IF([1]AnalizzatoWin!N256&gt;30,"y","n")</f>
        <v>n</v>
      </c>
      <c r="G256" t="str">
        <f>IF([1]AnalizzatoWin!O256&gt;30,"y","n")</f>
        <v>n</v>
      </c>
      <c r="H256" t="str">
        <f>IF([1]AnalizzatoWin!P256&gt;30,"y","n")</f>
        <v>n</v>
      </c>
      <c r="I256" t="str">
        <f>IF([1]AnalizzatoWin!Q256&gt;30,"y","n")</f>
        <v>n</v>
      </c>
    </row>
    <row r="257" spans="1:9" ht="135" x14ac:dyDescent="0.25">
      <c r="A257" s="45" t="s">
        <v>270</v>
      </c>
      <c r="B257" t="str">
        <f>IF([1]AnalizzatoWin!J257&gt;30,"y","n")</f>
        <v>n</v>
      </c>
      <c r="C257" t="str">
        <f>IF([1]AnalizzatoWin!K257&gt;30,"y","n")</f>
        <v>n</v>
      </c>
      <c r="D257" t="str">
        <f>IF([1]AnalizzatoWin!L257&gt;30,"y","n")</f>
        <v>n</v>
      </c>
      <c r="E257" t="str">
        <f>IF([1]AnalizzatoWin!M257&gt;30,"y","n")</f>
        <v>n</v>
      </c>
      <c r="F257" t="str">
        <f>IF([1]AnalizzatoWin!N257&gt;30,"y","n")</f>
        <v>y</v>
      </c>
      <c r="G257" t="str">
        <f>IF([1]AnalizzatoWin!O257&gt;30,"y","n")</f>
        <v>n</v>
      </c>
      <c r="H257" t="str">
        <f>IF([1]AnalizzatoWin!P257&gt;30,"y","n")</f>
        <v>n</v>
      </c>
      <c r="I257" t="str">
        <f>IF([1]AnalizzatoWin!Q257&gt;30,"y","n")</f>
        <v>n</v>
      </c>
    </row>
    <row r="258" spans="1:9" ht="180" x14ac:dyDescent="0.25">
      <c r="A258" s="45" t="s">
        <v>271</v>
      </c>
      <c r="B258" t="str">
        <f>IF([1]AnalizzatoWin!J258&gt;30,"y","n")</f>
        <v>n</v>
      </c>
      <c r="C258" t="str">
        <f>IF([1]AnalizzatoWin!K258&gt;30,"y","n")</f>
        <v>n</v>
      </c>
      <c r="D258" t="str">
        <f>IF([1]AnalizzatoWin!L258&gt;30,"y","n")</f>
        <v>n</v>
      </c>
      <c r="E258" t="str">
        <f>IF([1]AnalizzatoWin!M258&gt;30,"y","n")</f>
        <v>n</v>
      </c>
      <c r="F258" t="str">
        <f>IF([1]AnalizzatoWin!N258&gt;30,"y","n")</f>
        <v>y</v>
      </c>
      <c r="G258" t="str">
        <f>IF([1]AnalizzatoWin!O258&gt;30,"y","n")</f>
        <v>n</v>
      </c>
      <c r="H258" t="str">
        <f>IF([1]AnalizzatoWin!P258&gt;30,"y","n")</f>
        <v>n</v>
      </c>
      <c r="I258" t="str">
        <f>IF([1]AnalizzatoWin!Q258&gt;30,"y","n")</f>
        <v>n</v>
      </c>
    </row>
    <row r="259" spans="1:9" ht="60" x14ac:dyDescent="0.25">
      <c r="A259" s="45" t="s">
        <v>272</v>
      </c>
      <c r="B259" t="str">
        <f>IF([1]AnalizzatoWin!J259&gt;30,"y","n")</f>
        <v>y</v>
      </c>
      <c r="C259" t="str">
        <f>IF([1]AnalizzatoWin!K259&gt;30,"y","n")</f>
        <v>n</v>
      </c>
      <c r="D259" t="str">
        <f>IF([1]AnalizzatoWin!L259&gt;30,"y","n")</f>
        <v>n</v>
      </c>
      <c r="E259" t="str">
        <f>IF([1]AnalizzatoWin!M259&gt;30,"y","n")</f>
        <v>n</v>
      </c>
      <c r="F259" t="str">
        <f>IF([1]AnalizzatoWin!N259&gt;30,"y","n")</f>
        <v>n</v>
      </c>
      <c r="G259" t="str">
        <f>IF([1]AnalizzatoWin!O259&gt;30,"y","n")</f>
        <v>n</v>
      </c>
      <c r="H259" t="str">
        <f>IF([1]AnalizzatoWin!P259&gt;30,"y","n")</f>
        <v>n</v>
      </c>
      <c r="I259" t="str">
        <f>IF([1]AnalizzatoWin!Q259&gt;30,"y","n")</f>
        <v>n</v>
      </c>
    </row>
    <row r="260" spans="1:9" ht="210" x14ac:dyDescent="0.25">
      <c r="A260" s="45" t="s">
        <v>273</v>
      </c>
      <c r="B260" t="str">
        <f>IF([1]AnalizzatoWin!J260&gt;30,"y","n")</f>
        <v>n</v>
      </c>
      <c r="C260" t="str">
        <f>IF([1]AnalizzatoWin!K260&gt;30,"y","n")</f>
        <v>n</v>
      </c>
      <c r="D260" t="str">
        <f>IF([1]AnalizzatoWin!L260&gt;30,"y","n")</f>
        <v>n</v>
      </c>
      <c r="E260" t="str">
        <f>IF([1]AnalizzatoWin!M260&gt;30,"y","n")</f>
        <v>n</v>
      </c>
      <c r="F260" t="str">
        <f>IF([1]AnalizzatoWin!N260&gt;30,"y","n")</f>
        <v>y</v>
      </c>
      <c r="G260" t="str">
        <f>IF([1]AnalizzatoWin!O260&gt;30,"y","n")</f>
        <v>n</v>
      </c>
      <c r="H260" t="str">
        <f>IF([1]AnalizzatoWin!P260&gt;30,"y","n")</f>
        <v>n</v>
      </c>
      <c r="I260" t="str">
        <f>IF([1]AnalizzatoWin!Q260&gt;30,"y","n")</f>
        <v>n</v>
      </c>
    </row>
    <row r="261" spans="1:9" ht="45" x14ac:dyDescent="0.25">
      <c r="A261" s="45" t="s">
        <v>274</v>
      </c>
      <c r="B261" t="str">
        <f>IF([1]AnalizzatoWin!J261&gt;30,"y","n")</f>
        <v>n</v>
      </c>
      <c r="C261" t="str">
        <f>IF([1]AnalizzatoWin!K261&gt;30,"y","n")</f>
        <v>n</v>
      </c>
      <c r="D261" t="str">
        <f>IF([1]AnalizzatoWin!L261&gt;30,"y","n")</f>
        <v>n</v>
      </c>
      <c r="E261" t="str">
        <f>IF([1]AnalizzatoWin!M261&gt;30,"y","n")</f>
        <v>n</v>
      </c>
      <c r="F261" t="str">
        <f>IF([1]AnalizzatoWin!N261&gt;30,"y","n")</f>
        <v>y</v>
      </c>
      <c r="G261" t="str">
        <f>IF([1]AnalizzatoWin!O261&gt;30,"y","n")</f>
        <v>n</v>
      </c>
      <c r="H261" t="str">
        <f>IF([1]AnalizzatoWin!P261&gt;30,"y","n")</f>
        <v>n</v>
      </c>
      <c r="I261" t="str">
        <f>IF([1]AnalizzatoWin!Q261&gt;30,"y","n")</f>
        <v>n</v>
      </c>
    </row>
    <row r="262" spans="1:9" ht="285" x14ac:dyDescent="0.25">
      <c r="A262" s="45" t="s">
        <v>275</v>
      </c>
      <c r="B262" t="str">
        <f>IF([1]AnalizzatoWin!J262&gt;30,"y","n")</f>
        <v>n</v>
      </c>
      <c r="C262" t="str">
        <f>IF([1]AnalizzatoWin!K262&gt;30,"y","n")</f>
        <v>n</v>
      </c>
      <c r="D262" t="str">
        <f>IF([1]AnalizzatoWin!L262&gt;30,"y","n")</f>
        <v>n</v>
      </c>
      <c r="E262" t="str">
        <f>IF([1]AnalizzatoWin!M262&gt;30,"y","n")</f>
        <v>n</v>
      </c>
      <c r="F262" t="str">
        <f>IF([1]AnalizzatoWin!N262&gt;30,"y","n")</f>
        <v>y</v>
      </c>
      <c r="G262" t="str">
        <f>IF([1]AnalizzatoWin!O262&gt;30,"y","n")</f>
        <v>n</v>
      </c>
      <c r="H262" t="str">
        <f>IF([1]AnalizzatoWin!P262&gt;30,"y","n")</f>
        <v>n</v>
      </c>
      <c r="I262" t="str">
        <f>IF([1]AnalizzatoWin!Q262&gt;30,"y","n")</f>
        <v>n</v>
      </c>
    </row>
    <row r="263" spans="1:9" ht="60" x14ac:dyDescent="0.25">
      <c r="A263" s="45" t="s">
        <v>276</v>
      </c>
      <c r="B263" t="str">
        <f>IF([1]AnalizzatoWin!J263&gt;30,"y","n")</f>
        <v>n</v>
      </c>
      <c r="C263" t="str">
        <f>IF([1]AnalizzatoWin!K263&gt;30,"y","n")</f>
        <v>n</v>
      </c>
      <c r="D263" t="str">
        <f>IF([1]AnalizzatoWin!L263&gt;30,"y","n")</f>
        <v>n</v>
      </c>
      <c r="E263" t="str">
        <f>IF([1]AnalizzatoWin!M263&gt;30,"y","n")</f>
        <v>n</v>
      </c>
      <c r="F263" t="str">
        <f>IF([1]AnalizzatoWin!N263&gt;30,"y","n")</f>
        <v>y</v>
      </c>
      <c r="G263" t="str">
        <f>IF([1]AnalizzatoWin!O263&gt;30,"y","n")</f>
        <v>n</v>
      </c>
      <c r="H263" t="str">
        <f>IF([1]AnalizzatoWin!P263&gt;30,"y","n")</f>
        <v>n</v>
      </c>
      <c r="I263" t="str">
        <f>IF([1]AnalizzatoWin!Q263&gt;30,"y","n")</f>
        <v>n</v>
      </c>
    </row>
    <row r="264" spans="1:9" ht="165" x14ac:dyDescent="0.25">
      <c r="A264" s="45" t="s">
        <v>277</v>
      </c>
      <c r="B264" t="str">
        <f>IF([1]AnalizzatoWin!J264&gt;30,"y","n")</f>
        <v>n</v>
      </c>
      <c r="C264" t="str">
        <f>IF([1]AnalizzatoWin!K264&gt;30,"y","n")</f>
        <v>n</v>
      </c>
      <c r="D264" t="str">
        <f>IF([1]AnalizzatoWin!L264&gt;30,"y","n")</f>
        <v>n</v>
      </c>
      <c r="E264" t="str">
        <f>IF([1]AnalizzatoWin!M264&gt;30,"y","n")</f>
        <v>n</v>
      </c>
      <c r="F264" t="str">
        <f>IF([1]AnalizzatoWin!N264&gt;30,"y","n")</f>
        <v>y</v>
      </c>
      <c r="G264" t="str">
        <f>IF([1]AnalizzatoWin!O264&gt;30,"y","n")</f>
        <v>n</v>
      </c>
      <c r="H264" t="str">
        <f>IF([1]AnalizzatoWin!P264&gt;30,"y","n")</f>
        <v>n</v>
      </c>
      <c r="I264" t="str">
        <f>IF([1]AnalizzatoWin!Q264&gt;30,"y","n")</f>
        <v>n</v>
      </c>
    </row>
    <row r="265" spans="1:9" ht="195" x14ac:dyDescent="0.25">
      <c r="A265" s="45" t="s">
        <v>278</v>
      </c>
      <c r="B265" t="str">
        <f>IF([1]AnalizzatoWin!J265&gt;30,"y","n")</f>
        <v>n</v>
      </c>
      <c r="C265" t="str">
        <f>IF([1]AnalizzatoWin!K265&gt;30,"y","n")</f>
        <v>n</v>
      </c>
      <c r="D265" t="str">
        <f>IF([1]AnalizzatoWin!L265&gt;30,"y","n")</f>
        <v>n</v>
      </c>
      <c r="E265" t="str">
        <f>IF([1]AnalizzatoWin!M265&gt;30,"y","n")</f>
        <v>n</v>
      </c>
      <c r="F265" t="str">
        <f>IF([1]AnalizzatoWin!N265&gt;30,"y","n")</f>
        <v>y</v>
      </c>
      <c r="G265" t="str">
        <f>IF([1]AnalizzatoWin!O265&gt;30,"y","n")</f>
        <v>n</v>
      </c>
      <c r="H265" t="str">
        <f>IF([1]AnalizzatoWin!P265&gt;30,"y","n")</f>
        <v>n</v>
      </c>
      <c r="I265" t="str">
        <f>IF([1]AnalizzatoWin!Q265&gt;30,"y","n")</f>
        <v>n</v>
      </c>
    </row>
    <row r="266" spans="1:9" ht="90" x14ac:dyDescent="0.25">
      <c r="A266" s="45" t="s">
        <v>279</v>
      </c>
      <c r="B266" t="str">
        <f>IF([1]AnalizzatoWin!J266&gt;30,"y","n")</f>
        <v>n</v>
      </c>
      <c r="C266" t="str">
        <f>IF([1]AnalizzatoWin!K266&gt;30,"y","n")</f>
        <v>n</v>
      </c>
      <c r="D266" t="str">
        <f>IF([1]AnalizzatoWin!L266&gt;30,"y","n")</f>
        <v>n</v>
      </c>
      <c r="E266" t="str">
        <f>IF([1]AnalizzatoWin!M266&gt;30,"y","n")</f>
        <v>n</v>
      </c>
      <c r="F266" t="str">
        <f>IF([1]AnalizzatoWin!N266&gt;30,"y","n")</f>
        <v>y</v>
      </c>
      <c r="G266" t="str">
        <f>IF([1]AnalizzatoWin!O266&gt;30,"y","n")</f>
        <v>n</v>
      </c>
      <c r="H266" t="str">
        <f>IF([1]AnalizzatoWin!P266&gt;30,"y","n")</f>
        <v>n</v>
      </c>
      <c r="I266" t="str">
        <f>IF([1]AnalizzatoWin!Q266&gt;30,"y","n")</f>
        <v>n</v>
      </c>
    </row>
    <row r="267" spans="1:9" ht="345" x14ac:dyDescent="0.25">
      <c r="A267" s="45" t="s">
        <v>280</v>
      </c>
      <c r="B267" t="str">
        <f>IF([1]AnalizzatoWin!J267&gt;30,"y","n")</f>
        <v>n</v>
      </c>
      <c r="C267" t="str">
        <f>IF([1]AnalizzatoWin!K267&gt;30,"y","n")</f>
        <v>n</v>
      </c>
      <c r="D267" t="str">
        <f>IF([1]AnalizzatoWin!L267&gt;30,"y","n")</f>
        <v>n</v>
      </c>
      <c r="E267" t="str">
        <f>IF([1]AnalizzatoWin!M267&gt;30,"y","n")</f>
        <v>n</v>
      </c>
      <c r="F267" t="str">
        <f>IF([1]AnalizzatoWin!N267&gt;30,"y","n")</f>
        <v>y</v>
      </c>
      <c r="G267" t="str">
        <f>IF([1]AnalizzatoWin!O267&gt;30,"y","n")</f>
        <v>n</v>
      </c>
      <c r="H267" t="str">
        <f>IF([1]AnalizzatoWin!P267&gt;30,"y","n")</f>
        <v>n</v>
      </c>
      <c r="I267" t="str">
        <f>IF([1]AnalizzatoWin!Q267&gt;30,"y","n")</f>
        <v>n</v>
      </c>
    </row>
    <row r="268" spans="1:9" ht="45" x14ac:dyDescent="0.25">
      <c r="A268" s="45" t="s">
        <v>281</v>
      </c>
      <c r="B268" t="str">
        <f>IF([1]AnalizzatoWin!J268&gt;30,"y","n")</f>
        <v>n</v>
      </c>
      <c r="C268" t="str">
        <f>IF([1]AnalizzatoWin!K268&gt;30,"y","n")</f>
        <v>n</v>
      </c>
      <c r="D268" t="str">
        <f>IF([1]AnalizzatoWin!L268&gt;30,"y","n")</f>
        <v>n</v>
      </c>
      <c r="E268" t="str">
        <f>IF([1]AnalizzatoWin!M268&gt;30,"y","n")</f>
        <v>n</v>
      </c>
      <c r="F268" t="str">
        <f>IF([1]AnalizzatoWin!N268&gt;30,"y","n")</f>
        <v>y</v>
      </c>
      <c r="G268" t="str">
        <f>IF([1]AnalizzatoWin!O268&gt;30,"y","n")</f>
        <v>n</v>
      </c>
      <c r="H268" t="str">
        <f>IF([1]AnalizzatoWin!P268&gt;30,"y","n")</f>
        <v>n</v>
      </c>
      <c r="I268" t="str">
        <f>IF([1]AnalizzatoWin!Q268&gt;30,"y","n")</f>
        <v>n</v>
      </c>
    </row>
    <row r="269" spans="1:9" ht="30" x14ac:dyDescent="0.25">
      <c r="A269" s="45" t="s">
        <v>282</v>
      </c>
      <c r="B269" t="str">
        <f>IF([1]AnalizzatoWin!J269&gt;30,"y","n")</f>
        <v>n</v>
      </c>
      <c r="C269" t="str">
        <f>IF([1]AnalizzatoWin!K269&gt;30,"y","n")</f>
        <v>n</v>
      </c>
      <c r="D269" t="str">
        <f>IF([1]AnalizzatoWin!L269&gt;30,"y","n")</f>
        <v>n</v>
      </c>
      <c r="E269" t="str">
        <f>IF([1]AnalizzatoWin!M269&gt;30,"y","n")</f>
        <v>n</v>
      </c>
      <c r="F269" t="str">
        <f>IF([1]AnalizzatoWin!N269&gt;30,"y","n")</f>
        <v>y</v>
      </c>
      <c r="G269" t="str">
        <f>IF([1]AnalizzatoWin!O269&gt;30,"y","n")</f>
        <v>n</v>
      </c>
      <c r="H269" t="str">
        <f>IF([1]AnalizzatoWin!P269&gt;30,"y","n")</f>
        <v>n</v>
      </c>
      <c r="I269" t="str">
        <f>IF([1]AnalizzatoWin!Q269&gt;30,"y","n")</f>
        <v>n</v>
      </c>
    </row>
    <row r="270" spans="1:9" x14ac:dyDescent="0.25">
      <c r="B270">
        <f>COUNTIF(B2:B269,B274)</f>
        <v>21</v>
      </c>
      <c r="C270">
        <f>COUNTIF(C2:C269,B274)</f>
        <v>3</v>
      </c>
      <c r="D270">
        <f>COUNTIF(D2:D269,B274)</f>
        <v>6</v>
      </c>
      <c r="E270">
        <f>COUNTIF(E2:E269,B274)</f>
        <v>2</v>
      </c>
      <c r="F270">
        <f>COUNTIF(F2:F269,B274)</f>
        <v>222</v>
      </c>
      <c r="G270">
        <f>COUNTIF(G2:G269,B274)</f>
        <v>5</v>
      </c>
      <c r="H270">
        <f>COUNTIF(H2:H269,B274)</f>
        <v>11</v>
      </c>
      <c r="I270">
        <f>COUNTIF(I2:I269,B274)</f>
        <v>1</v>
      </c>
    </row>
    <row r="271" spans="1:9" x14ac:dyDescent="0.25">
      <c r="B271" s="85">
        <f>B270/268</f>
        <v>7.8358208955223885E-2</v>
      </c>
      <c r="C271" s="85">
        <f t="shared" ref="C271:I271" si="0">C270/268</f>
        <v>1.1194029850746268E-2</v>
      </c>
      <c r="D271" s="85">
        <f t="shared" si="0"/>
        <v>2.2388059701492536E-2</v>
      </c>
      <c r="E271" s="85">
        <f t="shared" si="0"/>
        <v>7.462686567164179E-3</v>
      </c>
      <c r="F271" s="85">
        <f t="shared" si="0"/>
        <v>0.82835820895522383</v>
      </c>
      <c r="G271" s="85">
        <f t="shared" si="0"/>
        <v>1.8656716417910446E-2</v>
      </c>
      <c r="H271" s="85">
        <f t="shared" si="0"/>
        <v>4.1044776119402986E-2</v>
      </c>
      <c r="I271" s="85">
        <f t="shared" si="0"/>
        <v>3.7313432835820895E-3</v>
      </c>
    </row>
    <row r="274" spans="2:2" x14ac:dyDescent="0.25">
      <c r="B274" t="s">
        <v>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4"/>
  <sheetViews>
    <sheetView topLeftCell="A268" workbookViewId="0">
      <selection activeCell="B270" sqref="B270:I274"/>
    </sheetView>
  </sheetViews>
  <sheetFormatPr defaultRowHeight="15" x14ac:dyDescent="0.25"/>
  <cols>
    <col min="1" max="1" width="59.85546875" style="45" bestFit="1" customWidth="1"/>
    <col min="2" max="2" width="9" bestFit="1" customWidth="1"/>
    <col min="3" max="3" width="15.28515625" bestFit="1" customWidth="1"/>
    <col min="4" max="4" width="10.5703125" bestFit="1" customWidth="1"/>
    <col min="5" max="6" width="8.7109375" bestFit="1" customWidth="1"/>
    <col min="7" max="8" width="10.7109375" bestFit="1" customWidth="1"/>
    <col min="9" max="9" width="9.28515625" bestFit="1" customWidth="1"/>
  </cols>
  <sheetData>
    <row r="1" spans="1:9" ht="45.75" thickBot="1" x14ac:dyDescent="0.3">
      <c r="A1" s="34" t="s">
        <v>290</v>
      </c>
      <c r="B1" s="32" t="s">
        <v>299</v>
      </c>
      <c r="C1" s="32" t="s">
        <v>300</v>
      </c>
      <c r="D1" s="32" t="s">
        <v>301</v>
      </c>
      <c r="E1" s="32" t="s">
        <v>302</v>
      </c>
      <c r="F1" s="32" t="s">
        <v>303</v>
      </c>
      <c r="G1" s="32" t="s">
        <v>304</v>
      </c>
      <c r="H1" s="32" t="s">
        <v>305</v>
      </c>
      <c r="I1" s="32" t="s">
        <v>306</v>
      </c>
    </row>
    <row r="2" spans="1:9" ht="75.75" thickTop="1" x14ac:dyDescent="0.25">
      <c r="A2" s="45" t="s">
        <v>12</v>
      </c>
      <c r="B2" t="str">
        <f>IF([1]AnalizzatoWin!J2&gt;20,"y","n")</f>
        <v>n</v>
      </c>
      <c r="C2" t="str">
        <f>IF([1]AnalizzatoWin!K2&gt;20,"y","n")</f>
        <v>n</v>
      </c>
      <c r="D2" t="str">
        <f>IF([1]AnalizzatoWin!L2&gt;20,"y","n")</f>
        <v>y</v>
      </c>
      <c r="E2" t="str">
        <f>IF([1]AnalizzatoWin!M2&gt;20,"y","n")</f>
        <v>y</v>
      </c>
      <c r="F2" t="str">
        <f>IF([1]AnalizzatoWin!N2&gt;20,"y","n")</f>
        <v>n</v>
      </c>
      <c r="G2" t="str">
        <f>IF([1]AnalizzatoWin!O2&gt;20,"y","n")</f>
        <v>n</v>
      </c>
      <c r="H2" t="str">
        <f>IF([1]AnalizzatoWin!P2&gt;20,"y","n")</f>
        <v>n</v>
      </c>
      <c r="I2" t="str">
        <f>IF([1]AnalizzatoWin!Q2&gt;20,"y","n")</f>
        <v>n</v>
      </c>
    </row>
    <row r="3" spans="1:9" ht="60" x14ac:dyDescent="0.25">
      <c r="A3" s="45" t="s">
        <v>15</v>
      </c>
      <c r="B3" t="str">
        <f>IF([1]AnalizzatoWin!J3&gt;20,"y","n")</f>
        <v>n</v>
      </c>
      <c r="C3" t="str">
        <f>IF([1]AnalizzatoWin!K3&gt;20,"y","n")</f>
        <v>n</v>
      </c>
      <c r="D3" t="str">
        <f>IF([1]AnalizzatoWin!L3&gt;20,"y","n")</f>
        <v>n</v>
      </c>
      <c r="E3" t="str">
        <f>IF([1]AnalizzatoWin!M3&gt;20,"y","n")</f>
        <v>n</v>
      </c>
      <c r="F3" t="str">
        <f>IF([1]AnalizzatoWin!N3&gt;20,"y","n")</f>
        <v>n</v>
      </c>
      <c r="G3" t="str">
        <f>IF([1]AnalizzatoWin!O3&gt;20,"y","n")</f>
        <v>n</v>
      </c>
      <c r="H3" t="str">
        <f>IF([1]AnalizzatoWin!P3&gt;20,"y","n")</f>
        <v>y</v>
      </c>
      <c r="I3" t="str">
        <f>IF([1]AnalizzatoWin!Q3&gt;20,"y","n")</f>
        <v>n</v>
      </c>
    </row>
    <row r="4" spans="1:9" ht="135" x14ac:dyDescent="0.25">
      <c r="A4" s="45" t="s">
        <v>16</v>
      </c>
      <c r="B4" t="str">
        <f>IF([1]AnalizzatoWin!J4&gt;20,"y","n")</f>
        <v>y</v>
      </c>
      <c r="C4" t="str">
        <f>IF([1]AnalizzatoWin!K4&gt;20,"y","n")</f>
        <v>n</v>
      </c>
      <c r="D4" t="str">
        <f>IF([1]AnalizzatoWin!L4&gt;20,"y","n")</f>
        <v>n</v>
      </c>
      <c r="E4" t="str">
        <f>IF([1]AnalizzatoWin!M4&gt;20,"y","n")</f>
        <v>n</v>
      </c>
      <c r="F4" t="str">
        <f>IF([1]AnalizzatoWin!N4&gt;20,"y","n")</f>
        <v>n</v>
      </c>
      <c r="G4" t="str">
        <f>IF([1]AnalizzatoWin!O4&gt;20,"y","n")</f>
        <v>n</v>
      </c>
      <c r="H4" t="str">
        <f>IF([1]AnalizzatoWin!P4&gt;20,"y","n")</f>
        <v>n</v>
      </c>
      <c r="I4" t="str">
        <f>IF([1]AnalizzatoWin!Q4&gt;20,"y","n")</f>
        <v>n</v>
      </c>
    </row>
    <row r="5" spans="1:9" ht="75" x14ac:dyDescent="0.25">
      <c r="A5" s="45" t="s">
        <v>17</v>
      </c>
      <c r="B5" t="str">
        <f>IF([1]AnalizzatoWin!J5&gt;20,"y","n")</f>
        <v>n</v>
      </c>
      <c r="C5" t="str">
        <f>IF([1]AnalizzatoWin!K5&gt;20,"y","n")</f>
        <v>n</v>
      </c>
      <c r="D5" t="str">
        <f>IF([1]AnalizzatoWin!L5&gt;20,"y","n")</f>
        <v>n</v>
      </c>
      <c r="E5" t="str">
        <f>IF([1]AnalizzatoWin!M5&gt;20,"y","n")</f>
        <v>n</v>
      </c>
      <c r="F5" t="str">
        <f>IF([1]AnalizzatoWin!N5&gt;20,"y","n")</f>
        <v>y</v>
      </c>
      <c r="G5" t="str">
        <f>IF([1]AnalizzatoWin!O5&gt;20,"y","n")</f>
        <v>n</v>
      </c>
      <c r="H5" t="str">
        <f>IF([1]AnalizzatoWin!P5&gt;20,"y","n")</f>
        <v>n</v>
      </c>
      <c r="I5" t="str">
        <f>IF([1]AnalizzatoWin!Q5&gt;20,"y","n")</f>
        <v>n</v>
      </c>
    </row>
    <row r="6" spans="1:9" ht="60" x14ac:dyDescent="0.25">
      <c r="A6" s="45" t="s">
        <v>18</v>
      </c>
      <c r="B6" t="str">
        <f>IF([1]AnalizzatoWin!J6&gt;20,"y","n")</f>
        <v>n</v>
      </c>
      <c r="C6" t="str">
        <f>IF([1]AnalizzatoWin!K6&gt;20,"y","n")</f>
        <v>n</v>
      </c>
      <c r="D6" t="str">
        <f>IF([1]AnalizzatoWin!L6&gt;20,"y","n")</f>
        <v>n</v>
      </c>
      <c r="E6" t="str">
        <f>IF([1]AnalizzatoWin!M6&gt;20,"y","n")</f>
        <v>n</v>
      </c>
      <c r="F6" t="str">
        <f>IF([1]AnalizzatoWin!N6&gt;20,"y","n")</f>
        <v>y</v>
      </c>
      <c r="G6" t="str">
        <f>IF([1]AnalizzatoWin!O6&gt;20,"y","n")</f>
        <v>n</v>
      </c>
      <c r="H6" t="str">
        <f>IF([1]AnalizzatoWin!P6&gt;20,"y","n")</f>
        <v>n</v>
      </c>
      <c r="I6" t="str">
        <f>IF([1]AnalizzatoWin!Q6&gt;20,"y","n")</f>
        <v>n</v>
      </c>
    </row>
    <row r="7" spans="1:9" ht="90" x14ac:dyDescent="0.25">
      <c r="A7" s="45" t="s">
        <v>19</v>
      </c>
      <c r="B7" t="str">
        <f>IF([1]AnalizzatoWin!J7&gt;20,"y","n")</f>
        <v>y</v>
      </c>
      <c r="C7" t="str">
        <f>IF([1]AnalizzatoWin!K7&gt;20,"y","n")</f>
        <v>n</v>
      </c>
      <c r="D7" t="str">
        <f>IF([1]AnalizzatoWin!L7&gt;20,"y","n")</f>
        <v>y</v>
      </c>
      <c r="E7" t="str">
        <f>IF([1]AnalizzatoWin!M7&gt;20,"y","n")</f>
        <v>n</v>
      </c>
      <c r="F7" t="str">
        <f>IF([1]AnalizzatoWin!N7&gt;20,"y","n")</f>
        <v>n</v>
      </c>
      <c r="G7" t="str">
        <f>IF([1]AnalizzatoWin!O7&gt;20,"y","n")</f>
        <v>n</v>
      </c>
      <c r="H7" t="str">
        <f>IF([1]AnalizzatoWin!P7&gt;20,"y","n")</f>
        <v>n</v>
      </c>
      <c r="I7" t="str">
        <f>IF([1]AnalizzatoWin!Q7&gt;20,"y","n")</f>
        <v>n</v>
      </c>
    </row>
    <row r="8" spans="1:9" ht="45" x14ac:dyDescent="0.25">
      <c r="A8" s="45" t="s">
        <v>20</v>
      </c>
      <c r="B8" t="str">
        <f>IF([1]AnalizzatoWin!J8&gt;20,"y","n")</f>
        <v>n</v>
      </c>
      <c r="C8" t="str">
        <f>IF([1]AnalizzatoWin!K8&gt;20,"y","n")</f>
        <v>n</v>
      </c>
      <c r="D8" t="str">
        <f>IF([1]AnalizzatoWin!L8&gt;20,"y","n")</f>
        <v>n</v>
      </c>
      <c r="E8" t="str">
        <f>IF([1]AnalizzatoWin!M8&gt;20,"y","n")</f>
        <v>n</v>
      </c>
      <c r="F8" t="str">
        <f>IF([1]AnalizzatoWin!N8&gt;20,"y","n")</f>
        <v>y</v>
      </c>
      <c r="G8" t="str">
        <f>IF([1]AnalizzatoWin!O8&gt;20,"y","n")</f>
        <v>n</v>
      </c>
      <c r="H8" t="str">
        <f>IF([1]AnalizzatoWin!P8&gt;20,"y","n")</f>
        <v>n</v>
      </c>
      <c r="I8" t="str">
        <f>IF([1]AnalizzatoWin!Q8&gt;20,"y","n")</f>
        <v>n</v>
      </c>
    </row>
    <row r="9" spans="1:9" ht="30" x14ac:dyDescent="0.25">
      <c r="A9" s="45" t="s">
        <v>21</v>
      </c>
      <c r="B9" t="str">
        <f>IF([1]AnalizzatoWin!J9&gt;20,"y","n")</f>
        <v>n</v>
      </c>
      <c r="C9" t="str">
        <f>IF([1]AnalizzatoWin!K9&gt;20,"y","n")</f>
        <v>n</v>
      </c>
      <c r="D9" t="str">
        <f>IF([1]AnalizzatoWin!L9&gt;20,"y","n")</f>
        <v>n</v>
      </c>
      <c r="E9" t="str">
        <f>IF([1]AnalizzatoWin!M9&gt;20,"y","n")</f>
        <v>n</v>
      </c>
      <c r="F9" t="str">
        <f>IF([1]AnalizzatoWin!N9&gt;20,"y","n")</f>
        <v>y</v>
      </c>
      <c r="G9" t="str">
        <f>IF([1]AnalizzatoWin!O9&gt;20,"y","n")</f>
        <v>n</v>
      </c>
      <c r="H9" t="str">
        <f>IF([1]AnalizzatoWin!P9&gt;20,"y","n")</f>
        <v>n</v>
      </c>
      <c r="I9" t="str">
        <f>IF([1]AnalizzatoWin!Q9&gt;20,"y","n")</f>
        <v>n</v>
      </c>
    </row>
    <row r="10" spans="1:9" ht="60" x14ac:dyDescent="0.25">
      <c r="A10" s="45" t="s">
        <v>22</v>
      </c>
      <c r="B10" t="str">
        <f>IF([1]AnalizzatoWin!J10&gt;20,"y","n")</f>
        <v>n</v>
      </c>
      <c r="C10" t="str">
        <f>IF([1]AnalizzatoWin!K10&gt;20,"y","n")</f>
        <v>n</v>
      </c>
      <c r="D10" t="str">
        <f>IF([1]AnalizzatoWin!L10&gt;20,"y","n")</f>
        <v>n</v>
      </c>
      <c r="E10" t="str">
        <f>IF([1]AnalizzatoWin!M10&gt;20,"y","n")</f>
        <v>n</v>
      </c>
      <c r="F10" t="str">
        <f>IF([1]AnalizzatoWin!N10&gt;20,"y","n")</f>
        <v>y</v>
      </c>
      <c r="G10" t="str">
        <f>IF([1]AnalizzatoWin!O10&gt;20,"y","n")</f>
        <v>n</v>
      </c>
      <c r="H10" t="str">
        <f>IF([1]AnalizzatoWin!P10&gt;20,"y","n")</f>
        <v>n</v>
      </c>
      <c r="I10" t="str">
        <f>IF([1]AnalizzatoWin!Q10&gt;20,"y","n")</f>
        <v>n</v>
      </c>
    </row>
    <row r="11" spans="1:9" ht="180" x14ac:dyDescent="0.25">
      <c r="A11" s="45" t="s">
        <v>23</v>
      </c>
      <c r="B11" t="str">
        <f>IF([1]AnalizzatoWin!J11&gt;20,"y","n")</f>
        <v>n</v>
      </c>
      <c r="C11" t="str">
        <f>IF([1]AnalizzatoWin!K11&gt;20,"y","n")</f>
        <v>n</v>
      </c>
      <c r="D11" t="str">
        <f>IF([1]AnalizzatoWin!L11&gt;20,"y","n")</f>
        <v>n</v>
      </c>
      <c r="E11" t="str">
        <f>IF([1]AnalizzatoWin!M11&gt;20,"y","n")</f>
        <v>n</v>
      </c>
      <c r="F11" t="str">
        <f>IF([1]AnalizzatoWin!N11&gt;20,"y","n")</f>
        <v>y</v>
      </c>
      <c r="G11" t="str">
        <f>IF([1]AnalizzatoWin!O11&gt;20,"y","n")</f>
        <v>n</v>
      </c>
      <c r="H11" t="str">
        <f>IF([1]AnalizzatoWin!P11&gt;20,"y","n")</f>
        <v>n</v>
      </c>
      <c r="I11" t="str">
        <f>IF([1]AnalizzatoWin!Q11&gt;20,"y","n")</f>
        <v>n</v>
      </c>
    </row>
    <row r="12" spans="1:9" ht="45" x14ac:dyDescent="0.25">
      <c r="A12" s="45" t="s">
        <v>24</v>
      </c>
      <c r="B12" t="str">
        <f>IF([1]AnalizzatoWin!J12&gt;20,"y","n")</f>
        <v>n</v>
      </c>
      <c r="C12" t="str">
        <f>IF([1]AnalizzatoWin!K12&gt;20,"y","n")</f>
        <v>y</v>
      </c>
      <c r="D12" t="str">
        <f>IF([1]AnalizzatoWin!L12&gt;20,"y","n")</f>
        <v>n</v>
      </c>
      <c r="E12" t="str">
        <f>IF([1]AnalizzatoWin!M12&gt;20,"y","n")</f>
        <v>n</v>
      </c>
      <c r="F12" t="str">
        <f>IF([1]AnalizzatoWin!N12&gt;20,"y","n")</f>
        <v>y</v>
      </c>
      <c r="G12" t="str">
        <f>IF([1]AnalizzatoWin!O12&gt;20,"y","n")</f>
        <v>n</v>
      </c>
      <c r="H12" t="str">
        <f>IF([1]AnalizzatoWin!P12&gt;20,"y","n")</f>
        <v>n</v>
      </c>
      <c r="I12" t="str">
        <f>IF([1]AnalizzatoWin!Q12&gt;20,"y","n")</f>
        <v>n</v>
      </c>
    </row>
    <row r="13" spans="1:9" ht="90" x14ac:dyDescent="0.25">
      <c r="A13" s="45" t="s">
        <v>25</v>
      </c>
      <c r="B13" t="str">
        <f>IF([1]AnalizzatoWin!J13&gt;20,"y","n")</f>
        <v>n</v>
      </c>
      <c r="C13" t="str">
        <f>IF([1]AnalizzatoWin!K13&gt;20,"y","n")</f>
        <v>n</v>
      </c>
      <c r="D13" t="str">
        <f>IF([1]AnalizzatoWin!L13&gt;20,"y","n")</f>
        <v>n</v>
      </c>
      <c r="E13" t="str">
        <f>IF([1]AnalizzatoWin!M13&gt;20,"y","n")</f>
        <v>n</v>
      </c>
      <c r="F13" t="str">
        <f>IF([1]AnalizzatoWin!N13&gt;20,"y","n")</f>
        <v>y</v>
      </c>
      <c r="G13" t="str">
        <f>IF([1]AnalizzatoWin!O13&gt;20,"y","n")</f>
        <v>n</v>
      </c>
      <c r="H13" t="str">
        <f>IF([1]AnalizzatoWin!P13&gt;20,"y","n")</f>
        <v>n</v>
      </c>
      <c r="I13" t="str">
        <f>IF([1]AnalizzatoWin!Q13&gt;20,"y","n")</f>
        <v>n</v>
      </c>
    </row>
    <row r="14" spans="1:9" ht="75" x14ac:dyDescent="0.25">
      <c r="A14" s="45" t="s">
        <v>26</v>
      </c>
      <c r="B14" t="str">
        <f>IF([1]AnalizzatoWin!J14&gt;20,"y","n")</f>
        <v>y</v>
      </c>
      <c r="C14" t="str">
        <f>IF([1]AnalizzatoWin!K14&gt;20,"y","n")</f>
        <v>n</v>
      </c>
      <c r="D14" t="str">
        <f>IF([1]AnalizzatoWin!L14&gt;20,"y","n")</f>
        <v>n</v>
      </c>
      <c r="E14" t="str">
        <f>IF([1]AnalizzatoWin!M14&gt;20,"y","n")</f>
        <v>n</v>
      </c>
      <c r="F14" t="str">
        <f>IF([1]AnalizzatoWin!N14&gt;20,"y","n")</f>
        <v>n</v>
      </c>
      <c r="G14" t="str">
        <f>IF([1]AnalizzatoWin!O14&gt;20,"y","n")</f>
        <v>n</v>
      </c>
      <c r="H14" t="str">
        <f>IF([1]AnalizzatoWin!P14&gt;20,"y","n")</f>
        <v>n</v>
      </c>
      <c r="I14" t="str">
        <f>IF([1]AnalizzatoWin!Q14&gt;20,"y","n")</f>
        <v>n</v>
      </c>
    </row>
    <row r="15" spans="1:9" ht="45" x14ac:dyDescent="0.25">
      <c r="A15" s="45" t="s">
        <v>27</v>
      </c>
      <c r="B15" t="str">
        <f>IF([1]AnalizzatoWin!J15&gt;20,"y","n")</f>
        <v>n</v>
      </c>
      <c r="C15" t="str">
        <f>IF([1]AnalizzatoWin!K15&gt;20,"y","n")</f>
        <v>n</v>
      </c>
      <c r="D15" t="str">
        <f>IF([1]AnalizzatoWin!L15&gt;20,"y","n")</f>
        <v>n</v>
      </c>
      <c r="E15" t="str">
        <f>IF([1]AnalizzatoWin!M15&gt;20,"y","n")</f>
        <v>n</v>
      </c>
      <c r="F15" t="str">
        <f>IF([1]AnalizzatoWin!N15&gt;20,"y","n")</f>
        <v>y</v>
      </c>
      <c r="G15" t="str">
        <f>IF([1]AnalizzatoWin!O15&gt;20,"y","n")</f>
        <v>n</v>
      </c>
      <c r="H15" t="str">
        <f>IF([1]AnalizzatoWin!P15&gt;20,"y","n")</f>
        <v>n</v>
      </c>
      <c r="I15" t="str">
        <f>IF([1]AnalizzatoWin!Q15&gt;20,"y","n")</f>
        <v>n</v>
      </c>
    </row>
    <row r="16" spans="1:9" ht="90" x14ac:dyDescent="0.25">
      <c r="A16" s="45" t="s">
        <v>28</v>
      </c>
      <c r="B16" t="str">
        <f>IF([1]AnalizzatoWin!J16&gt;20,"y","n")</f>
        <v>n</v>
      </c>
      <c r="C16" t="str">
        <f>IF([1]AnalizzatoWin!K16&gt;20,"y","n")</f>
        <v>n</v>
      </c>
      <c r="D16" t="str">
        <f>IF([1]AnalizzatoWin!L16&gt;20,"y","n")</f>
        <v>n</v>
      </c>
      <c r="E16" t="str">
        <f>IF([1]AnalizzatoWin!M16&gt;20,"y","n")</f>
        <v>n</v>
      </c>
      <c r="F16" t="str">
        <f>IF([1]AnalizzatoWin!N16&gt;20,"y","n")</f>
        <v>y</v>
      </c>
      <c r="G16" t="str">
        <f>IF([1]AnalizzatoWin!O16&gt;20,"y","n")</f>
        <v>n</v>
      </c>
      <c r="H16" t="str">
        <f>IF([1]AnalizzatoWin!P16&gt;20,"y","n")</f>
        <v>n</v>
      </c>
      <c r="I16" t="str">
        <f>IF([1]AnalizzatoWin!Q16&gt;20,"y","n")</f>
        <v>n</v>
      </c>
    </row>
    <row r="17" spans="1:9" ht="180" x14ac:dyDescent="0.25">
      <c r="A17" s="45" t="s">
        <v>29</v>
      </c>
      <c r="B17" t="str">
        <f>IF([1]AnalizzatoWin!J17&gt;20,"y","n")</f>
        <v>n</v>
      </c>
      <c r="C17" t="str">
        <f>IF([1]AnalizzatoWin!K17&gt;20,"y","n")</f>
        <v>y</v>
      </c>
      <c r="D17" t="str">
        <f>IF([1]AnalizzatoWin!L17&gt;20,"y","n")</f>
        <v>n</v>
      </c>
      <c r="E17" t="str">
        <f>IF([1]AnalizzatoWin!M17&gt;20,"y","n")</f>
        <v>n</v>
      </c>
      <c r="F17" t="str">
        <f>IF([1]AnalizzatoWin!N17&gt;20,"y","n")</f>
        <v>y</v>
      </c>
      <c r="G17" t="str">
        <f>IF([1]AnalizzatoWin!O17&gt;20,"y","n")</f>
        <v>n</v>
      </c>
      <c r="H17" t="str">
        <f>IF([1]AnalizzatoWin!P17&gt;20,"y","n")</f>
        <v>n</v>
      </c>
      <c r="I17" t="str">
        <f>IF([1]AnalizzatoWin!Q17&gt;20,"y","n")</f>
        <v>n</v>
      </c>
    </row>
    <row r="18" spans="1:9" ht="45" x14ac:dyDescent="0.25">
      <c r="A18" s="45" t="s">
        <v>30</v>
      </c>
      <c r="B18" t="str">
        <f>IF([1]AnalizzatoWin!J18&gt;20,"y","n")</f>
        <v>n</v>
      </c>
      <c r="C18" t="str">
        <f>IF([1]AnalizzatoWin!K18&gt;20,"y","n")</f>
        <v>y</v>
      </c>
      <c r="D18" t="str">
        <f>IF([1]AnalizzatoWin!L18&gt;20,"y","n")</f>
        <v>n</v>
      </c>
      <c r="E18" t="str">
        <f>IF([1]AnalizzatoWin!M18&gt;20,"y","n")</f>
        <v>n</v>
      </c>
      <c r="F18" t="str">
        <f>IF([1]AnalizzatoWin!N18&gt;20,"y","n")</f>
        <v>y</v>
      </c>
      <c r="G18" t="str">
        <f>IF([1]AnalizzatoWin!O18&gt;20,"y","n")</f>
        <v>n</v>
      </c>
      <c r="H18" t="str">
        <f>IF([1]AnalizzatoWin!P18&gt;20,"y","n")</f>
        <v>n</v>
      </c>
      <c r="I18" t="str">
        <f>IF([1]AnalizzatoWin!Q18&gt;20,"y","n")</f>
        <v>n</v>
      </c>
    </row>
    <row r="19" spans="1:9" ht="135" x14ac:dyDescent="0.25">
      <c r="A19" s="45" t="s">
        <v>31</v>
      </c>
      <c r="B19" t="str">
        <f>IF([1]AnalizzatoWin!J19&gt;20,"y","n")</f>
        <v>n</v>
      </c>
      <c r="C19" t="str">
        <f>IF([1]AnalizzatoWin!K19&gt;20,"y","n")</f>
        <v>n</v>
      </c>
      <c r="D19" t="str">
        <f>IF([1]AnalizzatoWin!L19&gt;20,"y","n")</f>
        <v>n</v>
      </c>
      <c r="E19" t="str">
        <f>IF([1]AnalizzatoWin!M19&gt;20,"y","n")</f>
        <v>n</v>
      </c>
      <c r="F19" t="str">
        <f>IF([1]AnalizzatoWin!N19&gt;20,"y","n")</f>
        <v>y</v>
      </c>
      <c r="G19" t="str">
        <f>IF([1]AnalizzatoWin!O19&gt;20,"y","n")</f>
        <v>n</v>
      </c>
      <c r="H19" t="str">
        <f>IF([1]AnalizzatoWin!P19&gt;20,"y","n")</f>
        <v>n</v>
      </c>
      <c r="I19" t="str">
        <f>IF([1]AnalizzatoWin!Q19&gt;20,"y","n")</f>
        <v>n</v>
      </c>
    </row>
    <row r="20" spans="1:9" ht="60" x14ac:dyDescent="0.25">
      <c r="A20" s="45" t="s">
        <v>32</v>
      </c>
      <c r="B20" t="str">
        <f>IF([1]AnalizzatoWin!J20&gt;20,"y","n")</f>
        <v>n</v>
      </c>
      <c r="C20" t="str">
        <f>IF([1]AnalizzatoWin!K20&gt;20,"y","n")</f>
        <v>n</v>
      </c>
      <c r="D20" t="str">
        <f>IF([1]AnalizzatoWin!L20&gt;20,"y","n")</f>
        <v>n</v>
      </c>
      <c r="E20" t="str">
        <f>IF([1]AnalizzatoWin!M20&gt;20,"y","n")</f>
        <v>n</v>
      </c>
      <c r="F20" t="str">
        <f>IF([1]AnalizzatoWin!N20&gt;20,"y","n")</f>
        <v>y</v>
      </c>
      <c r="G20" t="str">
        <f>IF([1]AnalizzatoWin!O20&gt;20,"y","n")</f>
        <v>n</v>
      </c>
      <c r="H20" t="str">
        <f>IF([1]AnalizzatoWin!P20&gt;20,"y","n")</f>
        <v>n</v>
      </c>
      <c r="I20" t="str">
        <f>IF([1]AnalizzatoWin!Q20&gt;20,"y","n")</f>
        <v>n</v>
      </c>
    </row>
    <row r="21" spans="1:9" ht="45" x14ac:dyDescent="0.25">
      <c r="A21" s="45" t="s">
        <v>33</v>
      </c>
      <c r="B21" t="str">
        <f>IF([1]AnalizzatoWin!J21&gt;20,"y","n")</f>
        <v>n</v>
      </c>
      <c r="C21" t="str">
        <f>IF([1]AnalizzatoWin!K21&gt;20,"y","n")</f>
        <v>n</v>
      </c>
      <c r="D21" t="str">
        <f>IF([1]AnalizzatoWin!L21&gt;20,"y","n")</f>
        <v>n</v>
      </c>
      <c r="E21" t="str">
        <f>IF([1]AnalizzatoWin!M21&gt;20,"y","n")</f>
        <v>n</v>
      </c>
      <c r="F21" t="str">
        <f>IF([1]AnalizzatoWin!N21&gt;20,"y","n")</f>
        <v>y</v>
      </c>
      <c r="G21" t="str">
        <f>IF([1]AnalizzatoWin!O21&gt;20,"y","n")</f>
        <v>n</v>
      </c>
      <c r="H21" t="str">
        <f>IF([1]AnalizzatoWin!P21&gt;20,"y","n")</f>
        <v>n</v>
      </c>
      <c r="I21" t="str">
        <f>IF([1]AnalizzatoWin!Q21&gt;20,"y","n")</f>
        <v>n</v>
      </c>
    </row>
    <row r="22" spans="1:9" ht="75" x14ac:dyDescent="0.25">
      <c r="A22" s="45" t="s">
        <v>34</v>
      </c>
      <c r="B22" t="str">
        <f>IF([1]AnalizzatoWin!J22&gt;20,"y","n")</f>
        <v>n</v>
      </c>
      <c r="C22" t="str">
        <f>IF([1]AnalizzatoWin!K22&gt;20,"y","n")</f>
        <v>n</v>
      </c>
      <c r="D22" t="str">
        <f>IF([1]AnalizzatoWin!L22&gt;20,"y","n")</f>
        <v>n</v>
      </c>
      <c r="E22" t="str">
        <f>IF([1]AnalizzatoWin!M22&gt;20,"y","n")</f>
        <v>n</v>
      </c>
      <c r="F22" t="str">
        <f>IF([1]AnalizzatoWin!N22&gt;20,"y","n")</f>
        <v>y</v>
      </c>
      <c r="G22" t="str">
        <f>IF([1]AnalizzatoWin!O22&gt;20,"y","n")</f>
        <v>n</v>
      </c>
      <c r="H22" t="str">
        <f>IF([1]AnalizzatoWin!P22&gt;20,"y","n")</f>
        <v>n</v>
      </c>
      <c r="I22" t="str">
        <f>IF([1]AnalizzatoWin!Q22&gt;20,"y","n")</f>
        <v>y</v>
      </c>
    </row>
    <row r="23" spans="1:9" ht="90" x14ac:dyDescent="0.25">
      <c r="A23" s="45" t="s">
        <v>35</v>
      </c>
      <c r="B23" t="str">
        <f>IF([1]AnalizzatoWin!J23&gt;20,"y","n")</f>
        <v>n</v>
      </c>
      <c r="C23" t="str">
        <f>IF([1]AnalizzatoWin!K23&gt;20,"y","n")</f>
        <v>n</v>
      </c>
      <c r="D23" t="str">
        <f>IF([1]AnalizzatoWin!L23&gt;20,"y","n")</f>
        <v>n</v>
      </c>
      <c r="E23" t="str">
        <f>IF([1]AnalizzatoWin!M23&gt;20,"y","n")</f>
        <v>n</v>
      </c>
      <c r="F23" t="str">
        <f>IF([1]AnalizzatoWin!N23&gt;20,"y","n")</f>
        <v>y</v>
      </c>
      <c r="G23" t="str">
        <f>IF([1]AnalizzatoWin!O23&gt;20,"y","n")</f>
        <v>n</v>
      </c>
      <c r="H23" t="str">
        <f>IF([1]AnalizzatoWin!P23&gt;20,"y","n")</f>
        <v>n</v>
      </c>
      <c r="I23" t="str">
        <f>IF([1]AnalizzatoWin!Q23&gt;20,"y","n")</f>
        <v>n</v>
      </c>
    </row>
    <row r="24" spans="1:9" ht="60" x14ac:dyDescent="0.25">
      <c r="A24" s="45" t="s">
        <v>36</v>
      </c>
      <c r="B24" t="str">
        <f>IF([1]AnalizzatoWin!J24&gt;20,"y","n")</f>
        <v>n</v>
      </c>
      <c r="C24" t="str">
        <f>IF([1]AnalizzatoWin!K24&gt;20,"y","n")</f>
        <v>n</v>
      </c>
      <c r="D24" t="str">
        <f>IF([1]AnalizzatoWin!L24&gt;20,"y","n")</f>
        <v>n</v>
      </c>
      <c r="E24" t="str">
        <f>IF([1]AnalizzatoWin!M24&gt;20,"y","n")</f>
        <v>n</v>
      </c>
      <c r="F24" t="str">
        <f>IF([1]AnalizzatoWin!N24&gt;20,"y","n")</f>
        <v>y</v>
      </c>
      <c r="G24" t="str">
        <f>IF([1]AnalizzatoWin!O24&gt;20,"y","n")</f>
        <v>n</v>
      </c>
      <c r="H24" t="str">
        <f>IF([1]AnalizzatoWin!P24&gt;20,"y","n")</f>
        <v>n</v>
      </c>
      <c r="I24" t="str">
        <f>IF([1]AnalizzatoWin!Q24&gt;20,"y","n")</f>
        <v>n</v>
      </c>
    </row>
    <row r="25" spans="1:9" ht="180" x14ac:dyDescent="0.25">
      <c r="A25" s="45" t="s">
        <v>37</v>
      </c>
      <c r="B25" t="str">
        <f>IF([1]AnalizzatoWin!J25&gt;20,"y","n")</f>
        <v>n</v>
      </c>
      <c r="C25" t="str">
        <f>IF([1]AnalizzatoWin!K25&gt;20,"y","n")</f>
        <v>n</v>
      </c>
      <c r="D25" t="str">
        <f>IF([1]AnalizzatoWin!L25&gt;20,"y","n")</f>
        <v>n</v>
      </c>
      <c r="E25" t="str">
        <f>IF([1]AnalizzatoWin!M25&gt;20,"y","n")</f>
        <v>n</v>
      </c>
      <c r="F25" t="str">
        <f>IF([1]AnalizzatoWin!N25&gt;20,"y","n")</f>
        <v>y</v>
      </c>
      <c r="G25" t="str">
        <f>IF([1]AnalizzatoWin!O25&gt;20,"y","n")</f>
        <v>n</v>
      </c>
      <c r="H25" t="str">
        <f>IF([1]AnalizzatoWin!P25&gt;20,"y","n")</f>
        <v>n</v>
      </c>
      <c r="I25" t="str">
        <f>IF([1]AnalizzatoWin!Q25&gt;20,"y","n")</f>
        <v>n</v>
      </c>
    </row>
    <row r="26" spans="1:9" ht="60" x14ac:dyDescent="0.25">
      <c r="A26" s="45" t="s">
        <v>38</v>
      </c>
      <c r="B26" t="str">
        <f>IF([1]AnalizzatoWin!J26&gt;20,"y","n")</f>
        <v>n</v>
      </c>
      <c r="C26" t="str">
        <f>IF([1]AnalizzatoWin!K26&gt;20,"y","n")</f>
        <v>n</v>
      </c>
      <c r="D26" t="str">
        <f>IF([1]AnalizzatoWin!L26&gt;20,"y","n")</f>
        <v>n</v>
      </c>
      <c r="E26" t="str">
        <f>IF([1]AnalizzatoWin!M26&gt;20,"y","n")</f>
        <v>n</v>
      </c>
      <c r="F26" t="str">
        <f>IF([1]AnalizzatoWin!N26&gt;20,"y","n")</f>
        <v>y</v>
      </c>
      <c r="G26" t="str">
        <f>IF([1]AnalizzatoWin!O26&gt;20,"y","n")</f>
        <v>n</v>
      </c>
      <c r="H26" t="str">
        <f>IF([1]AnalizzatoWin!P26&gt;20,"y","n")</f>
        <v>n</v>
      </c>
      <c r="I26" t="str">
        <f>IF([1]AnalizzatoWin!Q26&gt;20,"y","n")</f>
        <v>n</v>
      </c>
    </row>
    <row r="27" spans="1:9" ht="375" x14ac:dyDescent="0.25">
      <c r="A27" s="45" t="s">
        <v>39</v>
      </c>
      <c r="B27" t="str">
        <f>IF([1]AnalizzatoWin!J27&gt;20,"y","n")</f>
        <v>y</v>
      </c>
      <c r="C27" t="str">
        <f>IF([1]AnalizzatoWin!K27&gt;20,"y","n")</f>
        <v>n</v>
      </c>
      <c r="D27" t="str">
        <f>IF([1]AnalizzatoWin!L27&gt;20,"y","n")</f>
        <v>y</v>
      </c>
      <c r="E27" t="str">
        <f>IF([1]AnalizzatoWin!M27&gt;20,"y","n")</f>
        <v>n</v>
      </c>
      <c r="F27" t="str">
        <f>IF([1]AnalizzatoWin!N27&gt;20,"y","n")</f>
        <v>n</v>
      </c>
      <c r="G27" t="str">
        <f>IF([1]AnalizzatoWin!O27&gt;20,"y","n")</f>
        <v>n</v>
      </c>
      <c r="H27" t="str">
        <f>IF([1]AnalizzatoWin!P27&gt;20,"y","n")</f>
        <v>n</v>
      </c>
      <c r="I27" t="str">
        <f>IF([1]AnalizzatoWin!Q27&gt;20,"y","n")</f>
        <v>n</v>
      </c>
    </row>
    <row r="28" spans="1:9" ht="150" x14ac:dyDescent="0.25">
      <c r="A28" s="45" t="s">
        <v>40</v>
      </c>
      <c r="B28" t="str">
        <f>IF([1]AnalizzatoWin!J28&gt;20,"y","n")</f>
        <v>y</v>
      </c>
      <c r="C28" t="str">
        <f>IF([1]AnalizzatoWin!K28&gt;20,"y","n")</f>
        <v>n</v>
      </c>
      <c r="D28" t="str">
        <f>IF([1]AnalizzatoWin!L28&gt;20,"y","n")</f>
        <v>n</v>
      </c>
      <c r="E28" t="str">
        <f>IF([1]AnalizzatoWin!M28&gt;20,"y","n")</f>
        <v>n</v>
      </c>
      <c r="F28" t="str">
        <f>IF([1]AnalizzatoWin!N28&gt;20,"y","n")</f>
        <v>y</v>
      </c>
      <c r="G28" t="str">
        <f>IF([1]AnalizzatoWin!O28&gt;20,"y","n")</f>
        <v>n</v>
      </c>
      <c r="H28" t="str">
        <f>IF([1]AnalizzatoWin!P28&gt;20,"y","n")</f>
        <v>n</v>
      </c>
      <c r="I28" t="str">
        <f>IF([1]AnalizzatoWin!Q28&gt;20,"y","n")</f>
        <v>n</v>
      </c>
    </row>
    <row r="29" spans="1:9" ht="30" x14ac:dyDescent="0.25">
      <c r="A29" s="45" t="s">
        <v>41</v>
      </c>
      <c r="B29" t="str">
        <f>IF([1]AnalizzatoWin!J29&gt;20,"y","n")</f>
        <v>n</v>
      </c>
      <c r="C29" t="str">
        <f>IF([1]AnalizzatoWin!K29&gt;20,"y","n")</f>
        <v>n</v>
      </c>
      <c r="D29" t="str">
        <f>IF([1]AnalizzatoWin!L29&gt;20,"y","n")</f>
        <v>n</v>
      </c>
      <c r="E29" t="str">
        <f>IF([1]AnalizzatoWin!M29&gt;20,"y","n")</f>
        <v>n</v>
      </c>
      <c r="F29" t="str">
        <f>IF([1]AnalizzatoWin!N29&gt;20,"y","n")</f>
        <v>y</v>
      </c>
      <c r="G29" t="str">
        <f>IF([1]AnalizzatoWin!O29&gt;20,"y","n")</f>
        <v>n</v>
      </c>
      <c r="H29" t="str">
        <f>IF([1]AnalizzatoWin!P29&gt;20,"y","n")</f>
        <v>n</v>
      </c>
      <c r="I29" t="str">
        <f>IF([1]AnalizzatoWin!Q29&gt;20,"y","n")</f>
        <v>n</v>
      </c>
    </row>
    <row r="30" spans="1:9" ht="45" x14ac:dyDescent="0.25">
      <c r="A30" s="45" t="s">
        <v>42</v>
      </c>
      <c r="B30" t="str">
        <f>IF([1]AnalizzatoWin!J30&gt;20,"y","n")</f>
        <v>n</v>
      </c>
      <c r="C30" t="str">
        <f>IF([1]AnalizzatoWin!K30&gt;20,"y","n")</f>
        <v>n</v>
      </c>
      <c r="D30" t="str">
        <f>IF([1]AnalizzatoWin!L30&gt;20,"y","n")</f>
        <v>n</v>
      </c>
      <c r="E30" t="str">
        <f>IF([1]AnalizzatoWin!M30&gt;20,"y","n")</f>
        <v>n</v>
      </c>
      <c r="F30" t="str">
        <f>IF([1]AnalizzatoWin!N30&gt;20,"y","n")</f>
        <v>y</v>
      </c>
      <c r="G30" t="str">
        <f>IF([1]AnalizzatoWin!O30&gt;20,"y","n")</f>
        <v>n</v>
      </c>
      <c r="H30" t="str">
        <f>IF([1]AnalizzatoWin!P30&gt;20,"y","n")</f>
        <v>n</v>
      </c>
      <c r="I30" t="str">
        <f>IF([1]AnalizzatoWin!Q30&gt;20,"y","n")</f>
        <v>n</v>
      </c>
    </row>
    <row r="31" spans="1:9" ht="105" x14ac:dyDescent="0.25">
      <c r="A31" s="45" t="s">
        <v>43</v>
      </c>
      <c r="B31" t="str">
        <f>IF([1]AnalizzatoWin!J31&gt;20,"y","n")</f>
        <v>n</v>
      </c>
      <c r="C31" t="str">
        <f>IF([1]AnalizzatoWin!K31&gt;20,"y","n")</f>
        <v>n</v>
      </c>
      <c r="D31" t="str">
        <f>IF([1]AnalizzatoWin!L31&gt;20,"y","n")</f>
        <v>n</v>
      </c>
      <c r="E31" t="str">
        <f>IF([1]AnalizzatoWin!M31&gt;20,"y","n")</f>
        <v>n</v>
      </c>
      <c r="F31" t="str">
        <f>IF([1]AnalizzatoWin!N31&gt;20,"y","n")</f>
        <v>y</v>
      </c>
      <c r="G31" t="str">
        <f>IF([1]AnalizzatoWin!O31&gt;20,"y","n")</f>
        <v>n</v>
      </c>
      <c r="H31" t="str">
        <f>IF([1]AnalizzatoWin!P31&gt;20,"y","n")</f>
        <v>n</v>
      </c>
      <c r="I31" t="str">
        <f>IF([1]AnalizzatoWin!Q31&gt;20,"y","n")</f>
        <v>n</v>
      </c>
    </row>
    <row r="32" spans="1:9" ht="90" x14ac:dyDescent="0.25">
      <c r="A32" s="45" t="s">
        <v>44</v>
      </c>
      <c r="B32" t="str">
        <f>IF([1]AnalizzatoWin!J32&gt;20,"y","n")</f>
        <v>n</v>
      </c>
      <c r="C32" t="str">
        <f>IF([1]AnalizzatoWin!K32&gt;20,"y","n")</f>
        <v>n</v>
      </c>
      <c r="D32" t="str">
        <f>IF([1]AnalizzatoWin!L32&gt;20,"y","n")</f>
        <v>n</v>
      </c>
      <c r="E32" t="str">
        <f>IF([1]AnalizzatoWin!M32&gt;20,"y","n")</f>
        <v>n</v>
      </c>
      <c r="F32" t="str">
        <f>IF([1]AnalizzatoWin!N32&gt;20,"y","n")</f>
        <v>y</v>
      </c>
      <c r="G32" t="str">
        <f>IF([1]AnalizzatoWin!O32&gt;20,"y","n")</f>
        <v>n</v>
      </c>
      <c r="H32" t="str">
        <f>IF([1]AnalizzatoWin!P32&gt;20,"y","n")</f>
        <v>n</v>
      </c>
      <c r="I32" t="str">
        <f>IF([1]AnalizzatoWin!Q32&gt;20,"y","n")</f>
        <v>n</v>
      </c>
    </row>
    <row r="33" spans="1:9" ht="30" x14ac:dyDescent="0.25">
      <c r="A33" s="45" t="s">
        <v>45</v>
      </c>
      <c r="B33" t="str">
        <f>IF([1]AnalizzatoWin!J33&gt;20,"y","n")</f>
        <v>n</v>
      </c>
      <c r="C33" t="str">
        <f>IF([1]AnalizzatoWin!K33&gt;20,"y","n")</f>
        <v>n</v>
      </c>
      <c r="D33" t="str">
        <f>IF([1]AnalizzatoWin!L33&gt;20,"y","n")</f>
        <v>n</v>
      </c>
      <c r="E33" t="str">
        <f>IF([1]AnalizzatoWin!M33&gt;20,"y","n")</f>
        <v>n</v>
      </c>
      <c r="F33" t="str">
        <f>IF([1]AnalizzatoWin!N33&gt;20,"y","n")</f>
        <v>y</v>
      </c>
      <c r="G33" t="str">
        <f>IF([1]AnalizzatoWin!O33&gt;20,"y","n")</f>
        <v>n</v>
      </c>
      <c r="H33" t="str">
        <f>IF([1]AnalizzatoWin!P33&gt;20,"y","n")</f>
        <v>n</v>
      </c>
      <c r="I33" t="str">
        <f>IF([1]AnalizzatoWin!Q33&gt;20,"y","n")</f>
        <v>n</v>
      </c>
    </row>
    <row r="34" spans="1:9" ht="60" x14ac:dyDescent="0.25">
      <c r="A34" s="45" t="s">
        <v>46</v>
      </c>
      <c r="B34" t="str">
        <f>IF([1]AnalizzatoWin!J34&gt;20,"y","n")</f>
        <v>n</v>
      </c>
      <c r="C34" t="str">
        <f>IF([1]AnalizzatoWin!K34&gt;20,"y","n")</f>
        <v>n</v>
      </c>
      <c r="D34" t="str">
        <f>IF([1]AnalizzatoWin!L34&gt;20,"y","n")</f>
        <v>n</v>
      </c>
      <c r="E34" t="str">
        <f>IF([1]AnalizzatoWin!M34&gt;20,"y","n")</f>
        <v>n</v>
      </c>
      <c r="F34" t="str">
        <f>IF([1]AnalizzatoWin!N34&gt;20,"y","n")</f>
        <v>y</v>
      </c>
      <c r="G34" t="str">
        <f>IF([1]AnalizzatoWin!O34&gt;20,"y","n")</f>
        <v>n</v>
      </c>
      <c r="H34" t="str">
        <f>IF([1]AnalizzatoWin!P34&gt;20,"y","n")</f>
        <v>n</v>
      </c>
      <c r="I34" t="str">
        <f>IF([1]AnalizzatoWin!Q34&gt;20,"y","n")</f>
        <v>n</v>
      </c>
    </row>
    <row r="35" spans="1:9" ht="75" x14ac:dyDescent="0.25">
      <c r="A35" s="45" t="s">
        <v>47</v>
      </c>
      <c r="B35" t="str">
        <f>IF([1]AnalizzatoWin!J35&gt;20,"y","n")</f>
        <v>n</v>
      </c>
      <c r="C35" t="str">
        <f>IF([1]AnalizzatoWin!K35&gt;20,"y","n")</f>
        <v>n</v>
      </c>
      <c r="D35" t="str">
        <f>IF([1]AnalizzatoWin!L35&gt;20,"y","n")</f>
        <v>n</v>
      </c>
      <c r="E35" t="str">
        <f>IF([1]AnalizzatoWin!M35&gt;20,"y","n")</f>
        <v>n</v>
      </c>
      <c r="F35" t="str">
        <f>IF([1]AnalizzatoWin!N35&gt;20,"y","n")</f>
        <v>y</v>
      </c>
      <c r="G35" t="str">
        <f>IF([1]AnalizzatoWin!O35&gt;20,"y","n")</f>
        <v>n</v>
      </c>
      <c r="H35" t="str">
        <f>IF([1]AnalizzatoWin!P35&gt;20,"y","n")</f>
        <v>n</v>
      </c>
      <c r="I35" t="str">
        <f>IF([1]AnalizzatoWin!Q35&gt;20,"y","n")</f>
        <v>n</v>
      </c>
    </row>
    <row r="36" spans="1:9" ht="60" x14ac:dyDescent="0.25">
      <c r="A36" s="45" t="s">
        <v>48</v>
      </c>
      <c r="B36" t="str">
        <f>IF([1]AnalizzatoWin!J36&gt;20,"y","n")</f>
        <v>n</v>
      </c>
      <c r="C36" t="str">
        <f>IF([1]AnalizzatoWin!K36&gt;20,"y","n")</f>
        <v>n</v>
      </c>
      <c r="D36" t="str">
        <f>IF([1]AnalizzatoWin!L36&gt;20,"y","n")</f>
        <v>n</v>
      </c>
      <c r="E36" t="str">
        <f>IF([1]AnalizzatoWin!M36&gt;20,"y","n")</f>
        <v>n</v>
      </c>
      <c r="F36" t="str">
        <f>IF([1]AnalizzatoWin!N36&gt;20,"y","n")</f>
        <v>y</v>
      </c>
      <c r="G36" t="str">
        <f>IF([1]AnalizzatoWin!O36&gt;20,"y","n")</f>
        <v>n</v>
      </c>
      <c r="H36" t="str">
        <f>IF([1]AnalizzatoWin!P36&gt;20,"y","n")</f>
        <v>n</v>
      </c>
      <c r="I36" t="str">
        <f>IF([1]AnalizzatoWin!Q36&gt;20,"y","n")</f>
        <v>n</v>
      </c>
    </row>
    <row r="37" spans="1:9" ht="210" x14ac:dyDescent="0.25">
      <c r="A37" s="45" t="s">
        <v>49</v>
      </c>
      <c r="B37" t="str">
        <f>IF([1]AnalizzatoWin!J37&gt;20,"y","n")</f>
        <v>y</v>
      </c>
      <c r="C37" t="str">
        <f>IF([1]AnalizzatoWin!K37&gt;20,"y","n")</f>
        <v>n</v>
      </c>
      <c r="D37" t="str">
        <f>IF([1]AnalizzatoWin!L37&gt;20,"y","n")</f>
        <v>n</v>
      </c>
      <c r="E37" t="str">
        <f>IF([1]AnalizzatoWin!M37&gt;20,"y","n")</f>
        <v>n</v>
      </c>
      <c r="F37" t="str">
        <f>IF([1]AnalizzatoWin!N37&gt;20,"y","n")</f>
        <v>n</v>
      </c>
      <c r="G37" t="str">
        <f>IF([1]AnalizzatoWin!O37&gt;20,"y","n")</f>
        <v>n</v>
      </c>
      <c r="H37" t="str">
        <f>IF([1]AnalizzatoWin!P37&gt;20,"y","n")</f>
        <v>n</v>
      </c>
      <c r="I37" t="str">
        <f>IF([1]AnalizzatoWin!Q37&gt;20,"y","n")</f>
        <v>n</v>
      </c>
    </row>
    <row r="38" spans="1:9" ht="90" x14ac:dyDescent="0.25">
      <c r="A38" s="45" t="s">
        <v>50</v>
      </c>
      <c r="B38" t="str">
        <f>IF([1]AnalizzatoWin!J38&gt;20,"y","n")</f>
        <v>n</v>
      </c>
      <c r="C38" t="str">
        <f>IF([1]AnalizzatoWin!K38&gt;20,"y","n")</f>
        <v>n</v>
      </c>
      <c r="D38" t="str">
        <f>IF([1]AnalizzatoWin!L38&gt;20,"y","n")</f>
        <v>n</v>
      </c>
      <c r="E38" t="str">
        <f>IF([1]AnalizzatoWin!M38&gt;20,"y","n")</f>
        <v>n</v>
      </c>
      <c r="F38" t="str">
        <f>IF([1]AnalizzatoWin!N38&gt;20,"y","n")</f>
        <v>y</v>
      </c>
      <c r="G38" t="str">
        <f>IF([1]AnalizzatoWin!O38&gt;20,"y","n")</f>
        <v>n</v>
      </c>
      <c r="H38" t="str">
        <f>IF([1]AnalizzatoWin!P38&gt;20,"y","n")</f>
        <v>n</v>
      </c>
      <c r="I38" t="str">
        <f>IF([1]AnalizzatoWin!Q38&gt;20,"y","n")</f>
        <v>n</v>
      </c>
    </row>
    <row r="39" spans="1:9" ht="45" x14ac:dyDescent="0.25">
      <c r="A39" s="45" t="s">
        <v>51</v>
      </c>
      <c r="B39" t="str">
        <f>IF([1]AnalizzatoWin!J39&gt;20,"y","n")</f>
        <v>n</v>
      </c>
      <c r="C39" t="str">
        <f>IF([1]AnalizzatoWin!K39&gt;20,"y","n")</f>
        <v>n</v>
      </c>
      <c r="D39" t="str">
        <f>IF([1]AnalizzatoWin!L39&gt;20,"y","n")</f>
        <v>n</v>
      </c>
      <c r="E39" t="str">
        <f>IF([1]AnalizzatoWin!M39&gt;20,"y","n")</f>
        <v>n</v>
      </c>
      <c r="F39" t="str">
        <f>IF([1]AnalizzatoWin!N39&gt;20,"y","n")</f>
        <v>y</v>
      </c>
      <c r="G39" t="str">
        <f>IF([1]AnalizzatoWin!O39&gt;20,"y","n")</f>
        <v>n</v>
      </c>
      <c r="H39" t="str">
        <f>IF([1]AnalizzatoWin!P39&gt;20,"y","n")</f>
        <v>y</v>
      </c>
      <c r="I39" t="str">
        <f>IF([1]AnalizzatoWin!Q39&gt;20,"y","n")</f>
        <v>n</v>
      </c>
    </row>
    <row r="40" spans="1:9" ht="105" x14ac:dyDescent="0.25">
      <c r="A40" s="45" t="s">
        <v>52</v>
      </c>
      <c r="B40" t="str">
        <f>IF([1]AnalizzatoWin!J40&gt;20,"y","n")</f>
        <v>n</v>
      </c>
      <c r="C40" t="str">
        <f>IF([1]AnalizzatoWin!K40&gt;20,"y","n")</f>
        <v>n</v>
      </c>
      <c r="D40" t="str">
        <f>IF([1]AnalizzatoWin!L40&gt;20,"y","n")</f>
        <v>n</v>
      </c>
      <c r="E40" t="str">
        <f>IF([1]AnalizzatoWin!M40&gt;20,"y","n")</f>
        <v>n</v>
      </c>
      <c r="F40" t="str">
        <f>IF([1]AnalizzatoWin!N40&gt;20,"y","n")</f>
        <v>y</v>
      </c>
      <c r="G40" t="str">
        <f>IF([1]AnalizzatoWin!O40&gt;20,"y","n")</f>
        <v>n</v>
      </c>
      <c r="H40" t="str">
        <f>IF([1]AnalizzatoWin!P40&gt;20,"y","n")</f>
        <v>n</v>
      </c>
      <c r="I40" t="str">
        <f>IF([1]AnalizzatoWin!Q40&gt;20,"y","n")</f>
        <v>n</v>
      </c>
    </row>
    <row r="41" spans="1:9" ht="90" x14ac:dyDescent="0.25">
      <c r="A41" s="45" t="s">
        <v>53</v>
      </c>
      <c r="B41" t="str">
        <f>IF([1]AnalizzatoWin!J41&gt;20,"y","n")</f>
        <v>n</v>
      </c>
      <c r="C41" t="str">
        <f>IF([1]AnalizzatoWin!K41&gt;20,"y","n")</f>
        <v>n</v>
      </c>
      <c r="D41" t="str">
        <f>IF([1]AnalizzatoWin!L41&gt;20,"y","n")</f>
        <v>n</v>
      </c>
      <c r="E41" t="str">
        <f>IF([1]AnalizzatoWin!M41&gt;20,"y","n")</f>
        <v>n</v>
      </c>
      <c r="F41" t="str">
        <f>IF([1]AnalizzatoWin!N41&gt;20,"y","n")</f>
        <v>y</v>
      </c>
      <c r="G41" t="str">
        <f>IF([1]AnalizzatoWin!O41&gt;20,"y","n")</f>
        <v>n</v>
      </c>
      <c r="H41" t="str">
        <f>IF([1]AnalizzatoWin!P41&gt;20,"y","n")</f>
        <v>y</v>
      </c>
      <c r="I41" t="str">
        <f>IF([1]AnalizzatoWin!Q41&gt;20,"y","n")</f>
        <v>n</v>
      </c>
    </row>
    <row r="42" spans="1:9" ht="60" x14ac:dyDescent="0.25">
      <c r="A42" s="45" t="s">
        <v>54</v>
      </c>
      <c r="B42" t="str">
        <f>IF([1]AnalizzatoWin!J42&gt;20,"y","n")</f>
        <v>n</v>
      </c>
      <c r="C42" t="str">
        <f>IF([1]AnalizzatoWin!K42&gt;20,"y","n")</f>
        <v>n</v>
      </c>
      <c r="D42" t="str">
        <f>IF([1]AnalizzatoWin!L42&gt;20,"y","n")</f>
        <v>n</v>
      </c>
      <c r="E42" t="str">
        <f>IF([1]AnalizzatoWin!M42&gt;20,"y","n")</f>
        <v>n</v>
      </c>
      <c r="F42" t="str">
        <f>IF([1]AnalizzatoWin!N42&gt;20,"y","n")</f>
        <v>y</v>
      </c>
      <c r="G42" t="str">
        <f>IF([1]AnalizzatoWin!O42&gt;20,"y","n")</f>
        <v>n</v>
      </c>
      <c r="H42" t="str">
        <f>IF([1]AnalizzatoWin!P42&gt;20,"y","n")</f>
        <v>n</v>
      </c>
      <c r="I42" t="str">
        <f>IF([1]AnalizzatoWin!Q42&gt;20,"y","n")</f>
        <v>n</v>
      </c>
    </row>
    <row r="43" spans="1:9" ht="45" x14ac:dyDescent="0.25">
      <c r="A43" s="45" t="s">
        <v>55</v>
      </c>
      <c r="B43" t="str">
        <f>IF([1]AnalizzatoWin!J43&gt;20,"y","n")</f>
        <v>n</v>
      </c>
      <c r="C43" t="str">
        <f>IF([1]AnalizzatoWin!K43&gt;20,"y","n")</f>
        <v>n</v>
      </c>
      <c r="D43" t="str">
        <f>IF([1]AnalizzatoWin!L43&gt;20,"y","n")</f>
        <v>n</v>
      </c>
      <c r="E43" t="str">
        <f>IF([1]AnalizzatoWin!M43&gt;20,"y","n")</f>
        <v>n</v>
      </c>
      <c r="F43" t="str">
        <f>IF([1]AnalizzatoWin!N43&gt;20,"y","n")</f>
        <v>y</v>
      </c>
      <c r="G43" t="str">
        <f>IF([1]AnalizzatoWin!O43&gt;20,"y","n")</f>
        <v>n</v>
      </c>
      <c r="H43" t="str">
        <f>IF([1]AnalizzatoWin!P43&gt;20,"y","n")</f>
        <v>n</v>
      </c>
      <c r="I43" t="str">
        <f>IF([1]AnalizzatoWin!Q43&gt;20,"y","n")</f>
        <v>n</v>
      </c>
    </row>
    <row r="44" spans="1:9" ht="60" x14ac:dyDescent="0.25">
      <c r="A44" s="45" t="s">
        <v>56</v>
      </c>
      <c r="B44" t="str">
        <f>IF([1]AnalizzatoWin!J44&gt;20,"y","n")</f>
        <v>y</v>
      </c>
      <c r="C44" t="str">
        <f>IF([1]AnalizzatoWin!K44&gt;20,"y","n")</f>
        <v>n</v>
      </c>
      <c r="D44" t="str">
        <f>IF([1]AnalizzatoWin!L44&gt;20,"y","n")</f>
        <v>n</v>
      </c>
      <c r="E44" t="str">
        <f>IF([1]AnalizzatoWin!M44&gt;20,"y","n")</f>
        <v>n</v>
      </c>
      <c r="F44" t="str">
        <f>IF([1]AnalizzatoWin!N44&gt;20,"y","n")</f>
        <v>n</v>
      </c>
      <c r="G44" t="str">
        <f>IF([1]AnalizzatoWin!O44&gt;20,"y","n")</f>
        <v>n</v>
      </c>
      <c r="H44" t="str">
        <f>IF([1]AnalizzatoWin!P44&gt;20,"y","n")</f>
        <v>n</v>
      </c>
      <c r="I44" t="str">
        <f>IF([1]AnalizzatoWin!Q44&gt;20,"y","n")</f>
        <v>n</v>
      </c>
    </row>
    <row r="45" spans="1:9" ht="45" x14ac:dyDescent="0.25">
      <c r="A45" s="45" t="s">
        <v>57</v>
      </c>
      <c r="B45" t="str">
        <f>IF([1]AnalizzatoWin!J45&gt;20,"y","n")</f>
        <v>n</v>
      </c>
      <c r="C45" t="str">
        <f>IF([1]AnalizzatoWin!K45&gt;20,"y","n")</f>
        <v>n</v>
      </c>
      <c r="D45" t="str">
        <f>IF([1]AnalizzatoWin!L45&gt;20,"y","n")</f>
        <v>n</v>
      </c>
      <c r="E45" t="str">
        <f>IF([1]AnalizzatoWin!M45&gt;20,"y","n")</f>
        <v>n</v>
      </c>
      <c r="F45" t="str">
        <f>IF([1]AnalizzatoWin!N45&gt;20,"y","n")</f>
        <v>y</v>
      </c>
      <c r="G45" t="str">
        <f>IF([1]AnalizzatoWin!O45&gt;20,"y","n")</f>
        <v>n</v>
      </c>
      <c r="H45" t="str">
        <f>IF([1]AnalizzatoWin!P45&gt;20,"y","n")</f>
        <v>n</v>
      </c>
      <c r="I45" t="str">
        <f>IF([1]AnalizzatoWin!Q45&gt;20,"y","n")</f>
        <v>n</v>
      </c>
    </row>
    <row r="46" spans="1:9" ht="90" x14ac:dyDescent="0.25">
      <c r="A46" s="45" t="s">
        <v>58</v>
      </c>
      <c r="B46" t="str">
        <f>IF([1]AnalizzatoWin!J46&gt;20,"y","n")</f>
        <v>n</v>
      </c>
      <c r="C46" t="str">
        <f>IF([1]AnalizzatoWin!K46&gt;20,"y","n")</f>
        <v>n</v>
      </c>
      <c r="D46" t="str">
        <f>IF([1]AnalizzatoWin!L46&gt;20,"y","n")</f>
        <v>n</v>
      </c>
      <c r="E46" t="str">
        <f>IF([1]AnalizzatoWin!M46&gt;20,"y","n")</f>
        <v>n</v>
      </c>
      <c r="F46" t="str">
        <f>IF([1]AnalizzatoWin!N46&gt;20,"y","n")</f>
        <v>n</v>
      </c>
      <c r="G46" t="str">
        <f>IF([1]AnalizzatoWin!O46&gt;20,"y","n")</f>
        <v>n</v>
      </c>
      <c r="H46" t="str">
        <f>IF([1]AnalizzatoWin!P46&gt;20,"y","n")</f>
        <v>y</v>
      </c>
      <c r="I46" t="str">
        <f>IF([1]AnalizzatoWin!Q46&gt;20,"y","n")</f>
        <v>n</v>
      </c>
    </row>
    <row r="47" spans="1:9" ht="45" x14ac:dyDescent="0.25">
      <c r="A47" s="45" t="s">
        <v>59</v>
      </c>
      <c r="B47" t="str">
        <f>IF([1]AnalizzatoWin!J47&gt;20,"y","n")</f>
        <v>n</v>
      </c>
      <c r="C47" t="str">
        <f>IF([1]AnalizzatoWin!K47&gt;20,"y","n")</f>
        <v>n</v>
      </c>
      <c r="D47" t="str">
        <f>IF([1]AnalizzatoWin!L47&gt;20,"y","n")</f>
        <v>n</v>
      </c>
      <c r="E47" t="str">
        <f>IF([1]AnalizzatoWin!M47&gt;20,"y","n")</f>
        <v>n</v>
      </c>
      <c r="F47" t="str">
        <f>IF([1]AnalizzatoWin!N47&gt;20,"y","n")</f>
        <v>n</v>
      </c>
      <c r="G47" t="str">
        <f>IF([1]AnalizzatoWin!O47&gt;20,"y","n")</f>
        <v>n</v>
      </c>
      <c r="H47" t="str">
        <f>IF([1]AnalizzatoWin!P47&gt;20,"y","n")</f>
        <v>y</v>
      </c>
      <c r="I47" t="str">
        <f>IF([1]AnalizzatoWin!Q47&gt;20,"y","n")</f>
        <v>n</v>
      </c>
    </row>
    <row r="48" spans="1:9" ht="60" x14ac:dyDescent="0.25">
      <c r="A48" s="45" t="s">
        <v>60</v>
      </c>
      <c r="B48" t="str">
        <f>IF([1]AnalizzatoWin!J48&gt;20,"y","n")</f>
        <v>n</v>
      </c>
      <c r="C48" t="str">
        <f>IF([1]AnalizzatoWin!K48&gt;20,"y","n")</f>
        <v>n</v>
      </c>
      <c r="D48" t="str">
        <f>IF([1]AnalizzatoWin!L48&gt;20,"y","n")</f>
        <v>n</v>
      </c>
      <c r="E48" t="str">
        <f>IF([1]AnalizzatoWin!M48&gt;20,"y","n")</f>
        <v>n</v>
      </c>
      <c r="F48" t="str">
        <f>IF([1]AnalizzatoWin!N48&gt;20,"y","n")</f>
        <v>y</v>
      </c>
      <c r="G48" t="str">
        <f>IF([1]AnalizzatoWin!O48&gt;20,"y","n")</f>
        <v>n</v>
      </c>
      <c r="H48" t="str">
        <f>IF([1]AnalizzatoWin!P48&gt;20,"y","n")</f>
        <v>n</v>
      </c>
      <c r="I48" t="str">
        <f>IF([1]AnalizzatoWin!Q48&gt;20,"y","n")</f>
        <v>n</v>
      </c>
    </row>
    <row r="49" spans="1:9" ht="45" x14ac:dyDescent="0.25">
      <c r="A49" s="45" t="s">
        <v>354</v>
      </c>
      <c r="B49" t="str">
        <f>IF([1]AnalizzatoWin!J49&gt;20,"y","n")</f>
        <v>n</v>
      </c>
      <c r="C49" t="str">
        <f>IF([1]AnalizzatoWin!K49&gt;20,"y","n")</f>
        <v>n</v>
      </c>
      <c r="D49" t="str">
        <f>IF([1]AnalizzatoWin!L49&gt;20,"y","n")</f>
        <v>n</v>
      </c>
      <c r="E49" t="str">
        <f>IF([1]AnalizzatoWin!M49&gt;20,"y","n")</f>
        <v>n</v>
      </c>
      <c r="F49" t="str">
        <f>IF([1]AnalizzatoWin!N49&gt;20,"y","n")</f>
        <v>y</v>
      </c>
      <c r="G49" t="str">
        <f>IF([1]AnalizzatoWin!O49&gt;20,"y","n")</f>
        <v>n</v>
      </c>
      <c r="H49" t="str">
        <f>IF([1]AnalizzatoWin!P49&gt;20,"y","n")</f>
        <v>n</v>
      </c>
      <c r="I49" t="str">
        <f>IF([1]AnalizzatoWin!Q49&gt;20,"y","n")</f>
        <v>n</v>
      </c>
    </row>
    <row r="50" spans="1:9" ht="45" x14ac:dyDescent="0.25">
      <c r="A50" s="45" t="s">
        <v>62</v>
      </c>
      <c r="B50" t="str">
        <f>IF([1]AnalizzatoWin!J50&gt;20,"y","n")</f>
        <v>n</v>
      </c>
      <c r="C50" t="str">
        <f>IF([1]AnalizzatoWin!K50&gt;20,"y","n")</f>
        <v>n</v>
      </c>
      <c r="D50" t="str">
        <f>IF([1]AnalizzatoWin!L50&gt;20,"y","n")</f>
        <v>n</v>
      </c>
      <c r="E50" t="str">
        <f>IF([1]AnalizzatoWin!M50&gt;20,"y","n")</f>
        <v>n</v>
      </c>
      <c r="F50" t="str">
        <f>IF([1]AnalizzatoWin!N50&gt;20,"y","n")</f>
        <v>y</v>
      </c>
      <c r="G50" t="str">
        <f>IF([1]AnalizzatoWin!O50&gt;20,"y","n")</f>
        <v>n</v>
      </c>
      <c r="H50" t="str">
        <f>IF([1]AnalizzatoWin!P50&gt;20,"y","n")</f>
        <v>n</v>
      </c>
      <c r="I50" t="str">
        <f>IF([1]AnalizzatoWin!Q50&gt;20,"y","n")</f>
        <v>n</v>
      </c>
    </row>
    <row r="51" spans="1:9" ht="105" x14ac:dyDescent="0.25">
      <c r="A51" s="45" t="s">
        <v>63</v>
      </c>
      <c r="B51" t="str">
        <f>IF([1]AnalizzatoWin!J51&gt;20,"y","n")</f>
        <v>n</v>
      </c>
      <c r="C51" t="str">
        <f>IF([1]AnalizzatoWin!K51&gt;20,"y","n")</f>
        <v>n</v>
      </c>
      <c r="D51" t="str">
        <f>IF([1]AnalizzatoWin!L51&gt;20,"y","n")</f>
        <v>n</v>
      </c>
      <c r="E51" t="str">
        <f>IF([1]AnalizzatoWin!M51&gt;20,"y","n")</f>
        <v>n</v>
      </c>
      <c r="F51" t="str">
        <f>IF([1]AnalizzatoWin!N51&gt;20,"y","n")</f>
        <v>y</v>
      </c>
      <c r="G51" t="str">
        <f>IF([1]AnalizzatoWin!O51&gt;20,"y","n")</f>
        <v>n</v>
      </c>
      <c r="H51" t="str">
        <f>IF([1]AnalizzatoWin!P51&gt;20,"y","n")</f>
        <v>n</v>
      </c>
      <c r="I51" t="str">
        <f>IF([1]AnalizzatoWin!Q51&gt;20,"y","n")</f>
        <v>n</v>
      </c>
    </row>
    <row r="52" spans="1:9" ht="60" x14ac:dyDescent="0.25">
      <c r="A52" s="45" t="s">
        <v>64</v>
      </c>
      <c r="B52" t="str">
        <f>IF([1]AnalizzatoWin!J52&gt;20,"y","n")</f>
        <v>y</v>
      </c>
      <c r="C52" t="str">
        <f>IF([1]AnalizzatoWin!K52&gt;20,"y","n")</f>
        <v>n</v>
      </c>
      <c r="D52" t="str">
        <f>IF([1]AnalizzatoWin!L52&gt;20,"y","n")</f>
        <v>y</v>
      </c>
      <c r="E52" t="str">
        <f>IF([1]AnalizzatoWin!M52&gt;20,"y","n")</f>
        <v>n</v>
      </c>
      <c r="F52" t="str">
        <f>IF([1]AnalizzatoWin!N52&gt;20,"y","n")</f>
        <v>n</v>
      </c>
      <c r="G52" t="str">
        <f>IF([1]AnalizzatoWin!O52&gt;20,"y","n")</f>
        <v>n</v>
      </c>
      <c r="H52" t="str">
        <f>IF([1]AnalizzatoWin!P52&gt;20,"y","n")</f>
        <v>n</v>
      </c>
      <c r="I52" t="str">
        <f>IF([1]AnalizzatoWin!Q52&gt;20,"y","n")</f>
        <v>n</v>
      </c>
    </row>
    <row r="53" spans="1:9" ht="45" x14ac:dyDescent="0.25">
      <c r="A53" s="45" t="s">
        <v>65</v>
      </c>
      <c r="B53" t="str">
        <f>IF([1]AnalizzatoWin!J53&gt;20,"y","n")</f>
        <v>y</v>
      </c>
      <c r="C53" t="str">
        <f>IF([1]AnalizzatoWin!K53&gt;20,"y","n")</f>
        <v>n</v>
      </c>
      <c r="D53" t="str">
        <f>IF([1]AnalizzatoWin!L53&gt;20,"y","n")</f>
        <v>y</v>
      </c>
      <c r="E53" t="str">
        <f>IF([1]AnalizzatoWin!M53&gt;20,"y","n")</f>
        <v>n</v>
      </c>
      <c r="F53" t="str">
        <f>IF([1]AnalizzatoWin!N53&gt;20,"y","n")</f>
        <v>n</v>
      </c>
      <c r="G53" t="str">
        <f>IF([1]AnalizzatoWin!O53&gt;20,"y","n")</f>
        <v>y</v>
      </c>
      <c r="H53" t="str">
        <f>IF([1]AnalizzatoWin!P53&gt;20,"y","n")</f>
        <v>n</v>
      </c>
      <c r="I53" t="str">
        <f>IF([1]AnalizzatoWin!Q53&gt;20,"y","n")</f>
        <v>n</v>
      </c>
    </row>
    <row r="54" spans="1:9" ht="45" x14ac:dyDescent="0.25">
      <c r="A54" s="45" t="s">
        <v>66</v>
      </c>
      <c r="B54" t="str">
        <f>IF([1]AnalizzatoWin!J54&gt;20,"y","n")</f>
        <v>y</v>
      </c>
      <c r="C54" t="str">
        <f>IF([1]AnalizzatoWin!K54&gt;20,"y","n")</f>
        <v>n</v>
      </c>
      <c r="D54" t="str">
        <f>IF([1]AnalizzatoWin!L54&gt;20,"y","n")</f>
        <v>n</v>
      </c>
      <c r="E54" t="str">
        <f>IF([1]AnalizzatoWin!M54&gt;20,"y","n")</f>
        <v>n</v>
      </c>
      <c r="F54" t="str">
        <f>IF([1]AnalizzatoWin!N54&gt;20,"y","n")</f>
        <v>n</v>
      </c>
      <c r="G54" t="str">
        <f>IF([1]AnalizzatoWin!O54&gt;20,"y","n")</f>
        <v>n</v>
      </c>
      <c r="H54" t="str">
        <f>IF([1]AnalizzatoWin!P54&gt;20,"y","n")</f>
        <v>n</v>
      </c>
      <c r="I54" t="str">
        <f>IF([1]AnalizzatoWin!Q54&gt;20,"y","n")</f>
        <v>n</v>
      </c>
    </row>
    <row r="55" spans="1:9" ht="45" x14ac:dyDescent="0.25">
      <c r="A55" s="45" t="s">
        <v>67</v>
      </c>
      <c r="B55" t="str">
        <f>IF([1]AnalizzatoWin!J55&gt;20,"y","n")</f>
        <v>n</v>
      </c>
      <c r="C55" t="str">
        <f>IF([1]AnalizzatoWin!K55&gt;20,"y","n")</f>
        <v>n</v>
      </c>
      <c r="D55" t="str">
        <f>IF([1]AnalizzatoWin!L55&gt;20,"y","n")</f>
        <v>n</v>
      </c>
      <c r="E55" t="str">
        <f>IF([1]AnalizzatoWin!M55&gt;20,"y","n")</f>
        <v>n</v>
      </c>
      <c r="F55" t="str">
        <f>IF([1]AnalizzatoWin!N55&gt;20,"y","n")</f>
        <v>y</v>
      </c>
      <c r="G55" t="str">
        <f>IF([1]AnalizzatoWin!O55&gt;20,"y","n")</f>
        <v>n</v>
      </c>
      <c r="H55" t="str">
        <f>IF([1]AnalizzatoWin!P55&gt;20,"y","n")</f>
        <v>n</v>
      </c>
      <c r="I55" t="str">
        <f>IF([1]AnalizzatoWin!Q55&gt;20,"y","n")</f>
        <v>n</v>
      </c>
    </row>
    <row r="56" spans="1:9" ht="105" x14ac:dyDescent="0.25">
      <c r="A56" s="45" t="s">
        <v>68</v>
      </c>
      <c r="B56" t="str">
        <f>IF([1]AnalizzatoWin!J56&gt;20,"y","n")</f>
        <v>n</v>
      </c>
      <c r="C56" t="str">
        <f>IF([1]AnalizzatoWin!K56&gt;20,"y","n")</f>
        <v>n</v>
      </c>
      <c r="D56" t="str">
        <f>IF([1]AnalizzatoWin!L56&gt;20,"y","n")</f>
        <v>n</v>
      </c>
      <c r="E56" t="str">
        <f>IF([1]AnalizzatoWin!M56&gt;20,"y","n")</f>
        <v>n</v>
      </c>
      <c r="F56" t="str">
        <f>IF([1]AnalizzatoWin!N56&gt;20,"y","n")</f>
        <v>y</v>
      </c>
      <c r="G56" t="str">
        <f>IF([1]AnalizzatoWin!O56&gt;20,"y","n")</f>
        <v>n</v>
      </c>
      <c r="H56" t="str">
        <f>IF([1]AnalizzatoWin!P56&gt;20,"y","n")</f>
        <v>n</v>
      </c>
      <c r="I56" t="str">
        <f>IF([1]AnalizzatoWin!Q56&gt;20,"y","n")</f>
        <v>n</v>
      </c>
    </row>
    <row r="57" spans="1:9" ht="45" x14ac:dyDescent="0.25">
      <c r="A57" s="45" t="s">
        <v>69</v>
      </c>
      <c r="B57" t="str">
        <f>IF([1]AnalizzatoWin!J57&gt;20,"y","n")</f>
        <v>n</v>
      </c>
      <c r="C57" t="str">
        <f>IF([1]AnalizzatoWin!K57&gt;20,"y","n")</f>
        <v>n</v>
      </c>
      <c r="D57" t="str">
        <f>IF([1]AnalizzatoWin!L57&gt;20,"y","n")</f>
        <v>n</v>
      </c>
      <c r="E57" t="str">
        <f>IF([1]AnalizzatoWin!M57&gt;20,"y","n")</f>
        <v>n</v>
      </c>
      <c r="F57" t="str">
        <f>IF([1]AnalizzatoWin!N57&gt;20,"y","n")</f>
        <v>y</v>
      </c>
      <c r="G57" t="str">
        <f>IF([1]AnalizzatoWin!O57&gt;20,"y","n")</f>
        <v>n</v>
      </c>
      <c r="H57" t="str">
        <f>IF([1]AnalizzatoWin!P57&gt;20,"y","n")</f>
        <v>y</v>
      </c>
      <c r="I57" t="str">
        <f>IF([1]AnalizzatoWin!Q57&gt;20,"y","n")</f>
        <v>n</v>
      </c>
    </row>
    <row r="58" spans="1:9" ht="105" x14ac:dyDescent="0.25">
      <c r="A58" s="45" t="s">
        <v>70</v>
      </c>
      <c r="B58" t="str">
        <f>IF([1]AnalizzatoWin!J58&gt;20,"y","n")</f>
        <v>n</v>
      </c>
      <c r="C58" t="str">
        <f>IF([1]AnalizzatoWin!K58&gt;20,"y","n")</f>
        <v>n</v>
      </c>
      <c r="D58" t="str">
        <f>IF([1]AnalizzatoWin!L58&gt;20,"y","n")</f>
        <v>n</v>
      </c>
      <c r="E58" t="str">
        <f>IF([1]AnalizzatoWin!M58&gt;20,"y","n")</f>
        <v>n</v>
      </c>
      <c r="F58" t="str">
        <f>IF([1]AnalizzatoWin!N58&gt;20,"y","n")</f>
        <v>y</v>
      </c>
      <c r="G58" t="str">
        <f>IF([1]AnalizzatoWin!O58&gt;20,"y","n")</f>
        <v>n</v>
      </c>
      <c r="H58" t="str">
        <f>IF([1]AnalizzatoWin!P58&gt;20,"y","n")</f>
        <v>n</v>
      </c>
      <c r="I58" t="str">
        <f>IF([1]AnalizzatoWin!Q58&gt;20,"y","n")</f>
        <v>n</v>
      </c>
    </row>
    <row r="59" spans="1:9" ht="45" x14ac:dyDescent="0.25">
      <c r="A59" s="45" t="s">
        <v>71</v>
      </c>
      <c r="B59" t="str">
        <f>IF([1]AnalizzatoWin!J59&gt;20,"y","n")</f>
        <v>n</v>
      </c>
      <c r="C59" t="str">
        <f>IF([1]AnalizzatoWin!K59&gt;20,"y","n")</f>
        <v>n</v>
      </c>
      <c r="D59" t="str">
        <f>IF([1]AnalizzatoWin!L59&gt;20,"y","n")</f>
        <v>n</v>
      </c>
      <c r="E59" t="str">
        <f>IF([1]AnalizzatoWin!M59&gt;20,"y","n")</f>
        <v>n</v>
      </c>
      <c r="F59" t="str">
        <f>IF([1]AnalizzatoWin!N59&gt;20,"y","n")</f>
        <v>y</v>
      </c>
      <c r="G59" t="str">
        <f>IF([1]AnalizzatoWin!O59&gt;20,"y","n")</f>
        <v>n</v>
      </c>
      <c r="H59" t="str">
        <f>IF([1]AnalizzatoWin!P59&gt;20,"y","n")</f>
        <v>n</v>
      </c>
      <c r="I59" t="str">
        <f>IF([1]AnalizzatoWin!Q59&gt;20,"y","n")</f>
        <v>n</v>
      </c>
    </row>
    <row r="60" spans="1:9" ht="210" x14ac:dyDescent="0.25">
      <c r="A60" s="45" t="s">
        <v>72</v>
      </c>
      <c r="B60" t="str">
        <f>IF([1]AnalizzatoWin!J60&gt;20,"y","n")</f>
        <v>n</v>
      </c>
      <c r="C60" t="str">
        <f>IF([1]AnalizzatoWin!K60&gt;20,"y","n")</f>
        <v>n</v>
      </c>
      <c r="D60" t="str">
        <f>IF([1]AnalizzatoWin!L60&gt;20,"y","n")</f>
        <v>n</v>
      </c>
      <c r="E60" t="str">
        <f>IF([1]AnalizzatoWin!M60&gt;20,"y","n")</f>
        <v>n</v>
      </c>
      <c r="F60" t="str">
        <f>IF([1]AnalizzatoWin!N60&gt;20,"y","n")</f>
        <v>y</v>
      </c>
      <c r="G60" t="str">
        <f>IF([1]AnalizzatoWin!O60&gt;20,"y","n")</f>
        <v>n</v>
      </c>
      <c r="H60" t="str">
        <f>IF([1]AnalizzatoWin!P60&gt;20,"y","n")</f>
        <v>n</v>
      </c>
      <c r="I60" t="str">
        <f>IF([1]AnalizzatoWin!Q60&gt;20,"y","n")</f>
        <v>n</v>
      </c>
    </row>
    <row r="61" spans="1:9" ht="60" x14ac:dyDescent="0.25">
      <c r="A61" s="45" t="s">
        <v>73</v>
      </c>
      <c r="B61" t="str">
        <f>IF([1]AnalizzatoWin!J61&gt;20,"y","n")</f>
        <v>n</v>
      </c>
      <c r="C61" t="str">
        <f>IF([1]AnalizzatoWin!K61&gt;20,"y","n")</f>
        <v>n</v>
      </c>
      <c r="D61" t="str">
        <f>IF([1]AnalizzatoWin!L61&gt;20,"y","n")</f>
        <v>n</v>
      </c>
      <c r="E61" t="str">
        <f>IF([1]AnalizzatoWin!M61&gt;20,"y","n")</f>
        <v>n</v>
      </c>
      <c r="F61" t="str">
        <f>IF([1]AnalizzatoWin!N61&gt;20,"y","n")</f>
        <v>y</v>
      </c>
      <c r="G61" t="str">
        <f>IF([1]AnalizzatoWin!O61&gt;20,"y","n")</f>
        <v>n</v>
      </c>
      <c r="H61" t="str">
        <f>IF([1]AnalizzatoWin!P61&gt;20,"y","n")</f>
        <v>n</v>
      </c>
      <c r="I61" t="str">
        <f>IF([1]AnalizzatoWin!Q61&gt;20,"y","n")</f>
        <v>n</v>
      </c>
    </row>
    <row r="62" spans="1:9" ht="105" x14ac:dyDescent="0.25">
      <c r="A62" s="45" t="s">
        <v>74</v>
      </c>
      <c r="B62" t="str">
        <f>IF([1]AnalizzatoWin!J62&gt;20,"y","n")</f>
        <v>n</v>
      </c>
      <c r="C62" t="str">
        <f>IF([1]AnalizzatoWin!K62&gt;20,"y","n")</f>
        <v>n</v>
      </c>
      <c r="D62" t="str">
        <f>IF([1]AnalizzatoWin!L62&gt;20,"y","n")</f>
        <v>n</v>
      </c>
      <c r="E62" t="str">
        <f>IF([1]AnalizzatoWin!M62&gt;20,"y","n")</f>
        <v>n</v>
      </c>
      <c r="F62" t="str">
        <f>IF([1]AnalizzatoWin!N62&gt;20,"y","n")</f>
        <v>y</v>
      </c>
      <c r="G62" t="str">
        <f>IF([1]AnalizzatoWin!O62&gt;20,"y","n")</f>
        <v>n</v>
      </c>
      <c r="H62" t="str">
        <f>IF([1]AnalizzatoWin!P62&gt;20,"y","n")</f>
        <v>y</v>
      </c>
      <c r="I62" t="str">
        <f>IF([1]AnalizzatoWin!Q62&gt;20,"y","n")</f>
        <v>n</v>
      </c>
    </row>
    <row r="63" spans="1:9" ht="30" x14ac:dyDescent="0.25">
      <c r="A63" s="45" t="s">
        <v>75</v>
      </c>
      <c r="B63" t="str">
        <f>IF([1]AnalizzatoWin!J63&gt;20,"y","n")</f>
        <v>n</v>
      </c>
      <c r="C63" t="str">
        <f>IF([1]AnalizzatoWin!K63&gt;20,"y","n")</f>
        <v>n</v>
      </c>
      <c r="D63" t="str">
        <f>IF([1]AnalizzatoWin!L63&gt;20,"y","n")</f>
        <v>n</v>
      </c>
      <c r="E63" t="str">
        <f>IF([1]AnalizzatoWin!M63&gt;20,"y","n")</f>
        <v>n</v>
      </c>
      <c r="F63" t="str">
        <f>IF([1]AnalizzatoWin!N63&gt;20,"y","n")</f>
        <v>y</v>
      </c>
      <c r="G63" t="str">
        <f>IF([1]AnalizzatoWin!O63&gt;20,"y","n")</f>
        <v>n</v>
      </c>
      <c r="H63" t="str">
        <f>IF([1]AnalizzatoWin!P63&gt;20,"y","n")</f>
        <v>n</v>
      </c>
      <c r="I63" t="str">
        <f>IF([1]AnalizzatoWin!Q63&gt;20,"y","n")</f>
        <v>n</v>
      </c>
    </row>
    <row r="64" spans="1:9" ht="90" x14ac:dyDescent="0.25">
      <c r="A64" s="45" t="s">
        <v>76</v>
      </c>
      <c r="B64" t="str">
        <f>IF([1]AnalizzatoWin!J64&gt;20,"y","n")</f>
        <v>n</v>
      </c>
      <c r="C64" t="str">
        <f>IF([1]AnalizzatoWin!K64&gt;20,"y","n")</f>
        <v>n</v>
      </c>
      <c r="D64" t="str">
        <f>IF([1]AnalizzatoWin!L64&gt;20,"y","n")</f>
        <v>n</v>
      </c>
      <c r="E64" t="str">
        <f>IF([1]AnalizzatoWin!M64&gt;20,"y","n")</f>
        <v>n</v>
      </c>
      <c r="F64" t="str">
        <f>IF([1]AnalizzatoWin!N64&gt;20,"y","n")</f>
        <v>y</v>
      </c>
      <c r="G64" t="str">
        <f>IF([1]AnalizzatoWin!O64&gt;20,"y","n")</f>
        <v>n</v>
      </c>
      <c r="H64" t="str">
        <f>IF([1]AnalizzatoWin!P64&gt;20,"y","n")</f>
        <v>n</v>
      </c>
      <c r="I64" t="str">
        <f>IF([1]AnalizzatoWin!Q64&gt;20,"y","n")</f>
        <v>n</v>
      </c>
    </row>
    <row r="65" spans="1:9" ht="75" x14ac:dyDescent="0.25">
      <c r="A65" s="45" t="s">
        <v>77</v>
      </c>
      <c r="B65" t="str">
        <f>IF([1]AnalizzatoWin!J65&gt;20,"y","n")</f>
        <v>y</v>
      </c>
      <c r="C65" t="str">
        <f>IF([1]AnalizzatoWin!K65&gt;20,"y","n")</f>
        <v>n</v>
      </c>
      <c r="D65" t="str">
        <f>IF([1]AnalizzatoWin!L65&gt;20,"y","n")</f>
        <v>n</v>
      </c>
      <c r="E65" t="str">
        <f>IF([1]AnalizzatoWin!M65&gt;20,"y","n")</f>
        <v>n</v>
      </c>
      <c r="F65" t="str">
        <f>IF([1]AnalizzatoWin!N65&gt;20,"y","n")</f>
        <v>n</v>
      </c>
      <c r="G65" t="str">
        <f>IF([1]AnalizzatoWin!O65&gt;20,"y","n")</f>
        <v>y</v>
      </c>
      <c r="H65" t="str">
        <f>IF([1]AnalizzatoWin!P65&gt;20,"y","n")</f>
        <v>n</v>
      </c>
      <c r="I65" t="str">
        <f>IF([1]AnalizzatoWin!Q65&gt;20,"y","n")</f>
        <v>n</v>
      </c>
    </row>
    <row r="66" spans="1:9" ht="90" x14ac:dyDescent="0.25">
      <c r="A66" s="45" t="s">
        <v>372</v>
      </c>
      <c r="B66" t="str">
        <f>IF([1]AnalizzatoWin!J66&gt;20,"y","n")</f>
        <v>n</v>
      </c>
      <c r="C66" t="str">
        <f>IF([1]AnalizzatoWin!K66&gt;20,"y","n")</f>
        <v>n</v>
      </c>
      <c r="D66" t="str">
        <f>IF([1]AnalizzatoWin!L66&gt;20,"y","n")</f>
        <v>n</v>
      </c>
      <c r="E66" t="str">
        <f>IF([1]AnalizzatoWin!M66&gt;20,"y","n")</f>
        <v>n</v>
      </c>
      <c r="F66" t="str">
        <f>IF([1]AnalizzatoWin!N66&gt;20,"y","n")</f>
        <v>n</v>
      </c>
      <c r="G66" t="str">
        <f>IF([1]AnalizzatoWin!O66&gt;20,"y","n")</f>
        <v>n</v>
      </c>
      <c r="H66" t="str">
        <f>IF([1]AnalizzatoWin!P66&gt;20,"y","n")</f>
        <v>n</v>
      </c>
      <c r="I66" t="str">
        <f>IF([1]AnalizzatoWin!Q66&gt;20,"y","n")</f>
        <v>n</v>
      </c>
    </row>
    <row r="67" spans="1:9" ht="30" x14ac:dyDescent="0.25">
      <c r="A67" s="45" t="s">
        <v>79</v>
      </c>
      <c r="B67" t="str">
        <f>IF([1]AnalizzatoWin!J67&gt;20,"y","n")</f>
        <v>n</v>
      </c>
      <c r="C67" t="str">
        <f>IF([1]AnalizzatoWin!K67&gt;20,"y","n")</f>
        <v>n</v>
      </c>
      <c r="D67" t="str">
        <f>IF([1]AnalizzatoWin!L67&gt;20,"y","n")</f>
        <v>n</v>
      </c>
      <c r="E67" t="str">
        <f>IF([1]AnalizzatoWin!M67&gt;20,"y","n")</f>
        <v>y</v>
      </c>
      <c r="F67" t="str">
        <f>IF([1]AnalizzatoWin!N67&gt;20,"y","n")</f>
        <v>y</v>
      </c>
      <c r="G67" t="str">
        <f>IF([1]AnalizzatoWin!O67&gt;20,"y","n")</f>
        <v>n</v>
      </c>
      <c r="H67" t="str">
        <f>IF([1]AnalizzatoWin!P67&gt;20,"y","n")</f>
        <v>n</v>
      </c>
      <c r="I67" t="str">
        <f>IF([1]AnalizzatoWin!Q67&gt;20,"y","n")</f>
        <v>n</v>
      </c>
    </row>
    <row r="68" spans="1:9" ht="60" x14ac:dyDescent="0.25">
      <c r="A68" s="45" t="s">
        <v>80</v>
      </c>
      <c r="B68" t="str">
        <f>IF([1]AnalizzatoWin!J68&gt;20,"y","n")</f>
        <v>n</v>
      </c>
      <c r="C68" t="str">
        <f>IF([1]AnalizzatoWin!K68&gt;20,"y","n")</f>
        <v>n</v>
      </c>
      <c r="D68" t="str">
        <f>IF([1]AnalizzatoWin!L68&gt;20,"y","n")</f>
        <v>n</v>
      </c>
      <c r="E68" t="str">
        <f>IF([1]AnalizzatoWin!M68&gt;20,"y","n")</f>
        <v>n</v>
      </c>
      <c r="F68" t="str">
        <f>IF([1]AnalizzatoWin!N68&gt;20,"y","n")</f>
        <v>y</v>
      </c>
      <c r="G68" t="str">
        <f>IF([1]AnalizzatoWin!O68&gt;20,"y","n")</f>
        <v>n</v>
      </c>
      <c r="H68" t="str">
        <f>IF([1]AnalizzatoWin!P68&gt;20,"y","n")</f>
        <v>n</v>
      </c>
      <c r="I68" t="str">
        <f>IF([1]AnalizzatoWin!Q68&gt;20,"y","n")</f>
        <v>n</v>
      </c>
    </row>
    <row r="69" spans="1:9" ht="105" x14ac:dyDescent="0.25">
      <c r="A69" s="45" t="s">
        <v>81</v>
      </c>
      <c r="B69" t="str">
        <f>IF([1]AnalizzatoWin!J69&gt;20,"y","n")</f>
        <v>n</v>
      </c>
      <c r="C69" t="str">
        <f>IF([1]AnalizzatoWin!K69&gt;20,"y","n")</f>
        <v>n</v>
      </c>
      <c r="D69" t="str">
        <f>IF([1]AnalizzatoWin!L69&gt;20,"y","n")</f>
        <v>n</v>
      </c>
      <c r="E69" t="str">
        <f>IF([1]AnalizzatoWin!M69&gt;20,"y","n")</f>
        <v>n</v>
      </c>
      <c r="F69" t="str">
        <f>IF([1]AnalizzatoWin!N69&gt;20,"y","n")</f>
        <v>y</v>
      </c>
      <c r="G69" t="str">
        <f>IF([1]AnalizzatoWin!O69&gt;20,"y","n")</f>
        <v>n</v>
      </c>
      <c r="H69" t="str">
        <f>IF([1]AnalizzatoWin!P69&gt;20,"y","n")</f>
        <v>n</v>
      </c>
      <c r="I69" t="str">
        <f>IF([1]AnalizzatoWin!Q69&gt;20,"y","n")</f>
        <v>n</v>
      </c>
    </row>
    <row r="70" spans="1:9" ht="30" x14ac:dyDescent="0.25">
      <c r="A70" s="45" t="s">
        <v>82</v>
      </c>
      <c r="B70" t="str">
        <f>IF([1]AnalizzatoWin!J70&gt;20,"y","n")</f>
        <v>n</v>
      </c>
      <c r="C70" t="str">
        <f>IF([1]AnalizzatoWin!K70&gt;20,"y","n")</f>
        <v>n</v>
      </c>
      <c r="D70" t="str">
        <f>IF([1]AnalizzatoWin!L70&gt;20,"y","n")</f>
        <v>n</v>
      </c>
      <c r="E70" t="str">
        <f>IF([1]AnalizzatoWin!M70&gt;20,"y","n")</f>
        <v>n</v>
      </c>
      <c r="F70" t="str">
        <f>IF([1]AnalizzatoWin!N70&gt;20,"y","n")</f>
        <v>y</v>
      </c>
      <c r="G70" t="str">
        <f>IF([1]AnalizzatoWin!O70&gt;20,"y","n")</f>
        <v>n</v>
      </c>
      <c r="H70" t="str">
        <f>IF([1]AnalizzatoWin!P70&gt;20,"y","n")</f>
        <v>y</v>
      </c>
      <c r="I70" t="str">
        <f>IF([1]AnalizzatoWin!Q70&gt;20,"y","n")</f>
        <v>n</v>
      </c>
    </row>
    <row r="71" spans="1:9" ht="165" x14ac:dyDescent="0.25">
      <c r="A71" s="45" t="s">
        <v>83</v>
      </c>
      <c r="B71" t="str">
        <f>IF([1]AnalizzatoWin!J71&gt;20,"y","n")</f>
        <v>n</v>
      </c>
      <c r="C71" t="str">
        <f>IF([1]AnalizzatoWin!K71&gt;20,"y","n")</f>
        <v>n</v>
      </c>
      <c r="D71" t="str">
        <f>IF([1]AnalizzatoWin!L71&gt;20,"y","n")</f>
        <v>n</v>
      </c>
      <c r="E71" t="str">
        <f>IF([1]AnalizzatoWin!M71&gt;20,"y","n")</f>
        <v>n</v>
      </c>
      <c r="F71" t="str">
        <f>IF([1]AnalizzatoWin!N71&gt;20,"y","n")</f>
        <v>y</v>
      </c>
      <c r="G71" t="str">
        <f>IF([1]AnalizzatoWin!O71&gt;20,"y","n")</f>
        <v>n</v>
      </c>
      <c r="H71" t="str">
        <f>IF([1]AnalizzatoWin!P71&gt;20,"y","n")</f>
        <v>n</v>
      </c>
      <c r="I71" t="str">
        <f>IF([1]AnalizzatoWin!Q71&gt;20,"y","n")</f>
        <v>n</v>
      </c>
    </row>
    <row r="72" spans="1:9" ht="90" x14ac:dyDescent="0.25">
      <c r="A72" s="45" t="s">
        <v>84</v>
      </c>
      <c r="B72" t="str">
        <f>IF([1]AnalizzatoWin!J72&gt;20,"y","n")</f>
        <v>n</v>
      </c>
      <c r="C72" t="str">
        <f>IF([1]AnalizzatoWin!K72&gt;20,"y","n")</f>
        <v>n</v>
      </c>
      <c r="D72" t="str">
        <f>IF([1]AnalizzatoWin!L72&gt;20,"y","n")</f>
        <v>n</v>
      </c>
      <c r="E72" t="str">
        <f>IF([1]AnalizzatoWin!M72&gt;20,"y","n")</f>
        <v>n</v>
      </c>
      <c r="F72" t="str">
        <f>IF([1]AnalizzatoWin!N72&gt;20,"y","n")</f>
        <v>y</v>
      </c>
      <c r="G72" t="str">
        <f>IF([1]AnalizzatoWin!O72&gt;20,"y","n")</f>
        <v>n</v>
      </c>
      <c r="H72" t="str">
        <f>IF([1]AnalizzatoWin!P72&gt;20,"y","n")</f>
        <v>n</v>
      </c>
      <c r="I72" t="str">
        <f>IF([1]AnalizzatoWin!Q72&gt;20,"y","n")</f>
        <v>n</v>
      </c>
    </row>
    <row r="73" spans="1:9" ht="60" x14ac:dyDescent="0.25">
      <c r="A73" s="45" t="s">
        <v>85</v>
      </c>
      <c r="B73" t="str">
        <f>IF([1]AnalizzatoWin!J73&gt;20,"y","n")</f>
        <v>n</v>
      </c>
      <c r="C73" t="str">
        <f>IF([1]AnalizzatoWin!K73&gt;20,"y","n")</f>
        <v>n</v>
      </c>
      <c r="D73" t="str">
        <f>IF([1]AnalizzatoWin!L73&gt;20,"y","n")</f>
        <v>n</v>
      </c>
      <c r="E73" t="str">
        <f>IF([1]AnalizzatoWin!M73&gt;20,"y","n")</f>
        <v>n</v>
      </c>
      <c r="F73" t="str">
        <f>IF([1]AnalizzatoWin!N73&gt;20,"y","n")</f>
        <v>y</v>
      </c>
      <c r="G73" t="str">
        <f>IF([1]AnalizzatoWin!O73&gt;20,"y","n")</f>
        <v>n</v>
      </c>
      <c r="H73" t="str">
        <f>IF([1]AnalizzatoWin!P73&gt;20,"y","n")</f>
        <v>n</v>
      </c>
      <c r="I73" t="str">
        <f>IF([1]AnalizzatoWin!Q73&gt;20,"y","n")</f>
        <v>n</v>
      </c>
    </row>
    <row r="74" spans="1:9" ht="105" x14ac:dyDescent="0.25">
      <c r="A74" s="45" t="s">
        <v>86</v>
      </c>
      <c r="B74" t="str">
        <f>IF([1]AnalizzatoWin!J74&gt;20,"y","n")</f>
        <v>y</v>
      </c>
      <c r="C74" t="str">
        <f>IF([1]AnalizzatoWin!K74&gt;20,"y","n")</f>
        <v>n</v>
      </c>
      <c r="D74" t="str">
        <f>IF([1]AnalizzatoWin!L74&gt;20,"y","n")</f>
        <v>n</v>
      </c>
      <c r="E74" t="str">
        <f>IF([1]AnalizzatoWin!M74&gt;20,"y","n")</f>
        <v>n</v>
      </c>
      <c r="F74" t="str">
        <f>IF([1]AnalizzatoWin!N74&gt;20,"y","n")</f>
        <v>y</v>
      </c>
      <c r="G74" t="str">
        <f>IF([1]AnalizzatoWin!O74&gt;20,"y","n")</f>
        <v>n</v>
      </c>
      <c r="H74" t="str">
        <f>IF([1]AnalizzatoWin!P74&gt;20,"y","n")</f>
        <v>n</v>
      </c>
      <c r="I74" t="str">
        <f>IF([1]AnalizzatoWin!Q74&gt;20,"y","n")</f>
        <v>n</v>
      </c>
    </row>
    <row r="75" spans="1:9" ht="30" x14ac:dyDescent="0.25">
      <c r="A75" s="45" t="s">
        <v>87</v>
      </c>
      <c r="B75" t="str">
        <f>IF([1]AnalizzatoWin!J75&gt;20,"y","n")</f>
        <v>n</v>
      </c>
      <c r="C75" t="str">
        <f>IF([1]AnalizzatoWin!K75&gt;20,"y","n")</f>
        <v>n</v>
      </c>
      <c r="D75" t="str">
        <f>IF([1]AnalizzatoWin!L75&gt;20,"y","n")</f>
        <v>n</v>
      </c>
      <c r="E75" t="str">
        <f>IF([1]AnalizzatoWin!M75&gt;20,"y","n")</f>
        <v>n</v>
      </c>
      <c r="F75" t="str">
        <f>IF([1]AnalizzatoWin!N75&gt;20,"y","n")</f>
        <v>y</v>
      </c>
      <c r="G75" t="str">
        <f>IF([1]AnalizzatoWin!O75&gt;20,"y","n")</f>
        <v>n</v>
      </c>
      <c r="H75" t="str">
        <f>IF([1]AnalizzatoWin!P75&gt;20,"y","n")</f>
        <v>y</v>
      </c>
      <c r="I75" t="str">
        <f>IF([1]AnalizzatoWin!Q75&gt;20,"y","n")</f>
        <v>n</v>
      </c>
    </row>
    <row r="76" spans="1:9" ht="150" x14ac:dyDescent="0.25">
      <c r="A76" s="45" t="s">
        <v>88</v>
      </c>
      <c r="B76" t="str">
        <f>IF([1]AnalizzatoWin!J76&gt;20,"y","n")</f>
        <v>n</v>
      </c>
      <c r="C76" t="str">
        <f>IF([1]AnalizzatoWin!K76&gt;20,"y","n")</f>
        <v>n</v>
      </c>
      <c r="D76" t="str">
        <f>IF([1]AnalizzatoWin!L76&gt;20,"y","n")</f>
        <v>n</v>
      </c>
      <c r="E76" t="str">
        <f>IF([1]AnalizzatoWin!M76&gt;20,"y","n")</f>
        <v>n</v>
      </c>
      <c r="F76" t="str">
        <f>IF([1]AnalizzatoWin!N76&gt;20,"y","n")</f>
        <v>y</v>
      </c>
      <c r="G76" t="str">
        <f>IF([1]AnalizzatoWin!O76&gt;20,"y","n")</f>
        <v>n</v>
      </c>
      <c r="H76" t="str">
        <f>IF([1]AnalizzatoWin!P76&gt;20,"y","n")</f>
        <v>n</v>
      </c>
      <c r="I76" t="str">
        <f>IF([1]AnalizzatoWin!Q76&gt;20,"y","n")</f>
        <v>n</v>
      </c>
    </row>
    <row r="77" spans="1:9" ht="30" x14ac:dyDescent="0.25">
      <c r="A77" s="45" t="s">
        <v>89</v>
      </c>
      <c r="B77" t="str">
        <f>IF([1]AnalizzatoWin!J77&gt;20,"y","n")</f>
        <v>n</v>
      </c>
      <c r="C77" t="str">
        <f>IF([1]AnalizzatoWin!K77&gt;20,"y","n")</f>
        <v>n</v>
      </c>
      <c r="D77" t="str">
        <f>IF([1]AnalizzatoWin!L77&gt;20,"y","n")</f>
        <v>n</v>
      </c>
      <c r="E77" t="str">
        <f>IF([1]AnalizzatoWin!M77&gt;20,"y","n")</f>
        <v>n</v>
      </c>
      <c r="F77" t="str">
        <f>IF([1]AnalizzatoWin!N77&gt;20,"y","n")</f>
        <v>y</v>
      </c>
      <c r="G77" t="str">
        <f>IF([1]AnalizzatoWin!O77&gt;20,"y","n")</f>
        <v>n</v>
      </c>
      <c r="H77" t="str">
        <f>IF([1]AnalizzatoWin!P77&gt;20,"y","n")</f>
        <v>n</v>
      </c>
      <c r="I77" t="str">
        <f>IF([1]AnalizzatoWin!Q77&gt;20,"y","n")</f>
        <v>n</v>
      </c>
    </row>
    <row r="78" spans="1:9" ht="45" x14ac:dyDescent="0.25">
      <c r="A78" s="45" t="s">
        <v>90</v>
      </c>
      <c r="B78" t="str">
        <f>IF([1]AnalizzatoWin!J78&gt;20,"y","n")</f>
        <v>y</v>
      </c>
      <c r="C78" t="str">
        <f>IF([1]AnalizzatoWin!K78&gt;20,"y","n")</f>
        <v>n</v>
      </c>
      <c r="D78" t="str">
        <f>IF([1]AnalizzatoWin!L78&gt;20,"y","n")</f>
        <v>n</v>
      </c>
      <c r="E78" t="str">
        <f>IF([1]AnalizzatoWin!M78&gt;20,"y","n")</f>
        <v>n</v>
      </c>
      <c r="F78" t="str">
        <f>IF([1]AnalizzatoWin!N78&gt;20,"y","n")</f>
        <v>y</v>
      </c>
      <c r="G78" t="str">
        <f>IF([1]AnalizzatoWin!O78&gt;20,"y","n")</f>
        <v>n</v>
      </c>
      <c r="H78" t="str">
        <f>IF([1]AnalizzatoWin!P78&gt;20,"y","n")</f>
        <v>n</v>
      </c>
      <c r="I78" t="str">
        <f>IF([1]AnalizzatoWin!Q78&gt;20,"y","n")</f>
        <v>n</v>
      </c>
    </row>
    <row r="79" spans="1:9" ht="45" x14ac:dyDescent="0.25">
      <c r="A79" s="45" t="s">
        <v>91</v>
      </c>
      <c r="B79" t="str">
        <f>IF([1]AnalizzatoWin!J79&gt;20,"y","n")</f>
        <v>n</v>
      </c>
      <c r="C79" t="str">
        <f>IF([1]AnalizzatoWin!K79&gt;20,"y","n")</f>
        <v>n</v>
      </c>
      <c r="D79" t="str">
        <f>IF([1]AnalizzatoWin!L79&gt;20,"y","n")</f>
        <v>n</v>
      </c>
      <c r="E79" t="str">
        <f>IF([1]AnalizzatoWin!M79&gt;20,"y","n")</f>
        <v>n</v>
      </c>
      <c r="F79" t="str">
        <f>IF([1]AnalizzatoWin!N79&gt;20,"y","n")</f>
        <v>y</v>
      </c>
      <c r="G79" t="str">
        <f>IF([1]AnalizzatoWin!O79&gt;20,"y","n")</f>
        <v>n</v>
      </c>
      <c r="H79" t="str">
        <f>IF([1]AnalizzatoWin!P79&gt;20,"y","n")</f>
        <v>n</v>
      </c>
      <c r="I79" t="str">
        <f>IF([1]AnalizzatoWin!Q79&gt;20,"y","n")</f>
        <v>n</v>
      </c>
    </row>
    <row r="80" spans="1:9" ht="45" x14ac:dyDescent="0.25">
      <c r="A80" s="45" t="s">
        <v>92</v>
      </c>
      <c r="B80" t="str">
        <f>IF([1]AnalizzatoWin!J80&gt;20,"y","n")</f>
        <v>n</v>
      </c>
      <c r="C80" t="str">
        <f>IF([1]AnalizzatoWin!K80&gt;20,"y","n")</f>
        <v>n</v>
      </c>
      <c r="D80" t="str">
        <f>IF([1]AnalizzatoWin!L80&gt;20,"y","n")</f>
        <v>n</v>
      </c>
      <c r="E80" t="str">
        <f>IF([1]AnalizzatoWin!M80&gt;20,"y","n")</f>
        <v>n</v>
      </c>
      <c r="F80" t="str">
        <f>IF([1]AnalizzatoWin!N80&gt;20,"y","n")</f>
        <v>y</v>
      </c>
      <c r="G80" t="str">
        <f>IF([1]AnalizzatoWin!O80&gt;20,"y","n")</f>
        <v>n</v>
      </c>
      <c r="H80" t="str">
        <f>IF([1]AnalizzatoWin!P80&gt;20,"y","n")</f>
        <v>n</v>
      </c>
      <c r="I80" t="str">
        <f>IF([1]AnalizzatoWin!Q80&gt;20,"y","n")</f>
        <v>n</v>
      </c>
    </row>
    <row r="81" spans="1:9" ht="60" x14ac:dyDescent="0.25">
      <c r="A81" s="45" t="s">
        <v>93</v>
      </c>
      <c r="B81" t="str">
        <f>IF([1]AnalizzatoWin!J81&gt;20,"y","n")</f>
        <v>n</v>
      </c>
      <c r="C81" t="str">
        <f>IF([1]AnalizzatoWin!K81&gt;20,"y","n")</f>
        <v>n</v>
      </c>
      <c r="D81" t="str">
        <f>IF([1]AnalizzatoWin!L81&gt;20,"y","n")</f>
        <v>n</v>
      </c>
      <c r="E81" t="str">
        <f>IF([1]AnalizzatoWin!M81&gt;20,"y","n")</f>
        <v>n</v>
      </c>
      <c r="F81" t="str">
        <f>IF([1]AnalizzatoWin!N81&gt;20,"y","n")</f>
        <v>y</v>
      </c>
      <c r="G81" t="str">
        <f>IF([1]AnalizzatoWin!O81&gt;20,"y","n")</f>
        <v>n</v>
      </c>
      <c r="H81" t="str">
        <f>IF([1]AnalizzatoWin!P81&gt;20,"y","n")</f>
        <v>n</v>
      </c>
      <c r="I81" t="str">
        <f>IF([1]AnalizzatoWin!Q81&gt;20,"y","n")</f>
        <v>n</v>
      </c>
    </row>
    <row r="82" spans="1:9" ht="180" x14ac:dyDescent="0.25">
      <c r="A82" s="45" t="s">
        <v>94</v>
      </c>
      <c r="B82" t="str">
        <f>IF([1]AnalizzatoWin!J82&gt;20,"y","n")</f>
        <v>n</v>
      </c>
      <c r="C82" t="str">
        <f>IF([1]AnalizzatoWin!K82&gt;20,"y","n")</f>
        <v>n</v>
      </c>
      <c r="D82" t="str">
        <f>IF([1]AnalizzatoWin!L82&gt;20,"y","n")</f>
        <v>y</v>
      </c>
      <c r="E82" t="str">
        <f>IF([1]AnalizzatoWin!M82&gt;20,"y","n")</f>
        <v>n</v>
      </c>
      <c r="F82" t="str">
        <f>IF([1]AnalizzatoWin!N82&gt;20,"y","n")</f>
        <v>n</v>
      </c>
      <c r="G82" t="str">
        <f>IF([1]AnalizzatoWin!O82&gt;20,"y","n")</f>
        <v>y</v>
      </c>
      <c r="H82" t="str">
        <f>IF([1]AnalizzatoWin!P82&gt;20,"y","n")</f>
        <v>n</v>
      </c>
      <c r="I82" t="str">
        <f>IF([1]AnalizzatoWin!Q82&gt;20,"y","n")</f>
        <v>n</v>
      </c>
    </row>
    <row r="83" spans="1:9" ht="45" x14ac:dyDescent="0.25">
      <c r="A83" s="45" t="s">
        <v>95</v>
      </c>
      <c r="B83" t="str">
        <f>IF([1]AnalizzatoWin!J83&gt;20,"y","n")</f>
        <v>n</v>
      </c>
      <c r="C83" t="str">
        <f>IF([1]AnalizzatoWin!K83&gt;20,"y","n")</f>
        <v>n</v>
      </c>
      <c r="D83" t="str">
        <f>IF([1]AnalizzatoWin!L83&gt;20,"y","n")</f>
        <v>n</v>
      </c>
      <c r="E83" t="str">
        <f>IF([1]AnalizzatoWin!M83&gt;20,"y","n")</f>
        <v>n</v>
      </c>
      <c r="F83" t="str">
        <f>IF([1]AnalizzatoWin!N83&gt;20,"y","n")</f>
        <v>y</v>
      </c>
      <c r="G83" t="str">
        <f>IF([1]AnalizzatoWin!O83&gt;20,"y","n")</f>
        <v>n</v>
      </c>
      <c r="H83" t="str">
        <f>IF([1]AnalizzatoWin!P83&gt;20,"y","n")</f>
        <v>n</v>
      </c>
      <c r="I83" t="str">
        <f>IF([1]AnalizzatoWin!Q83&gt;20,"y","n")</f>
        <v>n</v>
      </c>
    </row>
    <row r="84" spans="1:9" ht="90" x14ac:dyDescent="0.25">
      <c r="A84" s="45" t="s">
        <v>96</v>
      </c>
      <c r="B84" t="str">
        <f>IF([1]AnalizzatoWin!J84&gt;20,"y","n")</f>
        <v>n</v>
      </c>
      <c r="C84" t="str">
        <f>IF([1]AnalizzatoWin!K84&gt;20,"y","n")</f>
        <v>n</v>
      </c>
      <c r="D84" t="str">
        <f>IF([1]AnalizzatoWin!L84&gt;20,"y","n")</f>
        <v>n</v>
      </c>
      <c r="E84" t="str">
        <f>IF([1]AnalizzatoWin!M84&gt;20,"y","n")</f>
        <v>n</v>
      </c>
      <c r="F84" t="str">
        <f>IF([1]AnalizzatoWin!N84&gt;20,"y","n")</f>
        <v>y</v>
      </c>
      <c r="G84" t="str">
        <f>IF([1]AnalizzatoWin!O84&gt;20,"y","n")</f>
        <v>n</v>
      </c>
      <c r="H84" t="str">
        <f>IF([1]AnalizzatoWin!P84&gt;20,"y","n")</f>
        <v>n</v>
      </c>
      <c r="I84" t="str">
        <f>IF([1]AnalizzatoWin!Q84&gt;20,"y","n")</f>
        <v>n</v>
      </c>
    </row>
    <row r="85" spans="1:9" ht="60" x14ac:dyDescent="0.25">
      <c r="A85" s="45" t="s">
        <v>97</v>
      </c>
      <c r="B85" t="str">
        <f>IF([1]AnalizzatoWin!J85&gt;20,"y","n")</f>
        <v>n</v>
      </c>
      <c r="C85" t="str">
        <f>IF([1]AnalizzatoWin!K85&gt;20,"y","n")</f>
        <v>n</v>
      </c>
      <c r="D85" t="str">
        <f>IF([1]AnalizzatoWin!L85&gt;20,"y","n")</f>
        <v>n</v>
      </c>
      <c r="E85" t="str">
        <f>IF([1]AnalizzatoWin!M85&gt;20,"y","n")</f>
        <v>n</v>
      </c>
      <c r="F85" t="str">
        <f>IF([1]AnalizzatoWin!N85&gt;20,"y","n")</f>
        <v>y</v>
      </c>
      <c r="G85" t="str">
        <f>IF([1]AnalizzatoWin!O85&gt;20,"y","n")</f>
        <v>n</v>
      </c>
      <c r="H85" t="str">
        <f>IF([1]AnalizzatoWin!P85&gt;20,"y","n")</f>
        <v>n</v>
      </c>
      <c r="I85" t="str">
        <f>IF([1]AnalizzatoWin!Q85&gt;20,"y","n")</f>
        <v>n</v>
      </c>
    </row>
    <row r="86" spans="1:9" ht="90" x14ac:dyDescent="0.25">
      <c r="A86" s="45" t="s">
        <v>98</v>
      </c>
      <c r="B86" t="str">
        <f>IF([1]AnalizzatoWin!J86&gt;20,"y","n")</f>
        <v>n</v>
      </c>
      <c r="C86" t="str">
        <f>IF([1]AnalizzatoWin!K86&gt;20,"y","n")</f>
        <v>n</v>
      </c>
      <c r="D86" t="str">
        <f>IF([1]AnalizzatoWin!L86&gt;20,"y","n")</f>
        <v>n</v>
      </c>
      <c r="E86" t="str">
        <f>IF([1]AnalizzatoWin!M86&gt;20,"y","n")</f>
        <v>n</v>
      </c>
      <c r="F86" t="str">
        <f>IF([1]AnalizzatoWin!N86&gt;20,"y","n")</f>
        <v>y</v>
      </c>
      <c r="G86" t="str">
        <f>IF([1]AnalizzatoWin!O86&gt;20,"y","n")</f>
        <v>n</v>
      </c>
      <c r="H86" t="str">
        <f>IF([1]AnalizzatoWin!P86&gt;20,"y","n")</f>
        <v>y</v>
      </c>
      <c r="I86" t="str">
        <f>IF([1]AnalizzatoWin!Q86&gt;20,"y","n")</f>
        <v>n</v>
      </c>
    </row>
    <row r="87" spans="1:9" ht="120" x14ac:dyDescent="0.25">
      <c r="A87" s="45" t="s">
        <v>99</v>
      </c>
      <c r="B87" t="str">
        <f>IF([1]AnalizzatoWin!J87&gt;20,"y","n")</f>
        <v>n</v>
      </c>
      <c r="C87" t="str">
        <f>IF([1]AnalizzatoWin!K87&gt;20,"y","n")</f>
        <v>n</v>
      </c>
      <c r="D87" t="str">
        <f>IF([1]AnalizzatoWin!L87&gt;20,"y","n")</f>
        <v>n</v>
      </c>
      <c r="E87" t="str">
        <f>IF([1]AnalizzatoWin!M87&gt;20,"y","n")</f>
        <v>n</v>
      </c>
      <c r="F87" t="str">
        <f>IF([1]AnalizzatoWin!N87&gt;20,"y","n")</f>
        <v>y</v>
      </c>
      <c r="G87" t="str">
        <f>IF([1]AnalizzatoWin!O87&gt;20,"y","n")</f>
        <v>n</v>
      </c>
      <c r="H87" t="str">
        <f>IF([1]AnalizzatoWin!P87&gt;20,"y","n")</f>
        <v>n</v>
      </c>
      <c r="I87" t="str">
        <f>IF([1]AnalizzatoWin!Q87&gt;20,"y","n")</f>
        <v>n</v>
      </c>
    </row>
    <row r="88" spans="1:9" ht="60" x14ac:dyDescent="0.25">
      <c r="A88" s="45" t="s">
        <v>100</v>
      </c>
      <c r="B88" t="str">
        <f>IF([1]AnalizzatoWin!J88&gt;20,"y","n")</f>
        <v>n</v>
      </c>
      <c r="C88" t="str">
        <f>IF([1]AnalizzatoWin!K88&gt;20,"y","n")</f>
        <v>y</v>
      </c>
      <c r="D88" t="str">
        <f>IF([1]AnalizzatoWin!L88&gt;20,"y","n")</f>
        <v>n</v>
      </c>
      <c r="E88" t="str">
        <f>IF([1]AnalizzatoWin!M88&gt;20,"y","n")</f>
        <v>n</v>
      </c>
      <c r="F88" t="str">
        <f>IF([1]AnalizzatoWin!N88&gt;20,"y","n")</f>
        <v>y</v>
      </c>
      <c r="G88" t="str">
        <f>IF([1]AnalizzatoWin!O88&gt;20,"y","n")</f>
        <v>n</v>
      </c>
      <c r="H88" t="str">
        <f>IF([1]AnalizzatoWin!P88&gt;20,"y","n")</f>
        <v>n</v>
      </c>
      <c r="I88" t="str">
        <f>IF([1]AnalizzatoWin!Q88&gt;20,"y","n")</f>
        <v>n</v>
      </c>
    </row>
    <row r="89" spans="1:9" ht="150" x14ac:dyDescent="0.25">
      <c r="A89" s="45" t="s">
        <v>101</v>
      </c>
      <c r="B89" t="str">
        <f>IF([1]AnalizzatoWin!J89&gt;20,"y","n")</f>
        <v>n</v>
      </c>
      <c r="C89" t="str">
        <f>IF([1]AnalizzatoWin!K89&gt;20,"y","n")</f>
        <v>n</v>
      </c>
      <c r="D89" t="str">
        <f>IF([1]AnalizzatoWin!L89&gt;20,"y","n")</f>
        <v>n</v>
      </c>
      <c r="E89" t="str">
        <f>IF([1]AnalizzatoWin!M89&gt;20,"y","n")</f>
        <v>n</v>
      </c>
      <c r="F89" t="str">
        <f>IF([1]AnalizzatoWin!N89&gt;20,"y","n")</f>
        <v>y</v>
      </c>
      <c r="G89" t="str">
        <f>IF([1]AnalizzatoWin!O89&gt;20,"y","n")</f>
        <v>n</v>
      </c>
      <c r="H89" t="str">
        <f>IF([1]AnalizzatoWin!P89&gt;20,"y","n")</f>
        <v>n</v>
      </c>
      <c r="I89" t="str">
        <f>IF([1]AnalizzatoWin!Q89&gt;20,"y","n")</f>
        <v>n</v>
      </c>
    </row>
    <row r="90" spans="1:9" ht="210" x14ac:dyDescent="0.25">
      <c r="A90" s="45" t="s">
        <v>102</v>
      </c>
      <c r="B90" t="str">
        <f>IF([1]AnalizzatoWin!J90&gt;20,"y","n")</f>
        <v>y</v>
      </c>
      <c r="C90" t="str">
        <f>IF([1]AnalizzatoWin!K90&gt;20,"y","n")</f>
        <v>n</v>
      </c>
      <c r="D90" t="str">
        <f>IF([1]AnalizzatoWin!L90&gt;20,"y","n")</f>
        <v>y</v>
      </c>
      <c r="E90" t="str">
        <f>IF([1]AnalizzatoWin!M90&gt;20,"y","n")</f>
        <v>n</v>
      </c>
      <c r="F90" t="str">
        <f>IF([1]AnalizzatoWin!N90&gt;20,"y","n")</f>
        <v>n</v>
      </c>
      <c r="G90" t="str">
        <f>IF([1]AnalizzatoWin!O90&gt;20,"y","n")</f>
        <v>n</v>
      </c>
      <c r="H90" t="str">
        <f>IF([1]AnalizzatoWin!P90&gt;20,"y","n")</f>
        <v>n</v>
      </c>
      <c r="I90" t="str">
        <f>IF([1]AnalizzatoWin!Q90&gt;20,"y","n")</f>
        <v>n</v>
      </c>
    </row>
    <row r="91" spans="1:9" ht="195" x14ac:dyDescent="0.25">
      <c r="A91" s="45" t="s">
        <v>103</v>
      </c>
      <c r="B91" t="str">
        <f>IF([1]AnalizzatoWin!J91&gt;20,"y","n")</f>
        <v>n</v>
      </c>
      <c r="C91" t="str">
        <f>IF([1]AnalizzatoWin!K91&gt;20,"y","n")</f>
        <v>n</v>
      </c>
      <c r="D91" t="str">
        <f>IF([1]AnalizzatoWin!L91&gt;20,"y","n")</f>
        <v>n</v>
      </c>
      <c r="E91" t="str">
        <f>IF([1]AnalizzatoWin!M91&gt;20,"y","n")</f>
        <v>n</v>
      </c>
      <c r="F91" t="str">
        <f>IF([1]AnalizzatoWin!N91&gt;20,"y","n")</f>
        <v>y</v>
      </c>
      <c r="G91" t="str">
        <f>IF([1]AnalizzatoWin!O91&gt;20,"y","n")</f>
        <v>n</v>
      </c>
      <c r="H91" t="str">
        <f>IF([1]AnalizzatoWin!P91&gt;20,"y","n")</f>
        <v>n</v>
      </c>
      <c r="I91" t="str">
        <f>IF([1]AnalizzatoWin!Q91&gt;20,"y","n")</f>
        <v>n</v>
      </c>
    </row>
    <row r="92" spans="1:9" ht="165" x14ac:dyDescent="0.25">
      <c r="A92" s="45" t="s">
        <v>104</v>
      </c>
      <c r="B92" t="str">
        <f>IF([1]AnalizzatoWin!J92&gt;20,"y","n")</f>
        <v>n</v>
      </c>
      <c r="C92" t="str">
        <f>IF([1]AnalizzatoWin!K92&gt;20,"y","n")</f>
        <v>n</v>
      </c>
      <c r="D92" t="str">
        <f>IF([1]AnalizzatoWin!L92&gt;20,"y","n")</f>
        <v>n</v>
      </c>
      <c r="E92" t="str">
        <f>IF([1]AnalizzatoWin!M92&gt;20,"y","n")</f>
        <v>n</v>
      </c>
      <c r="F92" t="str">
        <f>IF([1]AnalizzatoWin!N92&gt;20,"y","n")</f>
        <v>y</v>
      </c>
      <c r="G92" t="str">
        <f>IF([1]AnalizzatoWin!O92&gt;20,"y","n")</f>
        <v>n</v>
      </c>
      <c r="H92" t="str">
        <f>IF([1]AnalizzatoWin!P92&gt;20,"y","n")</f>
        <v>n</v>
      </c>
      <c r="I92" t="str">
        <f>IF([1]AnalizzatoWin!Q92&gt;20,"y","n")</f>
        <v>n</v>
      </c>
    </row>
    <row r="93" spans="1:9" ht="60" x14ac:dyDescent="0.25">
      <c r="A93" s="45" t="s">
        <v>105</v>
      </c>
      <c r="B93" t="str">
        <f>IF([1]AnalizzatoWin!J93&gt;20,"y","n")</f>
        <v>n</v>
      </c>
      <c r="C93" t="str">
        <f>IF([1]AnalizzatoWin!K93&gt;20,"y","n")</f>
        <v>n</v>
      </c>
      <c r="D93" t="str">
        <f>IF([1]AnalizzatoWin!L93&gt;20,"y","n")</f>
        <v>n</v>
      </c>
      <c r="E93" t="str">
        <f>IF([1]AnalizzatoWin!M93&gt;20,"y","n")</f>
        <v>n</v>
      </c>
      <c r="F93" t="str">
        <f>IF([1]AnalizzatoWin!N93&gt;20,"y","n")</f>
        <v>y</v>
      </c>
      <c r="G93" t="str">
        <f>IF([1]AnalizzatoWin!O93&gt;20,"y","n")</f>
        <v>n</v>
      </c>
      <c r="H93" t="str">
        <f>IF([1]AnalizzatoWin!P93&gt;20,"y","n")</f>
        <v>n</v>
      </c>
      <c r="I93" t="str">
        <f>IF([1]AnalizzatoWin!Q93&gt;20,"y","n")</f>
        <v>n</v>
      </c>
    </row>
    <row r="94" spans="1:9" ht="225" x14ac:dyDescent="0.25">
      <c r="A94" s="45" t="s">
        <v>106</v>
      </c>
      <c r="B94" t="str">
        <f>IF([1]AnalizzatoWin!J94&gt;20,"y","n")</f>
        <v>n</v>
      </c>
      <c r="C94" t="str">
        <f>IF([1]AnalizzatoWin!K94&gt;20,"y","n")</f>
        <v>n</v>
      </c>
      <c r="D94" t="str">
        <f>IF([1]AnalizzatoWin!L94&gt;20,"y","n")</f>
        <v>n</v>
      </c>
      <c r="E94" t="str">
        <f>IF([1]AnalizzatoWin!M94&gt;20,"y","n")</f>
        <v>n</v>
      </c>
      <c r="F94" t="str">
        <f>IF([1]AnalizzatoWin!N94&gt;20,"y","n")</f>
        <v>y</v>
      </c>
      <c r="G94" t="str">
        <f>IF([1]AnalizzatoWin!O94&gt;20,"y","n")</f>
        <v>n</v>
      </c>
      <c r="H94" t="str">
        <f>IF([1]AnalizzatoWin!P94&gt;20,"y","n")</f>
        <v>n</v>
      </c>
      <c r="I94" t="str">
        <f>IF([1]AnalizzatoWin!Q94&gt;20,"y","n")</f>
        <v>n</v>
      </c>
    </row>
    <row r="95" spans="1:9" ht="30" x14ac:dyDescent="0.25">
      <c r="A95" s="45" t="s">
        <v>107</v>
      </c>
      <c r="B95" t="str">
        <f>IF([1]AnalizzatoWin!J95&gt;20,"y","n")</f>
        <v>n</v>
      </c>
      <c r="C95" t="str">
        <f>IF([1]AnalizzatoWin!K95&gt;20,"y","n")</f>
        <v>n</v>
      </c>
      <c r="D95" t="str">
        <f>IF([1]AnalizzatoWin!L95&gt;20,"y","n")</f>
        <v>n</v>
      </c>
      <c r="E95" t="str">
        <f>IF([1]AnalizzatoWin!M95&gt;20,"y","n")</f>
        <v>n</v>
      </c>
      <c r="F95" t="str">
        <f>IF([1]AnalizzatoWin!N95&gt;20,"y","n")</f>
        <v>y</v>
      </c>
      <c r="G95" t="str">
        <f>IF([1]AnalizzatoWin!O95&gt;20,"y","n")</f>
        <v>n</v>
      </c>
      <c r="H95" t="str">
        <f>IF([1]AnalizzatoWin!P95&gt;20,"y","n")</f>
        <v>n</v>
      </c>
      <c r="I95" t="str">
        <f>IF([1]AnalizzatoWin!Q95&gt;20,"y","n")</f>
        <v>n</v>
      </c>
    </row>
    <row r="96" spans="1:9" ht="60" x14ac:dyDescent="0.25">
      <c r="A96" s="45" t="s">
        <v>108</v>
      </c>
      <c r="B96" t="str">
        <f>IF([1]AnalizzatoWin!J96&gt;20,"y","n")</f>
        <v>n</v>
      </c>
      <c r="C96" t="str">
        <f>IF([1]AnalizzatoWin!K96&gt;20,"y","n")</f>
        <v>n</v>
      </c>
      <c r="D96" t="str">
        <f>IF([1]AnalizzatoWin!L96&gt;20,"y","n")</f>
        <v>n</v>
      </c>
      <c r="E96" t="str">
        <f>IF([1]AnalizzatoWin!M96&gt;20,"y","n")</f>
        <v>n</v>
      </c>
      <c r="F96" t="str">
        <f>IF([1]AnalizzatoWin!N96&gt;20,"y","n")</f>
        <v>y</v>
      </c>
      <c r="G96" t="str">
        <f>IF([1]AnalizzatoWin!O96&gt;20,"y","n")</f>
        <v>n</v>
      </c>
      <c r="H96" t="str">
        <f>IF([1]AnalizzatoWin!P96&gt;20,"y","n")</f>
        <v>y</v>
      </c>
      <c r="I96" t="str">
        <f>IF([1]AnalizzatoWin!Q96&gt;20,"y","n")</f>
        <v>n</v>
      </c>
    </row>
    <row r="97" spans="1:9" ht="45" x14ac:dyDescent="0.25">
      <c r="A97" s="45" t="s">
        <v>109</v>
      </c>
      <c r="B97" t="str">
        <f>IF([1]AnalizzatoWin!J97&gt;20,"y","n")</f>
        <v>n</v>
      </c>
      <c r="C97" t="str">
        <f>IF([1]AnalizzatoWin!K97&gt;20,"y","n")</f>
        <v>n</v>
      </c>
      <c r="D97" t="str">
        <f>IF([1]AnalizzatoWin!L97&gt;20,"y","n")</f>
        <v>n</v>
      </c>
      <c r="E97" t="str">
        <f>IF([1]AnalizzatoWin!M97&gt;20,"y","n")</f>
        <v>n</v>
      </c>
      <c r="F97" t="str">
        <f>IF([1]AnalizzatoWin!N97&gt;20,"y","n")</f>
        <v>y</v>
      </c>
      <c r="G97" t="str">
        <f>IF([1]AnalizzatoWin!O97&gt;20,"y","n")</f>
        <v>n</v>
      </c>
      <c r="H97" t="str">
        <f>IF([1]AnalizzatoWin!P97&gt;20,"y","n")</f>
        <v>n</v>
      </c>
      <c r="I97" t="str">
        <f>IF([1]AnalizzatoWin!Q97&gt;20,"y","n")</f>
        <v>n</v>
      </c>
    </row>
    <row r="98" spans="1:9" ht="30" x14ac:dyDescent="0.25">
      <c r="A98" s="45" t="s">
        <v>110</v>
      </c>
      <c r="B98" t="str">
        <f>IF([1]AnalizzatoWin!J98&gt;20,"y","n")</f>
        <v>n</v>
      </c>
      <c r="C98" t="str">
        <f>IF([1]AnalizzatoWin!K98&gt;20,"y","n")</f>
        <v>n</v>
      </c>
      <c r="D98" t="str">
        <f>IF([1]AnalizzatoWin!L98&gt;20,"y","n")</f>
        <v>n</v>
      </c>
      <c r="E98" t="str">
        <f>IF([1]AnalizzatoWin!M98&gt;20,"y","n")</f>
        <v>n</v>
      </c>
      <c r="F98" t="str">
        <f>IF([1]AnalizzatoWin!N98&gt;20,"y","n")</f>
        <v>n</v>
      </c>
      <c r="G98" t="str">
        <f>IF([1]AnalizzatoWin!O98&gt;20,"y","n")</f>
        <v>y</v>
      </c>
      <c r="H98" t="str">
        <f>IF([1]AnalizzatoWin!P98&gt;20,"y","n")</f>
        <v>n</v>
      </c>
      <c r="I98" t="str">
        <f>IF([1]AnalizzatoWin!Q98&gt;20,"y","n")</f>
        <v>y</v>
      </c>
    </row>
    <row r="99" spans="1:9" ht="60" x14ac:dyDescent="0.25">
      <c r="A99" s="45" t="s">
        <v>111</v>
      </c>
      <c r="B99" t="str">
        <f>IF([1]AnalizzatoWin!J99&gt;20,"y","n")</f>
        <v>n</v>
      </c>
      <c r="C99" t="str">
        <f>IF([1]AnalizzatoWin!K99&gt;20,"y","n")</f>
        <v>n</v>
      </c>
      <c r="D99" t="str">
        <f>IF([1]AnalizzatoWin!L99&gt;20,"y","n")</f>
        <v>n</v>
      </c>
      <c r="E99" t="str">
        <f>IF([1]AnalizzatoWin!M99&gt;20,"y","n")</f>
        <v>n</v>
      </c>
      <c r="F99" t="str">
        <f>IF([1]AnalizzatoWin!N99&gt;20,"y","n")</f>
        <v>y</v>
      </c>
      <c r="G99" t="str">
        <f>IF([1]AnalizzatoWin!O99&gt;20,"y","n")</f>
        <v>n</v>
      </c>
      <c r="H99" t="str">
        <f>IF([1]AnalizzatoWin!P99&gt;20,"y","n")</f>
        <v>y</v>
      </c>
      <c r="I99" t="str">
        <f>IF([1]AnalizzatoWin!Q99&gt;20,"y","n")</f>
        <v>n</v>
      </c>
    </row>
    <row r="100" spans="1:9" ht="150" x14ac:dyDescent="0.25">
      <c r="A100" s="45" t="s">
        <v>112</v>
      </c>
      <c r="B100" t="str">
        <f>IF([1]AnalizzatoWin!J100&gt;20,"y","n")</f>
        <v>n</v>
      </c>
      <c r="C100" t="str">
        <f>IF([1]AnalizzatoWin!K100&gt;20,"y","n")</f>
        <v>n</v>
      </c>
      <c r="D100" t="str">
        <f>IF([1]AnalizzatoWin!L100&gt;20,"y","n")</f>
        <v>n</v>
      </c>
      <c r="E100" t="str">
        <f>IF([1]AnalizzatoWin!M100&gt;20,"y","n")</f>
        <v>n</v>
      </c>
      <c r="F100" t="str">
        <f>IF([1]AnalizzatoWin!N100&gt;20,"y","n")</f>
        <v>y</v>
      </c>
      <c r="G100" t="str">
        <f>IF([1]AnalizzatoWin!O100&gt;20,"y","n")</f>
        <v>n</v>
      </c>
      <c r="H100" t="str">
        <f>IF([1]AnalizzatoWin!P100&gt;20,"y","n")</f>
        <v>n</v>
      </c>
      <c r="I100" t="str">
        <f>IF([1]AnalizzatoWin!Q100&gt;20,"y","n")</f>
        <v>n</v>
      </c>
    </row>
    <row r="101" spans="1:9" ht="120" x14ac:dyDescent="0.25">
      <c r="A101" s="45" t="s">
        <v>113</v>
      </c>
      <c r="B101" t="str">
        <f>IF([1]AnalizzatoWin!J101&gt;20,"y","n")</f>
        <v>n</v>
      </c>
      <c r="C101" t="str">
        <f>IF([1]AnalizzatoWin!K101&gt;20,"y","n")</f>
        <v>n</v>
      </c>
      <c r="D101" t="str">
        <f>IF([1]AnalizzatoWin!L101&gt;20,"y","n")</f>
        <v>n</v>
      </c>
      <c r="E101" t="str">
        <f>IF([1]AnalizzatoWin!M101&gt;20,"y","n")</f>
        <v>n</v>
      </c>
      <c r="F101" t="str">
        <f>IF([1]AnalizzatoWin!N101&gt;20,"y","n")</f>
        <v>y</v>
      </c>
      <c r="G101" t="str">
        <f>IF([1]AnalizzatoWin!O101&gt;20,"y","n")</f>
        <v>n</v>
      </c>
      <c r="H101" t="str">
        <f>IF([1]AnalizzatoWin!P101&gt;20,"y","n")</f>
        <v>n</v>
      </c>
      <c r="I101" t="str">
        <f>IF([1]AnalizzatoWin!Q101&gt;20,"y","n")</f>
        <v>n</v>
      </c>
    </row>
    <row r="102" spans="1:9" ht="75" x14ac:dyDescent="0.25">
      <c r="A102" s="45" t="s">
        <v>114</v>
      </c>
      <c r="B102" t="str">
        <f>IF([1]AnalizzatoWin!J102&gt;20,"y","n")</f>
        <v>n</v>
      </c>
      <c r="C102" t="str">
        <f>IF([1]AnalizzatoWin!K102&gt;20,"y","n")</f>
        <v>n</v>
      </c>
      <c r="D102" t="str">
        <f>IF([1]AnalizzatoWin!L102&gt;20,"y","n")</f>
        <v>n</v>
      </c>
      <c r="E102" t="str">
        <f>IF([1]AnalizzatoWin!M102&gt;20,"y","n")</f>
        <v>n</v>
      </c>
      <c r="F102" t="str">
        <f>IF([1]AnalizzatoWin!N102&gt;20,"y","n")</f>
        <v>y</v>
      </c>
      <c r="G102" t="str">
        <f>IF([1]AnalizzatoWin!O102&gt;20,"y","n")</f>
        <v>n</v>
      </c>
      <c r="H102" t="str">
        <f>IF([1]AnalizzatoWin!P102&gt;20,"y","n")</f>
        <v>n</v>
      </c>
      <c r="I102" t="str">
        <f>IF([1]AnalizzatoWin!Q102&gt;20,"y","n")</f>
        <v>n</v>
      </c>
    </row>
    <row r="103" spans="1:9" ht="90" x14ac:dyDescent="0.25">
      <c r="A103" s="45" t="s">
        <v>115</v>
      </c>
      <c r="B103" t="str">
        <f>IF([1]AnalizzatoWin!J103&gt;20,"y","n")</f>
        <v>n</v>
      </c>
      <c r="C103" t="str">
        <f>IF([1]AnalizzatoWin!K103&gt;20,"y","n")</f>
        <v>n</v>
      </c>
      <c r="D103" t="str">
        <f>IF([1]AnalizzatoWin!L103&gt;20,"y","n")</f>
        <v>n</v>
      </c>
      <c r="E103" t="str">
        <f>IF([1]AnalizzatoWin!M103&gt;20,"y","n")</f>
        <v>n</v>
      </c>
      <c r="F103" t="str">
        <f>IF([1]AnalizzatoWin!N103&gt;20,"y","n")</f>
        <v>y</v>
      </c>
      <c r="G103" t="str">
        <f>IF([1]AnalizzatoWin!O103&gt;20,"y","n")</f>
        <v>n</v>
      </c>
      <c r="H103" t="str">
        <f>IF([1]AnalizzatoWin!P103&gt;20,"y","n")</f>
        <v>n</v>
      </c>
      <c r="I103" t="str">
        <f>IF([1]AnalizzatoWin!Q103&gt;20,"y","n")</f>
        <v>n</v>
      </c>
    </row>
    <row r="104" spans="1:9" ht="120" x14ac:dyDescent="0.25">
      <c r="A104" s="45" t="s">
        <v>116</v>
      </c>
      <c r="B104" t="str">
        <f>IF([1]AnalizzatoWin!J104&gt;20,"y","n")</f>
        <v>n</v>
      </c>
      <c r="C104" t="str">
        <f>IF([1]AnalizzatoWin!K104&gt;20,"y","n")</f>
        <v>n</v>
      </c>
      <c r="D104" t="str">
        <f>IF([1]AnalizzatoWin!L104&gt;20,"y","n")</f>
        <v>n</v>
      </c>
      <c r="E104" t="str">
        <f>IF([1]AnalizzatoWin!M104&gt;20,"y","n")</f>
        <v>n</v>
      </c>
      <c r="F104" t="str">
        <f>IF([1]AnalizzatoWin!N104&gt;20,"y","n")</f>
        <v>y</v>
      </c>
      <c r="G104" t="str">
        <f>IF([1]AnalizzatoWin!O104&gt;20,"y","n")</f>
        <v>n</v>
      </c>
      <c r="H104" t="str">
        <f>IF([1]AnalizzatoWin!P104&gt;20,"y","n")</f>
        <v>n</v>
      </c>
      <c r="I104" t="str">
        <f>IF([1]AnalizzatoWin!Q104&gt;20,"y","n")</f>
        <v>n</v>
      </c>
    </row>
    <row r="105" spans="1:9" ht="285" x14ac:dyDescent="0.25">
      <c r="A105" s="45" t="s">
        <v>117</v>
      </c>
      <c r="B105" t="str">
        <f>IF([1]AnalizzatoWin!J105&gt;20,"y","n")</f>
        <v>n</v>
      </c>
      <c r="C105" t="str">
        <f>IF([1]AnalizzatoWin!K105&gt;20,"y","n")</f>
        <v>n</v>
      </c>
      <c r="D105" t="str">
        <f>IF([1]AnalizzatoWin!L105&gt;20,"y","n")</f>
        <v>n</v>
      </c>
      <c r="E105" t="str">
        <f>IF([1]AnalizzatoWin!M105&gt;20,"y","n")</f>
        <v>n</v>
      </c>
      <c r="F105" t="str">
        <f>IF([1]AnalizzatoWin!N105&gt;20,"y","n")</f>
        <v>y</v>
      </c>
      <c r="G105" t="str">
        <f>IF([1]AnalizzatoWin!O105&gt;20,"y","n")</f>
        <v>n</v>
      </c>
      <c r="H105" t="str">
        <f>IF([1]AnalizzatoWin!P105&gt;20,"y","n")</f>
        <v>n</v>
      </c>
      <c r="I105" t="str">
        <f>IF([1]AnalizzatoWin!Q105&gt;20,"y","n")</f>
        <v>n</v>
      </c>
    </row>
    <row r="106" spans="1:9" ht="45" x14ac:dyDescent="0.25">
      <c r="A106" s="45" t="s">
        <v>118</v>
      </c>
      <c r="B106" t="str">
        <f>IF([1]AnalizzatoWin!J106&gt;20,"y","n")</f>
        <v>n</v>
      </c>
      <c r="C106" t="str">
        <f>IF([1]AnalizzatoWin!K106&gt;20,"y","n")</f>
        <v>n</v>
      </c>
      <c r="D106" t="str">
        <f>IF([1]AnalizzatoWin!L106&gt;20,"y","n")</f>
        <v>n</v>
      </c>
      <c r="E106" t="str">
        <f>IF([1]AnalizzatoWin!M106&gt;20,"y","n")</f>
        <v>n</v>
      </c>
      <c r="F106" t="str">
        <f>IF([1]AnalizzatoWin!N106&gt;20,"y","n")</f>
        <v>y</v>
      </c>
      <c r="G106" t="str">
        <f>IF([1]AnalizzatoWin!O106&gt;20,"y","n")</f>
        <v>n</v>
      </c>
      <c r="H106" t="str">
        <f>IF([1]AnalizzatoWin!P106&gt;20,"y","n")</f>
        <v>n</v>
      </c>
      <c r="I106" t="str">
        <f>IF([1]AnalizzatoWin!Q106&gt;20,"y","n")</f>
        <v>n</v>
      </c>
    </row>
    <row r="107" spans="1:9" ht="45" x14ac:dyDescent="0.25">
      <c r="A107" s="45" t="s">
        <v>119</v>
      </c>
      <c r="B107" t="str">
        <f>IF([1]AnalizzatoWin!J107&gt;20,"y","n")</f>
        <v>n</v>
      </c>
      <c r="C107" t="str">
        <f>IF([1]AnalizzatoWin!K107&gt;20,"y","n")</f>
        <v>n</v>
      </c>
      <c r="D107" t="str">
        <f>IF([1]AnalizzatoWin!L107&gt;20,"y","n")</f>
        <v>n</v>
      </c>
      <c r="E107" t="str">
        <f>IF([1]AnalizzatoWin!M107&gt;20,"y","n")</f>
        <v>n</v>
      </c>
      <c r="F107" t="str">
        <f>IF([1]AnalizzatoWin!N107&gt;20,"y","n")</f>
        <v>y</v>
      </c>
      <c r="G107" t="str">
        <f>IF([1]AnalizzatoWin!O107&gt;20,"y","n")</f>
        <v>n</v>
      </c>
      <c r="H107" t="str">
        <f>IF([1]AnalizzatoWin!P107&gt;20,"y","n")</f>
        <v>n</v>
      </c>
      <c r="I107" t="str">
        <f>IF([1]AnalizzatoWin!Q107&gt;20,"y","n")</f>
        <v>n</v>
      </c>
    </row>
    <row r="108" spans="1:9" ht="60" x14ac:dyDescent="0.25">
      <c r="A108" s="45" t="s">
        <v>120</v>
      </c>
      <c r="B108" t="str">
        <f>IF([1]AnalizzatoWin!J108&gt;20,"y","n")</f>
        <v>n</v>
      </c>
      <c r="C108" t="str">
        <f>IF([1]AnalizzatoWin!K108&gt;20,"y","n")</f>
        <v>n</v>
      </c>
      <c r="D108" t="str">
        <f>IF([1]AnalizzatoWin!L108&gt;20,"y","n")</f>
        <v>n</v>
      </c>
      <c r="E108" t="str">
        <f>IF([1]AnalizzatoWin!M108&gt;20,"y","n")</f>
        <v>n</v>
      </c>
      <c r="F108" t="str">
        <f>IF([1]AnalizzatoWin!N108&gt;20,"y","n")</f>
        <v>y</v>
      </c>
      <c r="G108" t="str">
        <f>IF([1]AnalizzatoWin!O108&gt;20,"y","n")</f>
        <v>n</v>
      </c>
      <c r="H108" t="str">
        <f>IF([1]AnalizzatoWin!P108&gt;20,"y","n")</f>
        <v>n</v>
      </c>
      <c r="I108" t="str">
        <f>IF([1]AnalizzatoWin!Q108&gt;20,"y","n")</f>
        <v>n</v>
      </c>
    </row>
    <row r="109" spans="1:9" ht="60" x14ac:dyDescent="0.25">
      <c r="A109" s="45" t="s">
        <v>121</v>
      </c>
      <c r="B109" t="str">
        <f>IF([1]AnalizzatoWin!J109&gt;20,"y","n")</f>
        <v>n</v>
      </c>
      <c r="C109" t="str">
        <f>IF([1]AnalizzatoWin!K109&gt;20,"y","n")</f>
        <v>n</v>
      </c>
      <c r="D109" t="str">
        <f>IF([1]AnalizzatoWin!L109&gt;20,"y","n")</f>
        <v>n</v>
      </c>
      <c r="E109" t="str">
        <f>IF([1]AnalizzatoWin!M109&gt;20,"y","n")</f>
        <v>n</v>
      </c>
      <c r="F109" t="str">
        <f>IF([1]AnalizzatoWin!N109&gt;20,"y","n")</f>
        <v>y</v>
      </c>
      <c r="G109" t="str">
        <f>IF([1]AnalizzatoWin!O109&gt;20,"y","n")</f>
        <v>n</v>
      </c>
      <c r="H109" t="str">
        <f>IF([1]AnalizzatoWin!P109&gt;20,"y","n")</f>
        <v>n</v>
      </c>
      <c r="I109" t="str">
        <f>IF([1]AnalizzatoWin!Q109&gt;20,"y","n")</f>
        <v>n</v>
      </c>
    </row>
    <row r="110" spans="1:9" ht="60" x14ac:dyDescent="0.25">
      <c r="A110" s="45" t="s">
        <v>122</v>
      </c>
      <c r="B110" t="str">
        <f>IF([1]AnalizzatoWin!J110&gt;20,"y","n")</f>
        <v>n</v>
      </c>
      <c r="C110" t="str">
        <f>IF([1]AnalizzatoWin!K110&gt;20,"y","n")</f>
        <v>n</v>
      </c>
      <c r="D110" t="str">
        <f>IF([1]AnalizzatoWin!L110&gt;20,"y","n")</f>
        <v>n</v>
      </c>
      <c r="E110" t="str">
        <f>IF([1]AnalizzatoWin!M110&gt;20,"y","n")</f>
        <v>n</v>
      </c>
      <c r="F110" t="str">
        <f>IF([1]AnalizzatoWin!N110&gt;20,"y","n")</f>
        <v>y</v>
      </c>
      <c r="G110" t="str">
        <f>IF([1]AnalizzatoWin!O110&gt;20,"y","n")</f>
        <v>n</v>
      </c>
      <c r="H110" t="str">
        <f>IF([1]AnalizzatoWin!P110&gt;20,"y","n")</f>
        <v>n</v>
      </c>
      <c r="I110" t="str">
        <f>IF([1]AnalizzatoWin!Q110&gt;20,"y","n")</f>
        <v>n</v>
      </c>
    </row>
    <row r="111" spans="1:9" ht="105" x14ac:dyDescent="0.25">
      <c r="A111" s="45" t="s">
        <v>123</v>
      </c>
      <c r="B111" t="str">
        <f>IF([1]AnalizzatoWin!J111&gt;20,"y","n")</f>
        <v>n</v>
      </c>
      <c r="C111" t="str">
        <f>IF([1]AnalizzatoWin!K111&gt;20,"y","n")</f>
        <v>n</v>
      </c>
      <c r="D111" t="str">
        <f>IF([1]AnalizzatoWin!L111&gt;20,"y","n")</f>
        <v>n</v>
      </c>
      <c r="E111" t="str">
        <f>IF([1]AnalizzatoWin!M111&gt;20,"y","n")</f>
        <v>n</v>
      </c>
      <c r="F111" t="str">
        <f>IF([1]AnalizzatoWin!N111&gt;20,"y","n")</f>
        <v>y</v>
      </c>
      <c r="G111" t="str">
        <f>IF([1]AnalizzatoWin!O111&gt;20,"y","n")</f>
        <v>n</v>
      </c>
      <c r="H111" t="str">
        <f>IF([1]AnalizzatoWin!P111&gt;20,"y","n")</f>
        <v>n</v>
      </c>
      <c r="I111" t="str">
        <f>IF([1]AnalizzatoWin!Q111&gt;20,"y","n")</f>
        <v>n</v>
      </c>
    </row>
    <row r="112" spans="1:9" ht="30" x14ac:dyDescent="0.25">
      <c r="A112" s="45" t="s">
        <v>124</v>
      </c>
      <c r="B112" t="str">
        <f>IF([1]AnalizzatoWin!J112&gt;20,"y","n")</f>
        <v>n</v>
      </c>
      <c r="C112" t="str">
        <f>IF([1]AnalizzatoWin!K112&gt;20,"y","n")</f>
        <v>n</v>
      </c>
      <c r="D112" t="str">
        <f>IF([1]AnalizzatoWin!L112&gt;20,"y","n")</f>
        <v>n</v>
      </c>
      <c r="E112" t="str">
        <f>IF([1]AnalizzatoWin!M112&gt;20,"y","n")</f>
        <v>n</v>
      </c>
      <c r="F112" t="str">
        <f>IF([1]AnalizzatoWin!N112&gt;20,"y","n")</f>
        <v>y</v>
      </c>
      <c r="G112" t="str">
        <f>IF([1]AnalizzatoWin!O112&gt;20,"y","n")</f>
        <v>n</v>
      </c>
      <c r="H112" t="str">
        <f>IF([1]AnalizzatoWin!P112&gt;20,"y","n")</f>
        <v>n</v>
      </c>
      <c r="I112" t="str">
        <f>IF([1]AnalizzatoWin!Q112&gt;20,"y","n")</f>
        <v>n</v>
      </c>
    </row>
    <row r="113" spans="1:9" ht="135" x14ac:dyDescent="0.25">
      <c r="A113" s="45" t="s">
        <v>125</v>
      </c>
      <c r="B113" t="str">
        <f>IF([1]AnalizzatoWin!J113&gt;20,"y","n")</f>
        <v>n</v>
      </c>
      <c r="C113" t="str">
        <f>IF([1]AnalizzatoWin!K113&gt;20,"y","n")</f>
        <v>n</v>
      </c>
      <c r="D113" t="str">
        <f>IF([1]AnalizzatoWin!L113&gt;20,"y","n")</f>
        <v>n</v>
      </c>
      <c r="E113" t="str">
        <f>IF([1]AnalizzatoWin!M113&gt;20,"y","n")</f>
        <v>n</v>
      </c>
      <c r="F113" t="str">
        <f>IF([1]AnalizzatoWin!N113&gt;20,"y","n")</f>
        <v>y</v>
      </c>
      <c r="G113" t="str">
        <f>IF([1]AnalizzatoWin!O113&gt;20,"y","n")</f>
        <v>n</v>
      </c>
      <c r="H113" t="str">
        <f>IF([1]AnalizzatoWin!P113&gt;20,"y","n")</f>
        <v>n</v>
      </c>
      <c r="I113" t="str">
        <f>IF([1]AnalizzatoWin!Q113&gt;20,"y","n")</f>
        <v>n</v>
      </c>
    </row>
    <row r="114" spans="1:9" ht="150" x14ac:dyDescent="0.25">
      <c r="A114" s="45" t="s">
        <v>126</v>
      </c>
      <c r="B114" t="str">
        <f>IF([1]AnalizzatoWin!J114&gt;20,"y","n")</f>
        <v>n</v>
      </c>
      <c r="C114" t="str">
        <f>IF([1]AnalizzatoWin!K114&gt;20,"y","n")</f>
        <v>n</v>
      </c>
      <c r="D114" t="str">
        <f>IF([1]AnalizzatoWin!L114&gt;20,"y","n")</f>
        <v>n</v>
      </c>
      <c r="E114" t="str">
        <f>IF([1]AnalizzatoWin!M114&gt;20,"y","n")</f>
        <v>n</v>
      </c>
      <c r="F114" t="str">
        <f>IF([1]AnalizzatoWin!N114&gt;20,"y","n")</f>
        <v>y</v>
      </c>
      <c r="G114" t="str">
        <f>IF([1]AnalizzatoWin!O114&gt;20,"y","n")</f>
        <v>n</v>
      </c>
      <c r="H114" t="str">
        <f>IF([1]AnalizzatoWin!P114&gt;20,"y","n")</f>
        <v>n</v>
      </c>
      <c r="I114" t="str">
        <f>IF([1]AnalizzatoWin!Q114&gt;20,"y","n")</f>
        <v>n</v>
      </c>
    </row>
    <row r="115" spans="1:9" ht="60" x14ac:dyDescent="0.25">
      <c r="A115" s="45" t="s">
        <v>127</v>
      </c>
      <c r="B115" t="str">
        <f>IF([1]AnalizzatoWin!J115&gt;20,"y","n")</f>
        <v>n</v>
      </c>
      <c r="C115" t="str">
        <f>IF([1]AnalizzatoWin!K115&gt;20,"y","n")</f>
        <v>n</v>
      </c>
      <c r="D115" t="str">
        <f>IF([1]AnalizzatoWin!L115&gt;20,"y","n")</f>
        <v>n</v>
      </c>
      <c r="E115" t="str">
        <f>IF([1]AnalizzatoWin!M115&gt;20,"y","n")</f>
        <v>n</v>
      </c>
      <c r="F115" t="str">
        <f>IF([1]AnalizzatoWin!N115&gt;20,"y","n")</f>
        <v>y</v>
      </c>
      <c r="G115" t="str">
        <f>IF([1]AnalizzatoWin!O115&gt;20,"y","n")</f>
        <v>n</v>
      </c>
      <c r="H115" t="str">
        <f>IF([1]AnalizzatoWin!P115&gt;20,"y","n")</f>
        <v>n</v>
      </c>
      <c r="I115" t="str">
        <f>IF([1]AnalizzatoWin!Q115&gt;20,"y","n")</f>
        <v>n</v>
      </c>
    </row>
    <row r="116" spans="1:9" ht="105" x14ac:dyDescent="0.25">
      <c r="A116" s="45" t="s">
        <v>128</v>
      </c>
      <c r="B116" t="str">
        <f>IF([1]AnalizzatoWin!J116&gt;20,"y","n")</f>
        <v>n</v>
      </c>
      <c r="C116" t="str">
        <f>IF([1]AnalizzatoWin!K116&gt;20,"y","n")</f>
        <v>n</v>
      </c>
      <c r="D116" t="str">
        <f>IF([1]AnalizzatoWin!L116&gt;20,"y","n")</f>
        <v>n</v>
      </c>
      <c r="E116" t="str">
        <f>IF([1]AnalizzatoWin!M116&gt;20,"y","n")</f>
        <v>n</v>
      </c>
      <c r="F116" t="str">
        <f>IF([1]AnalizzatoWin!N116&gt;20,"y","n")</f>
        <v>y</v>
      </c>
      <c r="G116" t="str">
        <f>IF([1]AnalizzatoWin!O116&gt;20,"y","n")</f>
        <v>n</v>
      </c>
      <c r="H116" t="str">
        <f>IF([1]AnalizzatoWin!P116&gt;20,"y","n")</f>
        <v>y</v>
      </c>
      <c r="I116" t="str">
        <f>IF([1]AnalizzatoWin!Q116&gt;20,"y","n")</f>
        <v>n</v>
      </c>
    </row>
    <row r="117" spans="1:9" ht="30" x14ac:dyDescent="0.25">
      <c r="A117" s="45" t="s">
        <v>129</v>
      </c>
      <c r="B117" t="str">
        <f>IF([1]AnalizzatoWin!J117&gt;20,"y","n")</f>
        <v>n</v>
      </c>
      <c r="C117" t="str">
        <f>IF([1]AnalizzatoWin!K117&gt;20,"y","n")</f>
        <v>n</v>
      </c>
      <c r="D117" t="str">
        <f>IF([1]AnalizzatoWin!L117&gt;20,"y","n")</f>
        <v>n</v>
      </c>
      <c r="E117" t="str">
        <f>IF([1]AnalizzatoWin!M117&gt;20,"y","n")</f>
        <v>n</v>
      </c>
      <c r="F117" t="str">
        <f>IF([1]AnalizzatoWin!N117&gt;20,"y","n")</f>
        <v>y</v>
      </c>
      <c r="G117" t="str">
        <f>IF([1]AnalizzatoWin!O117&gt;20,"y","n")</f>
        <v>n</v>
      </c>
      <c r="H117" t="str">
        <f>IF([1]AnalizzatoWin!P117&gt;20,"y","n")</f>
        <v>n</v>
      </c>
      <c r="I117" t="str">
        <f>IF([1]AnalizzatoWin!Q117&gt;20,"y","n")</f>
        <v>n</v>
      </c>
    </row>
    <row r="118" spans="1:9" ht="90" x14ac:dyDescent="0.25">
      <c r="A118" s="45" t="s">
        <v>130</v>
      </c>
      <c r="B118" t="str">
        <f>IF([1]AnalizzatoWin!J118&gt;20,"y","n")</f>
        <v>n</v>
      </c>
      <c r="C118" t="str">
        <f>IF([1]AnalizzatoWin!K118&gt;20,"y","n")</f>
        <v>n</v>
      </c>
      <c r="D118" t="str">
        <f>IF([1]AnalizzatoWin!L118&gt;20,"y","n")</f>
        <v>n</v>
      </c>
      <c r="E118" t="str">
        <f>IF([1]AnalizzatoWin!M118&gt;20,"y","n")</f>
        <v>n</v>
      </c>
      <c r="F118" t="str">
        <f>IF([1]AnalizzatoWin!N118&gt;20,"y","n")</f>
        <v>y</v>
      </c>
      <c r="G118" t="str">
        <f>IF([1]AnalizzatoWin!O118&gt;20,"y","n")</f>
        <v>n</v>
      </c>
      <c r="H118" t="str">
        <f>IF([1]AnalizzatoWin!P118&gt;20,"y","n")</f>
        <v>n</v>
      </c>
      <c r="I118" t="str">
        <f>IF([1]AnalizzatoWin!Q118&gt;20,"y","n")</f>
        <v>n</v>
      </c>
    </row>
    <row r="119" spans="1:9" ht="225" x14ac:dyDescent="0.25">
      <c r="A119" s="45" t="s">
        <v>131</v>
      </c>
      <c r="B119" t="str">
        <f>IF([1]AnalizzatoWin!J119&gt;20,"y","n")</f>
        <v>n</v>
      </c>
      <c r="C119" t="str">
        <f>IF([1]AnalizzatoWin!K119&gt;20,"y","n")</f>
        <v>n</v>
      </c>
      <c r="D119" t="str">
        <f>IF([1]AnalizzatoWin!L119&gt;20,"y","n")</f>
        <v>n</v>
      </c>
      <c r="E119" t="str">
        <f>IF([1]AnalizzatoWin!M119&gt;20,"y","n")</f>
        <v>n</v>
      </c>
      <c r="F119" t="str">
        <f>IF([1]AnalizzatoWin!N119&gt;20,"y","n")</f>
        <v>y</v>
      </c>
      <c r="G119" t="str">
        <f>IF([1]AnalizzatoWin!O119&gt;20,"y","n")</f>
        <v>n</v>
      </c>
      <c r="H119" t="str">
        <f>IF([1]AnalizzatoWin!P119&gt;20,"y","n")</f>
        <v>n</v>
      </c>
      <c r="I119" t="str">
        <f>IF([1]AnalizzatoWin!Q119&gt;20,"y","n")</f>
        <v>n</v>
      </c>
    </row>
    <row r="120" spans="1:9" ht="45" x14ac:dyDescent="0.25">
      <c r="A120" s="45" t="s">
        <v>132</v>
      </c>
      <c r="B120" t="str">
        <f>IF([1]AnalizzatoWin!J120&gt;20,"y","n")</f>
        <v>n</v>
      </c>
      <c r="C120" t="str">
        <f>IF([1]AnalizzatoWin!K120&gt;20,"y","n")</f>
        <v>n</v>
      </c>
      <c r="D120" t="str">
        <f>IF([1]AnalizzatoWin!L120&gt;20,"y","n")</f>
        <v>n</v>
      </c>
      <c r="E120" t="str">
        <f>IF([1]AnalizzatoWin!M120&gt;20,"y","n")</f>
        <v>n</v>
      </c>
      <c r="F120" t="str">
        <f>IF([1]AnalizzatoWin!N120&gt;20,"y","n")</f>
        <v>y</v>
      </c>
      <c r="G120" t="str">
        <f>IF([1]AnalizzatoWin!O120&gt;20,"y","n")</f>
        <v>n</v>
      </c>
      <c r="H120" t="str">
        <f>IF([1]AnalizzatoWin!P120&gt;20,"y","n")</f>
        <v>n</v>
      </c>
      <c r="I120" t="str">
        <f>IF([1]AnalizzatoWin!Q120&gt;20,"y","n")</f>
        <v>n</v>
      </c>
    </row>
    <row r="121" spans="1:9" ht="120" x14ac:dyDescent="0.25">
      <c r="A121" s="45" t="s">
        <v>133</v>
      </c>
      <c r="B121" t="str">
        <f>IF([1]AnalizzatoWin!J121&gt;20,"y","n")</f>
        <v>n</v>
      </c>
      <c r="C121" t="str">
        <f>IF([1]AnalizzatoWin!K121&gt;20,"y","n")</f>
        <v>n</v>
      </c>
      <c r="D121" t="str">
        <f>IF([1]AnalizzatoWin!L121&gt;20,"y","n")</f>
        <v>n</v>
      </c>
      <c r="E121" t="str">
        <f>IF([1]AnalizzatoWin!M121&gt;20,"y","n")</f>
        <v>n</v>
      </c>
      <c r="F121" t="str">
        <f>IF([1]AnalizzatoWin!N121&gt;20,"y","n")</f>
        <v>y</v>
      </c>
      <c r="G121" t="str">
        <f>IF([1]AnalizzatoWin!O121&gt;20,"y","n")</f>
        <v>n</v>
      </c>
      <c r="H121" t="str">
        <f>IF([1]AnalizzatoWin!P121&gt;20,"y","n")</f>
        <v>n</v>
      </c>
      <c r="I121" t="str">
        <f>IF([1]AnalizzatoWin!Q121&gt;20,"y","n")</f>
        <v>n</v>
      </c>
    </row>
    <row r="122" spans="1:9" ht="30" x14ac:dyDescent="0.25">
      <c r="A122" s="45" t="s">
        <v>134</v>
      </c>
      <c r="B122" t="str">
        <f>IF([1]AnalizzatoWin!J122&gt;20,"y","n")</f>
        <v>n</v>
      </c>
      <c r="C122" t="str">
        <f>IF([1]AnalizzatoWin!K122&gt;20,"y","n")</f>
        <v>n</v>
      </c>
      <c r="D122" t="str">
        <f>IF([1]AnalizzatoWin!L122&gt;20,"y","n")</f>
        <v>n</v>
      </c>
      <c r="E122" t="str">
        <f>IF([1]AnalizzatoWin!M122&gt;20,"y","n")</f>
        <v>n</v>
      </c>
      <c r="F122" t="str">
        <f>IF([1]AnalizzatoWin!N122&gt;20,"y","n")</f>
        <v>y</v>
      </c>
      <c r="G122" t="str">
        <f>IF([1]AnalizzatoWin!O122&gt;20,"y","n")</f>
        <v>n</v>
      </c>
      <c r="H122" t="str">
        <f>IF([1]AnalizzatoWin!P122&gt;20,"y","n")</f>
        <v>n</v>
      </c>
      <c r="I122" t="str">
        <f>IF([1]AnalizzatoWin!Q122&gt;20,"y","n")</f>
        <v>n</v>
      </c>
    </row>
    <row r="123" spans="1:9" ht="30" x14ac:dyDescent="0.25">
      <c r="A123" s="45" t="s">
        <v>135</v>
      </c>
      <c r="B123" t="str">
        <f>IF([1]AnalizzatoWin!J123&gt;20,"y","n")</f>
        <v>n</v>
      </c>
      <c r="C123" t="str">
        <f>IF([1]AnalizzatoWin!K123&gt;20,"y","n")</f>
        <v>n</v>
      </c>
      <c r="D123" t="str">
        <f>IF([1]AnalizzatoWin!L123&gt;20,"y","n")</f>
        <v>n</v>
      </c>
      <c r="E123" t="str">
        <f>IF([1]AnalizzatoWin!M123&gt;20,"y","n")</f>
        <v>n</v>
      </c>
      <c r="F123" t="str">
        <f>IF([1]AnalizzatoWin!N123&gt;20,"y","n")</f>
        <v>y</v>
      </c>
      <c r="G123" t="str">
        <f>IF([1]AnalizzatoWin!O123&gt;20,"y","n")</f>
        <v>n</v>
      </c>
      <c r="H123" t="str">
        <f>IF([1]AnalizzatoWin!P123&gt;20,"y","n")</f>
        <v>n</v>
      </c>
      <c r="I123" t="str">
        <f>IF([1]AnalizzatoWin!Q123&gt;20,"y","n")</f>
        <v>n</v>
      </c>
    </row>
    <row r="124" spans="1:9" ht="90" x14ac:dyDescent="0.25">
      <c r="A124" s="45" t="s">
        <v>136</v>
      </c>
      <c r="B124" t="str">
        <f>IF([1]AnalizzatoWin!J124&gt;20,"y","n")</f>
        <v>n</v>
      </c>
      <c r="C124" t="str">
        <f>IF([1]AnalizzatoWin!K124&gt;20,"y","n")</f>
        <v>n</v>
      </c>
      <c r="D124" t="str">
        <f>IF([1]AnalizzatoWin!L124&gt;20,"y","n")</f>
        <v>n</v>
      </c>
      <c r="E124" t="str">
        <f>IF([1]AnalizzatoWin!M124&gt;20,"y","n")</f>
        <v>n</v>
      </c>
      <c r="F124" t="str">
        <f>IF([1]AnalizzatoWin!N124&gt;20,"y","n")</f>
        <v>y</v>
      </c>
      <c r="G124" t="str">
        <f>IF([1]AnalizzatoWin!O124&gt;20,"y","n")</f>
        <v>n</v>
      </c>
      <c r="H124" t="str">
        <f>IF([1]AnalizzatoWin!P124&gt;20,"y","n")</f>
        <v>n</v>
      </c>
      <c r="I124" t="str">
        <f>IF([1]AnalizzatoWin!Q124&gt;20,"y","n")</f>
        <v>n</v>
      </c>
    </row>
    <row r="125" spans="1:9" ht="120" x14ac:dyDescent="0.25">
      <c r="A125" s="45" t="s">
        <v>137</v>
      </c>
      <c r="B125" t="str">
        <f>IF([1]AnalizzatoWin!J125&gt;20,"y","n")</f>
        <v>n</v>
      </c>
      <c r="C125" t="str">
        <f>IF([1]AnalizzatoWin!K125&gt;20,"y","n")</f>
        <v>n</v>
      </c>
      <c r="D125" t="str">
        <f>IF([1]AnalizzatoWin!L125&gt;20,"y","n")</f>
        <v>n</v>
      </c>
      <c r="E125" t="str">
        <f>IF([1]AnalizzatoWin!M125&gt;20,"y","n")</f>
        <v>n</v>
      </c>
      <c r="F125" t="str">
        <f>IF([1]AnalizzatoWin!N125&gt;20,"y","n")</f>
        <v>y</v>
      </c>
      <c r="G125" t="str">
        <f>IF([1]AnalizzatoWin!O125&gt;20,"y","n")</f>
        <v>n</v>
      </c>
      <c r="H125" t="str">
        <f>IF([1]AnalizzatoWin!P125&gt;20,"y","n")</f>
        <v>n</v>
      </c>
      <c r="I125" t="str">
        <f>IF([1]AnalizzatoWin!Q125&gt;20,"y","n")</f>
        <v>n</v>
      </c>
    </row>
    <row r="126" spans="1:9" ht="90" x14ac:dyDescent="0.25">
      <c r="A126" s="45" t="s">
        <v>138</v>
      </c>
      <c r="B126" t="str">
        <f>IF([1]AnalizzatoWin!J126&gt;20,"y","n")</f>
        <v>y</v>
      </c>
      <c r="C126" t="str">
        <f>IF([1]AnalizzatoWin!K126&gt;20,"y","n")</f>
        <v>n</v>
      </c>
      <c r="D126" t="str">
        <f>IF([1]AnalizzatoWin!L126&gt;20,"y","n")</f>
        <v>n</v>
      </c>
      <c r="E126" t="str">
        <f>IF([1]AnalizzatoWin!M126&gt;20,"y","n")</f>
        <v>n</v>
      </c>
      <c r="F126" t="str">
        <f>IF([1]AnalizzatoWin!N126&gt;20,"y","n")</f>
        <v>y</v>
      </c>
      <c r="G126" t="str">
        <f>IF([1]AnalizzatoWin!O126&gt;20,"y","n")</f>
        <v>n</v>
      </c>
      <c r="H126" t="str">
        <f>IF([1]AnalizzatoWin!P126&gt;20,"y","n")</f>
        <v>n</v>
      </c>
      <c r="I126" t="str">
        <f>IF([1]AnalizzatoWin!Q126&gt;20,"y","n")</f>
        <v>n</v>
      </c>
    </row>
    <row r="127" spans="1:9" ht="225" x14ac:dyDescent="0.25">
      <c r="A127" s="45" t="s">
        <v>139</v>
      </c>
      <c r="B127" t="str">
        <f>IF([1]AnalizzatoWin!J127&gt;20,"y","n")</f>
        <v>n</v>
      </c>
      <c r="C127" t="str">
        <f>IF([1]AnalizzatoWin!K127&gt;20,"y","n")</f>
        <v>n</v>
      </c>
      <c r="D127" t="str">
        <f>IF([1]AnalizzatoWin!L127&gt;20,"y","n")</f>
        <v>n</v>
      </c>
      <c r="E127" t="str">
        <f>IF([1]AnalizzatoWin!M127&gt;20,"y","n")</f>
        <v>n</v>
      </c>
      <c r="F127" t="str">
        <f>IF([1]AnalizzatoWin!N127&gt;20,"y","n")</f>
        <v>n</v>
      </c>
      <c r="G127" t="str">
        <f>IF([1]AnalizzatoWin!O127&gt;20,"y","n")</f>
        <v>y</v>
      </c>
      <c r="H127" t="str">
        <f>IF([1]AnalizzatoWin!P127&gt;20,"y","n")</f>
        <v>y</v>
      </c>
      <c r="I127" t="str">
        <f>IF([1]AnalizzatoWin!Q127&gt;20,"y","n")</f>
        <v>n</v>
      </c>
    </row>
    <row r="128" spans="1:9" ht="45" x14ac:dyDescent="0.25">
      <c r="A128" s="45" t="s">
        <v>140</v>
      </c>
      <c r="B128" t="str">
        <f>IF([1]AnalizzatoWin!J128&gt;20,"y","n")</f>
        <v>n</v>
      </c>
      <c r="C128" t="str">
        <f>IF([1]AnalizzatoWin!K128&gt;20,"y","n")</f>
        <v>n</v>
      </c>
      <c r="D128" t="str">
        <f>IF([1]AnalizzatoWin!L128&gt;20,"y","n")</f>
        <v>n</v>
      </c>
      <c r="E128" t="str">
        <f>IF([1]AnalizzatoWin!M128&gt;20,"y","n")</f>
        <v>n</v>
      </c>
      <c r="F128" t="str">
        <f>IF([1]AnalizzatoWin!N128&gt;20,"y","n")</f>
        <v>y</v>
      </c>
      <c r="G128" t="str">
        <f>IF([1]AnalizzatoWin!O128&gt;20,"y","n")</f>
        <v>n</v>
      </c>
      <c r="H128" t="str">
        <f>IF([1]AnalizzatoWin!P128&gt;20,"y","n")</f>
        <v>n</v>
      </c>
      <c r="I128" t="str">
        <f>IF([1]AnalizzatoWin!Q128&gt;20,"y","n")</f>
        <v>n</v>
      </c>
    </row>
    <row r="129" spans="1:9" ht="30" x14ac:dyDescent="0.25">
      <c r="A129" s="45" t="s">
        <v>141</v>
      </c>
      <c r="B129" t="str">
        <f>IF([1]AnalizzatoWin!J129&gt;20,"y","n")</f>
        <v>n</v>
      </c>
      <c r="C129" t="str">
        <f>IF([1]AnalizzatoWin!K129&gt;20,"y","n")</f>
        <v>n</v>
      </c>
      <c r="D129" t="str">
        <f>IF([1]AnalizzatoWin!L129&gt;20,"y","n")</f>
        <v>n</v>
      </c>
      <c r="E129" t="str">
        <f>IF([1]AnalizzatoWin!M129&gt;20,"y","n")</f>
        <v>n</v>
      </c>
      <c r="F129" t="str">
        <f>IF([1]AnalizzatoWin!N129&gt;20,"y","n")</f>
        <v>y</v>
      </c>
      <c r="G129" t="str">
        <f>IF([1]AnalizzatoWin!O129&gt;20,"y","n")</f>
        <v>n</v>
      </c>
      <c r="H129" t="str">
        <f>IF([1]AnalizzatoWin!P129&gt;20,"y","n")</f>
        <v>n</v>
      </c>
      <c r="I129" t="str">
        <f>IF([1]AnalizzatoWin!Q129&gt;20,"y","n")</f>
        <v>n</v>
      </c>
    </row>
    <row r="130" spans="1:9" ht="30" x14ac:dyDescent="0.25">
      <c r="A130" s="45" t="s">
        <v>142</v>
      </c>
      <c r="B130" t="str">
        <f>IF([1]AnalizzatoWin!J130&gt;20,"y","n")</f>
        <v>y</v>
      </c>
      <c r="C130" t="str">
        <f>IF([1]AnalizzatoWin!K130&gt;20,"y","n")</f>
        <v>n</v>
      </c>
      <c r="D130" t="str">
        <f>IF([1]AnalizzatoWin!L130&gt;20,"y","n")</f>
        <v>n</v>
      </c>
      <c r="E130" t="str">
        <f>IF([1]AnalizzatoWin!M130&gt;20,"y","n")</f>
        <v>n</v>
      </c>
      <c r="F130" t="str">
        <f>IF([1]AnalizzatoWin!N130&gt;20,"y","n")</f>
        <v>y</v>
      </c>
      <c r="G130" t="str">
        <f>IF([1]AnalizzatoWin!O130&gt;20,"y","n")</f>
        <v>n</v>
      </c>
      <c r="H130" t="str">
        <f>IF([1]AnalizzatoWin!P130&gt;20,"y","n")</f>
        <v>n</v>
      </c>
      <c r="I130" t="str">
        <f>IF([1]AnalizzatoWin!Q130&gt;20,"y","n")</f>
        <v>n</v>
      </c>
    </row>
    <row r="131" spans="1:9" ht="330" x14ac:dyDescent="0.25">
      <c r="A131" s="45" t="s">
        <v>143</v>
      </c>
      <c r="B131" t="str">
        <f>IF([1]AnalizzatoWin!J131&gt;20,"y","n")</f>
        <v>n</v>
      </c>
      <c r="C131" t="str">
        <f>IF([1]AnalizzatoWin!K131&gt;20,"y","n")</f>
        <v>n</v>
      </c>
      <c r="D131" t="str">
        <f>IF([1]AnalizzatoWin!L131&gt;20,"y","n")</f>
        <v>n</v>
      </c>
      <c r="E131" t="str">
        <f>IF([1]AnalizzatoWin!M131&gt;20,"y","n")</f>
        <v>n</v>
      </c>
      <c r="F131" t="str">
        <f>IF([1]AnalizzatoWin!N131&gt;20,"y","n")</f>
        <v>y</v>
      </c>
      <c r="G131" t="str">
        <f>IF([1]AnalizzatoWin!O131&gt;20,"y","n")</f>
        <v>n</v>
      </c>
      <c r="H131" t="str">
        <f>IF([1]AnalizzatoWin!P131&gt;20,"y","n")</f>
        <v>n</v>
      </c>
      <c r="I131" t="str">
        <f>IF([1]AnalizzatoWin!Q131&gt;20,"y","n")</f>
        <v>n</v>
      </c>
    </row>
    <row r="132" spans="1:9" ht="45" x14ac:dyDescent="0.25">
      <c r="A132" s="45" t="s">
        <v>144</v>
      </c>
      <c r="B132" t="str">
        <f>IF([1]AnalizzatoWin!J132&gt;20,"y","n")</f>
        <v>n</v>
      </c>
      <c r="C132" t="str">
        <f>IF([1]AnalizzatoWin!K132&gt;20,"y","n")</f>
        <v>n</v>
      </c>
      <c r="D132" t="str">
        <f>IF([1]AnalizzatoWin!L132&gt;20,"y","n")</f>
        <v>n</v>
      </c>
      <c r="E132" t="str">
        <f>IF([1]AnalizzatoWin!M132&gt;20,"y","n")</f>
        <v>n</v>
      </c>
      <c r="F132" t="str">
        <f>IF([1]AnalizzatoWin!N132&gt;20,"y","n")</f>
        <v>y</v>
      </c>
      <c r="G132" t="str">
        <f>IF([1]AnalizzatoWin!O132&gt;20,"y","n")</f>
        <v>n</v>
      </c>
      <c r="H132" t="str">
        <f>IF([1]AnalizzatoWin!P132&gt;20,"y","n")</f>
        <v>n</v>
      </c>
      <c r="I132" t="str">
        <f>IF([1]AnalizzatoWin!Q132&gt;20,"y","n")</f>
        <v>n</v>
      </c>
    </row>
    <row r="133" spans="1:9" ht="75" x14ac:dyDescent="0.25">
      <c r="A133" s="45" t="s">
        <v>145</v>
      </c>
      <c r="B133" t="str">
        <f>IF([1]AnalizzatoWin!J133&gt;20,"y","n")</f>
        <v>n</v>
      </c>
      <c r="C133" t="str">
        <f>IF([1]AnalizzatoWin!K133&gt;20,"y","n")</f>
        <v>n</v>
      </c>
      <c r="D133" t="str">
        <f>IF([1]AnalizzatoWin!L133&gt;20,"y","n")</f>
        <v>n</v>
      </c>
      <c r="E133" t="str">
        <f>IF([1]AnalizzatoWin!M133&gt;20,"y","n")</f>
        <v>n</v>
      </c>
      <c r="F133" t="str">
        <f>IF([1]AnalizzatoWin!N133&gt;20,"y","n")</f>
        <v>y</v>
      </c>
      <c r="G133" t="str">
        <f>IF([1]AnalizzatoWin!O133&gt;20,"y","n")</f>
        <v>n</v>
      </c>
      <c r="H133" t="str">
        <f>IF([1]AnalizzatoWin!P133&gt;20,"y","n")</f>
        <v>y</v>
      </c>
      <c r="I133" t="str">
        <f>IF([1]AnalizzatoWin!Q133&gt;20,"y","n")</f>
        <v>n</v>
      </c>
    </row>
    <row r="134" spans="1:9" x14ac:dyDescent="0.25">
      <c r="A134" s="45" t="s">
        <v>146</v>
      </c>
      <c r="B134" t="str">
        <f>IF([1]AnalizzatoWin!J134&gt;20,"y","n")</f>
        <v>n</v>
      </c>
      <c r="C134" t="str">
        <f>IF([1]AnalizzatoWin!K134&gt;20,"y","n")</f>
        <v>n</v>
      </c>
      <c r="D134" t="str">
        <f>IF([1]AnalizzatoWin!L134&gt;20,"y","n")</f>
        <v>n</v>
      </c>
      <c r="E134" t="str">
        <f>IF([1]AnalizzatoWin!M134&gt;20,"y","n")</f>
        <v>n</v>
      </c>
      <c r="F134" t="str">
        <f>IF([1]AnalizzatoWin!N134&gt;20,"y","n")</f>
        <v>y</v>
      </c>
      <c r="G134" t="str">
        <f>IF([1]AnalizzatoWin!O134&gt;20,"y","n")</f>
        <v>n</v>
      </c>
      <c r="H134" t="str">
        <f>IF([1]AnalizzatoWin!P134&gt;20,"y","n")</f>
        <v>n</v>
      </c>
      <c r="I134" t="str">
        <f>IF([1]AnalizzatoWin!Q134&gt;20,"y","n")</f>
        <v>n</v>
      </c>
    </row>
    <row r="135" spans="1:9" ht="30" x14ac:dyDescent="0.25">
      <c r="A135" s="45" t="s">
        <v>147</v>
      </c>
      <c r="B135" t="str">
        <f>IF([1]AnalizzatoWin!J135&gt;20,"y","n")</f>
        <v>n</v>
      </c>
      <c r="C135" t="str">
        <f>IF([1]AnalizzatoWin!K135&gt;20,"y","n")</f>
        <v>n</v>
      </c>
      <c r="D135" t="str">
        <f>IF([1]AnalizzatoWin!L135&gt;20,"y","n")</f>
        <v>n</v>
      </c>
      <c r="E135" t="str">
        <f>IF([1]AnalizzatoWin!M135&gt;20,"y","n")</f>
        <v>n</v>
      </c>
      <c r="F135" t="str">
        <f>IF([1]AnalizzatoWin!N135&gt;20,"y","n")</f>
        <v>y</v>
      </c>
      <c r="G135" t="str">
        <f>IF([1]AnalizzatoWin!O135&gt;20,"y","n")</f>
        <v>n</v>
      </c>
      <c r="H135" t="str">
        <f>IF([1]AnalizzatoWin!P135&gt;20,"y","n")</f>
        <v>n</v>
      </c>
      <c r="I135" t="str">
        <f>IF([1]AnalizzatoWin!Q135&gt;20,"y","n")</f>
        <v>n</v>
      </c>
    </row>
    <row r="136" spans="1:9" x14ac:dyDescent="0.25">
      <c r="A136" s="45" t="s">
        <v>148</v>
      </c>
      <c r="B136" t="str">
        <f>IF([1]AnalizzatoWin!J136&gt;20,"y","n")</f>
        <v>n</v>
      </c>
      <c r="C136" t="str">
        <f>IF([1]AnalizzatoWin!K136&gt;20,"y","n")</f>
        <v>n</v>
      </c>
      <c r="D136" t="str">
        <f>IF([1]AnalizzatoWin!L136&gt;20,"y","n")</f>
        <v>n</v>
      </c>
      <c r="E136" t="str">
        <f>IF([1]AnalizzatoWin!M136&gt;20,"y","n")</f>
        <v>n</v>
      </c>
      <c r="F136" t="str">
        <f>IF([1]AnalizzatoWin!N136&gt;20,"y","n")</f>
        <v>y</v>
      </c>
      <c r="G136" t="str">
        <f>IF([1]AnalizzatoWin!O136&gt;20,"y","n")</f>
        <v>n</v>
      </c>
      <c r="H136" t="str">
        <f>IF([1]AnalizzatoWin!P136&gt;20,"y","n")</f>
        <v>n</v>
      </c>
      <c r="I136" t="str">
        <f>IF([1]AnalizzatoWin!Q136&gt;20,"y","n")</f>
        <v>y</v>
      </c>
    </row>
    <row r="137" spans="1:9" ht="30" x14ac:dyDescent="0.25">
      <c r="A137" s="45" t="s">
        <v>149</v>
      </c>
      <c r="B137" t="str">
        <f>IF([1]AnalizzatoWin!J137&gt;20,"y","n")</f>
        <v>n</v>
      </c>
      <c r="C137" t="str">
        <f>IF([1]AnalizzatoWin!K137&gt;20,"y","n")</f>
        <v>n</v>
      </c>
      <c r="D137" t="str">
        <f>IF([1]AnalizzatoWin!L137&gt;20,"y","n")</f>
        <v>n</v>
      </c>
      <c r="E137" t="str">
        <f>IF([1]AnalizzatoWin!M137&gt;20,"y","n")</f>
        <v>n</v>
      </c>
      <c r="F137" t="str">
        <f>IF([1]AnalizzatoWin!N137&gt;20,"y","n")</f>
        <v>y</v>
      </c>
      <c r="G137" t="str">
        <f>IF([1]AnalizzatoWin!O137&gt;20,"y","n")</f>
        <v>n</v>
      </c>
      <c r="H137" t="str">
        <f>IF([1]AnalizzatoWin!P137&gt;20,"y","n")</f>
        <v>n</v>
      </c>
      <c r="I137" t="str">
        <f>IF([1]AnalizzatoWin!Q137&gt;20,"y","n")</f>
        <v>n</v>
      </c>
    </row>
    <row r="138" spans="1:9" x14ac:dyDescent="0.25">
      <c r="A138" s="45" t="s">
        <v>150</v>
      </c>
      <c r="B138" t="str">
        <f>IF([1]AnalizzatoWin!J138&gt;20,"y","n")</f>
        <v>n</v>
      </c>
      <c r="C138" t="str">
        <f>IF([1]AnalizzatoWin!K138&gt;20,"y","n")</f>
        <v>n</v>
      </c>
      <c r="D138" t="str">
        <f>IF([1]AnalizzatoWin!L138&gt;20,"y","n")</f>
        <v>n</v>
      </c>
      <c r="E138" t="str">
        <f>IF([1]AnalizzatoWin!M138&gt;20,"y","n")</f>
        <v>n</v>
      </c>
      <c r="F138" t="str">
        <f>IF([1]AnalizzatoWin!N138&gt;20,"y","n")</f>
        <v>y</v>
      </c>
      <c r="G138" t="str">
        <f>IF([1]AnalizzatoWin!O138&gt;20,"y","n")</f>
        <v>n</v>
      </c>
      <c r="H138" t="str">
        <f>IF([1]AnalizzatoWin!P138&gt;20,"y","n")</f>
        <v>n</v>
      </c>
      <c r="I138" t="str">
        <f>IF([1]AnalizzatoWin!Q138&gt;20,"y","n")</f>
        <v>n</v>
      </c>
    </row>
    <row r="139" spans="1:9" ht="30" x14ac:dyDescent="0.25">
      <c r="A139" s="45" t="s">
        <v>151</v>
      </c>
      <c r="B139" t="str">
        <f>IF([1]AnalizzatoWin!J139&gt;20,"y","n")</f>
        <v>n</v>
      </c>
      <c r="C139" t="str">
        <f>IF([1]AnalizzatoWin!K139&gt;20,"y","n")</f>
        <v>n</v>
      </c>
      <c r="D139" t="str">
        <f>IF([1]AnalizzatoWin!L139&gt;20,"y","n")</f>
        <v>n</v>
      </c>
      <c r="E139" t="str">
        <f>IF([1]AnalizzatoWin!M139&gt;20,"y","n")</f>
        <v>n</v>
      </c>
      <c r="F139" t="str">
        <f>IF([1]AnalizzatoWin!N139&gt;20,"y","n")</f>
        <v>y</v>
      </c>
      <c r="G139" t="str">
        <f>IF([1]AnalizzatoWin!O139&gt;20,"y","n")</f>
        <v>n</v>
      </c>
      <c r="H139" t="str">
        <f>IF([1]AnalizzatoWin!P139&gt;20,"y","n")</f>
        <v>n</v>
      </c>
      <c r="I139" t="str">
        <f>IF([1]AnalizzatoWin!Q139&gt;20,"y","n")</f>
        <v>n</v>
      </c>
    </row>
    <row r="140" spans="1:9" ht="45" x14ac:dyDescent="0.25">
      <c r="A140" s="45" t="s">
        <v>152</v>
      </c>
      <c r="B140" t="str">
        <f>IF([1]AnalizzatoWin!J140&gt;20,"y","n")</f>
        <v>y</v>
      </c>
      <c r="C140" t="str">
        <f>IF([1]AnalizzatoWin!K140&gt;20,"y","n")</f>
        <v>n</v>
      </c>
      <c r="D140" t="str">
        <f>IF([1]AnalizzatoWin!L140&gt;20,"y","n")</f>
        <v>n</v>
      </c>
      <c r="E140" t="str">
        <f>IF([1]AnalizzatoWin!M140&gt;20,"y","n")</f>
        <v>n</v>
      </c>
      <c r="F140" t="str">
        <f>IF([1]AnalizzatoWin!N140&gt;20,"y","n")</f>
        <v>n</v>
      </c>
      <c r="G140" t="str">
        <f>IF([1]AnalizzatoWin!O140&gt;20,"y","n")</f>
        <v>n</v>
      </c>
      <c r="H140" t="str">
        <f>IF([1]AnalizzatoWin!P140&gt;20,"y","n")</f>
        <v>n</v>
      </c>
      <c r="I140" t="str">
        <f>IF([1]AnalizzatoWin!Q140&gt;20,"y","n")</f>
        <v>n</v>
      </c>
    </row>
    <row r="141" spans="1:9" ht="75" x14ac:dyDescent="0.25">
      <c r="A141" s="45" t="s">
        <v>153</v>
      </c>
      <c r="B141" t="str">
        <f>IF([1]AnalizzatoWin!J141&gt;20,"y","n")</f>
        <v>n</v>
      </c>
      <c r="C141" t="str">
        <f>IF([1]AnalizzatoWin!K141&gt;20,"y","n")</f>
        <v>n</v>
      </c>
      <c r="D141" t="str">
        <f>IF([1]AnalizzatoWin!L141&gt;20,"y","n")</f>
        <v>n</v>
      </c>
      <c r="E141" t="str">
        <f>IF([1]AnalizzatoWin!M141&gt;20,"y","n")</f>
        <v>n</v>
      </c>
      <c r="F141" t="str">
        <f>IF([1]AnalizzatoWin!N141&gt;20,"y","n")</f>
        <v>y</v>
      </c>
      <c r="G141" t="str">
        <f>IF([1]AnalizzatoWin!O141&gt;20,"y","n")</f>
        <v>y</v>
      </c>
      <c r="H141" t="str">
        <f>IF([1]AnalizzatoWin!P141&gt;20,"y","n")</f>
        <v>y</v>
      </c>
      <c r="I141" t="str">
        <f>IF([1]AnalizzatoWin!Q141&gt;20,"y","n")</f>
        <v>n</v>
      </c>
    </row>
    <row r="142" spans="1:9" ht="45" x14ac:dyDescent="0.25">
      <c r="A142" s="45" t="s">
        <v>154</v>
      </c>
      <c r="B142" t="str">
        <f>IF([1]AnalizzatoWin!J142&gt;20,"y","n")</f>
        <v>n</v>
      </c>
      <c r="C142" t="str">
        <f>IF([1]AnalizzatoWin!K142&gt;20,"y","n")</f>
        <v>n</v>
      </c>
      <c r="D142" t="str">
        <f>IF([1]AnalizzatoWin!L142&gt;20,"y","n")</f>
        <v>n</v>
      </c>
      <c r="E142" t="str">
        <f>IF([1]AnalizzatoWin!M142&gt;20,"y","n")</f>
        <v>n</v>
      </c>
      <c r="F142" t="str">
        <f>IF([1]AnalizzatoWin!N142&gt;20,"y","n")</f>
        <v>y</v>
      </c>
      <c r="G142" t="str">
        <f>IF([1]AnalizzatoWin!O142&gt;20,"y","n")</f>
        <v>n</v>
      </c>
      <c r="H142" t="str">
        <f>IF([1]AnalizzatoWin!P142&gt;20,"y","n")</f>
        <v>n</v>
      </c>
      <c r="I142" t="str">
        <f>IF([1]AnalizzatoWin!Q142&gt;20,"y","n")</f>
        <v>n</v>
      </c>
    </row>
    <row r="143" spans="1:9" ht="75" x14ac:dyDescent="0.25">
      <c r="A143" s="45" t="s">
        <v>155</v>
      </c>
      <c r="B143" t="str">
        <f>IF([1]AnalizzatoWin!J143&gt;20,"y","n")</f>
        <v>n</v>
      </c>
      <c r="C143" t="str">
        <f>IF([1]AnalizzatoWin!K143&gt;20,"y","n")</f>
        <v>n</v>
      </c>
      <c r="D143" t="str">
        <f>IF([1]AnalizzatoWin!L143&gt;20,"y","n")</f>
        <v>n</v>
      </c>
      <c r="E143" t="str">
        <f>IF([1]AnalizzatoWin!M143&gt;20,"y","n")</f>
        <v>n</v>
      </c>
      <c r="F143" t="str">
        <f>IF([1]AnalizzatoWin!N143&gt;20,"y","n")</f>
        <v>y</v>
      </c>
      <c r="G143" t="str">
        <f>IF([1]AnalizzatoWin!O143&gt;20,"y","n")</f>
        <v>n</v>
      </c>
      <c r="H143" t="str">
        <f>IF([1]AnalizzatoWin!P143&gt;20,"y","n")</f>
        <v>n</v>
      </c>
      <c r="I143" t="str">
        <f>IF([1]AnalizzatoWin!Q143&gt;20,"y","n")</f>
        <v>n</v>
      </c>
    </row>
    <row r="144" spans="1:9" ht="150" x14ac:dyDescent="0.25">
      <c r="A144" s="45" t="s">
        <v>156</v>
      </c>
      <c r="B144" t="str">
        <f>IF([1]AnalizzatoWin!J144&gt;20,"y","n")</f>
        <v>n</v>
      </c>
      <c r="C144" t="str">
        <f>IF([1]AnalizzatoWin!K144&gt;20,"y","n")</f>
        <v>n</v>
      </c>
      <c r="D144" t="str">
        <f>IF([1]AnalizzatoWin!L144&gt;20,"y","n")</f>
        <v>n</v>
      </c>
      <c r="E144" t="str">
        <f>IF([1]AnalizzatoWin!M144&gt;20,"y","n")</f>
        <v>y</v>
      </c>
      <c r="F144" t="str">
        <f>IF([1]AnalizzatoWin!N144&gt;20,"y","n")</f>
        <v>y</v>
      </c>
      <c r="G144" t="str">
        <f>IF([1]AnalizzatoWin!O144&gt;20,"y","n")</f>
        <v>n</v>
      </c>
      <c r="H144" t="str">
        <f>IF([1]AnalizzatoWin!P144&gt;20,"y","n")</f>
        <v>y</v>
      </c>
      <c r="I144" t="str">
        <f>IF([1]AnalizzatoWin!Q144&gt;20,"y","n")</f>
        <v>n</v>
      </c>
    </row>
    <row r="145" spans="1:9" ht="240" x14ac:dyDescent="0.25">
      <c r="A145" s="45" t="s">
        <v>157</v>
      </c>
      <c r="B145" t="str">
        <f>IF([1]AnalizzatoWin!J145&gt;20,"y","n")</f>
        <v>n</v>
      </c>
      <c r="C145" t="str">
        <f>IF([1]AnalizzatoWin!K145&gt;20,"y","n")</f>
        <v>n</v>
      </c>
      <c r="D145" t="str">
        <f>IF([1]AnalizzatoWin!L145&gt;20,"y","n")</f>
        <v>n</v>
      </c>
      <c r="E145" t="str">
        <f>IF([1]AnalizzatoWin!M145&gt;20,"y","n")</f>
        <v>n</v>
      </c>
      <c r="F145" t="str">
        <f>IF([1]AnalizzatoWin!N145&gt;20,"y","n")</f>
        <v>y</v>
      </c>
      <c r="G145" t="str">
        <f>IF([1]AnalizzatoWin!O145&gt;20,"y","n")</f>
        <v>n</v>
      </c>
      <c r="H145" t="str">
        <f>IF([1]AnalizzatoWin!P145&gt;20,"y","n")</f>
        <v>y</v>
      </c>
      <c r="I145" t="str">
        <f>IF([1]AnalizzatoWin!Q145&gt;20,"y","n")</f>
        <v>n</v>
      </c>
    </row>
    <row r="146" spans="1:9" ht="150" x14ac:dyDescent="0.25">
      <c r="A146" s="45" t="s">
        <v>158</v>
      </c>
      <c r="B146" t="str">
        <f>IF([1]AnalizzatoWin!J146&gt;20,"y","n")</f>
        <v>n</v>
      </c>
      <c r="C146" t="str">
        <f>IF([1]AnalizzatoWin!K146&gt;20,"y","n")</f>
        <v>n</v>
      </c>
      <c r="D146" t="str">
        <f>IF([1]AnalizzatoWin!L146&gt;20,"y","n")</f>
        <v>n</v>
      </c>
      <c r="E146" t="str">
        <f>IF([1]AnalizzatoWin!M146&gt;20,"y","n")</f>
        <v>n</v>
      </c>
      <c r="F146" t="str">
        <f>IF([1]AnalizzatoWin!N146&gt;20,"y","n")</f>
        <v>y</v>
      </c>
      <c r="G146" t="str">
        <f>IF([1]AnalizzatoWin!O146&gt;20,"y","n")</f>
        <v>n</v>
      </c>
      <c r="H146" t="str">
        <f>IF([1]AnalizzatoWin!P146&gt;20,"y","n")</f>
        <v>n</v>
      </c>
      <c r="I146" t="str">
        <f>IF([1]AnalizzatoWin!Q146&gt;20,"y","n")</f>
        <v>n</v>
      </c>
    </row>
    <row r="147" spans="1:9" ht="60" x14ac:dyDescent="0.25">
      <c r="A147" s="45" t="s">
        <v>159</v>
      </c>
      <c r="B147" t="str">
        <f>IF([1]AnalizzatoWin!J147&gt;20,"y","n")</f>
        <v>n</v>
      </c>
      <c r="C147" t="str">
        <f>IF([1]AnalizzatoWin!K147&gt;20,"y","n")</f>
        <v>n</v>
      </c>
      <c r="D147" t="str">
        <f>IF([1]AnalizzatoWin!L147&gt;20,"y","n")</f>
        <v>n</v>
      </c>
      <c r="E147" t="str">
        <f>IF([1]AnalizzatoWin!M147&gt;20,"y","n")</f>
        <v>y</v>
      </c>
      <c r="F147" t="str">
        <f>IF([1]AnalizzatoWin!N147&gt;20,"y","n")</f>
        <v>n</v>
      </c>
      <c r="G147" t="str">
        <f>IF([1]AnalizzatoWin!O147&gt;20,"y","n")</f>
        <v>y</v>
      </c>
      <c r="H147" t="str">
        <f>IF([1]AnalizzatoWin!P147&gt;20,"y","n")</f>
        <v>n</v>
      </c>
      <c r="I147" t="str">
        <f>IF([1]AnalizzatoWin!Q147&gt;20,"y","n")</f>
        <v>n</v>
      </c>
    </row>
    <row r="148" spans="1:9" ht="75" x14ac:dyDescent="0.25">
      <c r="A148" s="45" t="s">
        <v>160</v>
      </c>
      <c r="B148" t="str">
        <f>IF([1]AnalizzatoWin!J148&gt;20,"y","n")</f>
        <v>y</v>
      </c>
      <c r="C148" t="str">
        <f>IF([1]AnalizzatoWin!K148&gt;20,"y","n")</f>
        <v>n</v>
      </c>
      <c r="D148" t="str">
        <f>IF([1]AnalizzatoWin!L148&gt;20,"y","n")</f>
        <v>y</v>
      </c>
      <c r="E148" t="str">
        <f>IF([1]AnalizzatoWin!M148&gt;20,"y","n")</f>
        <v>n</v>
      </c>
      <c r="F148" t="str">
        <f>IF([1]AnalizzatoWin!N148&gt;20,"y","n")</f>
        <v>n</v>
      </c>
      <c r="G148" t="str">
        <f>IF([1]AnalizzatoWin!O148&gt;20,"y","n")</f>
        <v>n</v>
      </c>
      <c r="H148" t="str">
        <f>IF([1]AnalizzatoWin!P148&gt;20,"y","n")</f>
        <v>n</v>
      </c>
      <c r="I148" t="str">
        <f>IF([1]AnalizzatoWin!Q148&gt;20,"y","n")</f>
        <v>n</v>
      </c>
    </row>
    <row r="149" spans="1:9" ht="60" x14ac:dyDescent="0.25">
      <c r="A149" s="45" t="s">
        <v>161</v>
      </c>
      <c r="B149" t="str">
        <f>IF([1]AnalizzatoWin!J149&gt;20,"y","n")</f>
        <v>n</v>
      </c>
      <c r="C149" t="str">
        <f>IF([1]AnalizzatoWin!K149&gt;20,"y","n")</f>
        <v>n</v>
      </c>
      <c r="D149" t="str">
        <f>IF([1]AnalizzatoWin!L149&gt;20,"y","n")</f>
        <v>n</v>
      </c>
      <c r="E149" t="str">
        <f>IF([1]AnalizzatoWin!M149&gt;20,"y","n")</f>
        <v>n</v>
      </c>
      <c r="F149" t="str">
        <f>IF([1]AnalizzatoWin!N149&gt;20,"y","n")</f>
        <v>y</v>
      </c>
      <c r="G149" t="str">
        <f>IF([1]AnalizzatoWin!O149&gt;20,"y","n")</f>
        <v>n</v>
      </c>
      <c r="H149" t="str">
        <f>IF([1]AnalizzatoWin!P149&gt;20,"y","n")</f>
        <v>n</v>
      </c>
      <c r="I149" t="str">
        <f>IF([1]AnalizzatoWin!Q149&gt;20,"y","n")</f>
        <v>n</v>
      </c>
    </row>
    <row r="150" spans="1:9" ht="165" x14ac:dyDescent="0.25">
      <c r="A150" s="45" t="s">
        <v>162</v>
      </c>
      <c r="B150" t="str">
        <f>IF([1]AnalizzatoWin!J150&gt;20,"y","n")</f>
        <v>n</v>
      </c>
      <c r="C150" t="str">
        <f>IF([1]AnalizzatoWin!K150&gt;20,"y","n")</f>
        <v>n</v>
      </c>
      <c r="D150" t="str">
        <f>IF([1]AnalizzatoWin!L150&gt;20,"y","n")</f>
        <v>n</v>
      </c>
      <c r="E150" t="str">
        <f>IF([1]AnalizzatoWin!M150&gt;20,"y","n")</f>
        <v>n</v>
      </c>
      <c r="F150" t="str">
        <f>IF([1]AnalizzatoWin!N150&gt;20,"y","n")</f>
        <v>y</v>
      </c>
      <c r="G150" t="str">
        <f>IF([1]AnalizzatoWin!O150&gt;20,"y","n")</f>
        <v>n</v>
      </c>
      <c r="H150" t="str">
        <f>IF([1]AnalizzatoWin!P150&gt;20,"y","n")</f>
        <v>y</v>
      </c>
      <c r="I150" t="str">
        <f>IF([1]AnalizzatoWin!Q150&gt;20,"y","n")</f>
        <v>n</v>
      </c>
    </row>
    <row r="151" spans="1:9" ht="45" x14ac:dyDescent="0.25">
      <c r="A151" s="45" t="s">
        <v>163</v>
      </c>
      <c r="B151" t="str">
        <f>IF([1]AnalizzatoWin!J151&gt;20,"y","n")</f>
        <v>n</v>
      </c>
      <c r="C151" t="str">
        <f>IF([1]AnalizzatoWin!K151&gt;20,"y","n")</f>
        <v>n</v>
      </c>
      <c r="D151" t="str">
        <f>IF([1]AnalizzatoWin!L151&gt;20,"y","n")</f>
        <v>n</v>
      </c>
      <c r="E151" t="str">
        <f>IF([1]AnalizzatoWin!M151&gt;20,"y","n")</f>
        <v>n</v>
      </c>
      <c r="F151" t="str">
        <f>IF([1]AnalizzatoWin!N151&gt;20,"y","n")</f>
        <v>y</v>
      </c>
      <c r="G151" t="str">
        <f>IF([1]AnalizzatoWin!O151&gt;20,"y","n")</f>
        <v>n</v>
      </c>
      <c r="H151" t="str">
        <f>IF([1]AnalizzatoWin!P151&gt;20,"y","n")</f>
        <v>n</v>
      </c>
      <c r="I151" t="str">
        <f>IF([1]AnalizzatoWin!Q151&gt;20,"y","n")</f>
        <v>n</v>
      </c>
    </row>
    <row r="152" spans="1:9" ht="195" x14ac:dyDescent="0.25">
      <c r="A152" s="45" t="s">
        <v>164</v>
      </c>
      <c r="B152" t="str">
        <f>IF([1]AnalizzatoWin!J152&gt;20,"y","n")</f>
        <v>n</v>
      </c>
      <c r="C152" t="str">
        <f>IF([1]AnalizzatoWin!K152&gt;20,"y","n")</f>
        <v>n</v>
      </c>
      <c r="D152" t="str">
        <f>IF([1]AnalizzatoWin!L152&gt;20,"y","n")</f>
        <v>n</v>
      </c>
      <c r="E152" t="str">
        <f>IF([1]AnalizzatoWin!M152&gt;20,"y","n")</f>
        <v>n</v>
      </c>
      <c r="F152" t="str">
        <f>IF([1]AnalizzatoWin!N152&gt;20,"y","n")</f>
        <v>n</v>
      </c>
      <c r="G152" t="str">
        <f>IF([1]AnalizzatoWin!O152&gt;20,"y","n")</f>
        <v>y</v>
      </c>
      <c r="H152" t="str">
        <f>IF([1]AnalizzatoWin!P152&gt;20,"y","n")</f>
        <v>n</v>
      </c>
      <c r="I152" t="str">
        <f>IF([1]AnalizzatoWin!Q152&gt;20,"y","n")</f>
        <v>n</v>
      </c>
    </row>
    <row r="153" spans="1:9" ht="30" x14ac:dyDescent="0.25">
      <c r="A153" s="45" t="s">
        <v>165</v>
      </c>
      <c r="B153" t="str">
        <f>IF([1]AnalizzatoWin!J153&gt;20,"y","n")</f>
        <v>n</v>
      </c>
      <c r="C153" t="str">
        <f>IF([1]AnalizzatoWin!K153&gt;20,"y","n")</f>
        <v>n</v>
      </c>
      <c r="D153" t="str">
        <f>IF([1]AnalizzatoWin!L153&gt;20,"y","n")</f>
        <v>n</v>
      </c>
      <c r="E153" t="str">
        <f>IF([1]AnalizzatoWin!M153&gt;20,"y","n")</f>
        <v>n</v>
      </c>
      <c r="F153" t="str">
        <f>IF([1]AnalizzatoWin!N153&gt;20,"y","n")</f>
        <v>y</v>
      </c>
      <c r="G153" t="str">
        <f>IF([1]AnalizzatoWin!O153&gt;20,"y","n")</f>
        <v>n</v>
      </c>
      <c r="H153" t="str">
        <f>IF([1]AnalizzatoWin!P153&gt;20,"y","n")</f>
        <v>n</v>
      </c>
      <c r="I153" t="str">
        <f>IF([1]AnalizzatoWin!Q153&gt;20,"y","n")</f>
        <v>n</v>
      </c>
    </row>
    <row r="154" spans="1:9" ht="45" x14ac:dyDescent="0.25">
      <c r="A154" s="45" t="s">
        <v>166</v>
      </c>
      <c r="B154" t="str">
        <f>IF([1]AnalizzatoWin!J154&gt;20,"y","n")</f>
        <v>n</v>
      </c>
      <c r="C154" t="str">
        <f>IF([1]AnalizzatoWin!K154&gt;20,"y","n")</f>
        <v>n</v>
      </c>
      <c r="D154" t="str">
        <f>IF([1]AnalizzatoWin!L154&gt;20,"y","n")</f>
        <v>n</v>
      </c>
      <c r="E154" t="str">
        <f>IF([1]AnalizzatoWin!M154&gt;20,"y","n")</f>
        <v>n</v>
      </c>
      <c r="F154" t="str">
        <f>IF([1]AnalizzatoWin!N154&gt;20,"y","n")</f>
        <v>y</v>
      </c>
      <c r="G154" t="str">
        <f>IF([1]AnalizzatoWin!O154&gt;20,"y","n")</f>
        <v>n</v>
      </c>
      <c r="H154" t="str">
        <f>IF([1]AnalizzatoWin!P154&gt;20,"y","n")</f>
        <v>n</v>
      </c>
      <c r="I154" t="str">
        <f>IF([1]AnalizzatoWin!Q154&gt;20,"y","n")</f>
        <v>n</v>
      </c>
    </row>
    <row r="155" spans="1:9" ht="60" x14ac:dyDescent="0.25">
      <c r="A155" s="45" t="s">
        <v>167</v>
      </c>
      <c r="B155" t="str">
        <f>IF([1]AnalizzatoWin!J155&gt;20,"y","n")</f>
        <v>n</v>
      </c>
      <c r="C155" t="str">
        <f>IF([1]AnalizzatoWin!K155&gt;20,"y","n")</f>
        <v>n</v>
      </c>
      <c r="D155" t="str">
        <f>IF([1]AnalizzatoWin!L155&gt;20,"y","n")</f>
        <v>n</v>
      </c>
      <c r="E155" t="str">
        <f>IF([1]AnalizzatoWin!M155&gt;20,"y","n")</f>
        <v>n</v>
      </c>
      <c r="F155" t="str">
        <f>IF([1]AnalizzatoWin!N155&gt;20,"y","n")</f>
        <v>y</v>
      </c>
      <c r="G155" t="str">
        <f>IF([1]AnalizzatoWin!O155&gt;20,"y","n")</f>
        <v>n</v>
      </c>
      <c r="H155" t="str">
        <f>IF([1]AnalizzatoWin!P155&gt;20,"y","n")</f>
        <v>n</v>
      </c>
      <c r="I155" t="str">
        <f>IF([1]AnalizzatoWin!Q155&gt;20,"y","n")</f>
        <v>n</v>
      </c>
    </row>
    <row r="156" spans="1:9" ht="60" x14ac:dyDescent="0.25">
      <c r="A156" s="45" t="s">
        <v>168</v>
      </c>
      <c r="B156" t="str">
        <f>IF([1]AnalizzatoWin!J156&gt;20,"y","n")</f>
        <v>n</v>
      </c>
      <c r="C156" t="str">
        <f>IF([1]AnalizzatoWin!K156&gt;20,"y","n")</f>
        <v>n</v>
      </c>
      <c r="D156" t="str">
        <f>IF([1]AnalizzatoWin!L156&gt;20,"y","n")</f>
        <v>n</v>
      </c>
      <c r="E156" t="str">
        <f>IF([1]AnalizzatoWin!M156&gt;20,"y","n")</f>
        <v>n</v>
      </c>
      <c r="F156" t="str">
        <f>IF([1]AnalizzatoWin!N156&gt;20,"y","n")</f>
        <v>y</v>
      </c>
      <c r="G156" t="str">
        <f>IF([1]AnalizzatoWin!O156&gt;20,"y","n")</f>
        <v>n</v>
      </c>
      <c r="H156" t="str">
        <f>IF([1]AnalizzatoWin!P156&gt;20,"y","n")</f>
        <v>n</v>
      </c>
      <c r="I156" t="str">
        <f>IF([1]AnalizzatoWin!Q156&gt;20,"y","n")</f>
        <v>n</v>
      </c>
    </row>
    <row r="157" spans="1:9" ht="45" x14ac:dyDescent="0.25">
      <c r="A157" s="45" t="s">
        <v>169</v>
      </c>
      <c r="B157" t="str">
        <f>IF([1]AnalizzatoWin!J157&gt;20,"y","n")</f>
        <v>n</v>
      </c>
      <c r="C157" t="str">
        <f>IF([1]AnalizzatoWin!K157&gt;20,"y","n")</f>
        <v>y</v>
      </c>
      <c r="D157" t="str">
        <f>IF([1]AnalizzatoWin!L157&gt;20,"y","n")</f>
        <v>n</v>
      </c>
      <c r="E157" t="str">
        <f>IF([1]AnalizzatoWin!M157&gt;20,"y","n")</f>
        <v>y</v>
      </c>
      <c r="F157" t="str">
        <f>IF([1]AnalizzatoWin!N157&gt;20,"y","n")</f>
        <v>n</v>
      </c>
      <c r="G157" t="str">
        <f>IF([1]AnalizzatoWin!O157&gt;20,"y","n")</f>
        <v>n</v>
      </c>
      <c r="H157" t="str">
        <f>IF([1]AnalizzatoWin!P157&gt;20,"y","n")</f>
        <v>n</v>
      </c>
      <c r="I157" t="str">
        <f>IF([1]AnalizzatoWin!Q157&gt;20,"y","n")</f>
        <v>n</v>
      </c>
    </row>
    <row r="158" spans="1:9" ht="45" x14ac:dyDescent="0.25">
      <c r="A158" s="45" t="s">
        <v>170</v>
      </c>
      <c r="B158" t="str">
        <f>IF([1]AnalizzatoWin!J158&gt;20,"y","n")</f>
        <v>n</v>
      </c>
      <c r="C158" t="str">
        <f>IF([1]AnalizzatoWin!K158&gt;20,"y","n")</f>
        <v>n</v>
      </c>
      <c r="D158" t="str">
        <f>IF([1]AnalizzatoWin!L158&gt;20,"y","n")</f>
        <v>n</v>
      </c>
      <c r="E158" t="str">
        <f>IF([1]AnalizzatoWin!M158&gt;20,"y","n")</f>
        <v>n</v>
      </c>
      <c r="F158" t="str">
        <f>IF([1]AnalizzatoWin!N158&gt;20,"y","n")</f>
        <v>y</v>
      </c>
      <c r="G158" t="str">
        <f>IF([1]AnalizzatoWin!O158&gt;20,"y","n")</f>
        <v>n</v>
      </c>
      <c r="H158" t="str">
        <f>IF([1]AnalizzatoWin!P158&gt;20,"y","n")</f>
        <v>n</v>
      </c>
      <c r="I158" t="str">
        <f>IF([1]AnalizzatoWin!Q158&gt;20,"y","n")</f>
        <v>n</v>
      </c>
    </row>
    <row r="159" spans="1:9" ht="30" x14ac:dyDescent="0.25">
      <c r="A159" s="45" t="s">
        <v>171</v>
      </c>
      <c r="B159" t="str">
        <f>IF([1]AnalizzatoWin!J159&gt;20,"y","n")</f>
        <v>y</v>
      </c>
      <c r="C159" t="str">
        <f>IF([1]AnalizzatoWin!K159&gt;20,"y","n")</f>
        <v>n</v>
      </c>
      <c r="D159" t="str">
        <f>IF([1]AnalizzatoWin!L159&gt;20,"y","n")</f>
        <v>n</v>
      </c>
      <c r="E159" t="str">
        <f>IF([1]AnalizzatoWin!M159&gt;20,"y","n")</f>
        <v>n</v>
      </c>
      <c r="F159" t="str">
        <f>IF([1]AnalizzatoWin!N159&gt;20,"y","n")</f>
        <v>y</v>
      </c>
      <c r="G159" t="str">
        <f>IF([1]AnalizzatoWin!O159&gt;20,"y","n")</f>
        <v>n</v>
      </c>
      <c r="H159" t="str">
        <f>IF([1]AnalizzatoWin!P159&gt;20,"y","n")</f>
        <v>n</v>
      </c>
      <c r="I159" t="str">
        <f>IF([1]AnalizzatoWin!Q159&gt;20,"y","n")</f>
        <v>n</v>
      </c>
    </row>
    <row r="160" spans="1:9" ht="60" x14ac:dyDescent="0.25">
      <c r="A160" s="45" t="s">
        <v>172</v>
      </c>
      <c r="B160" t="str">
        <f>IF([1]AnalizzatoWin!J160&gt;20,"y","n")</f>
        <v>y</v>
      </c>
      <c r="C160" t="str">
        <f>IF([1]AnalizzatoWin!K160&gt;20,"y","n")</f>
        <v>n</v>
      </c>
      <c r="D160" t="str">
        <f>IF([1]AnalizzatoWin!L160&gt;20,"y","n")</f>
        <v>y</v>
      </c>
      <c r="E160" t="str">
        <f>IF([1]AnalizzatoWin!M160&gt;20,"y","n")</f>
        <v>n</v>
      </c>
      <c r="F160" t="str">
        <f>IF([1]AnalizzatoWin!N160&gt;20,"y","n")</f>
        <v>n</v>
      </c>
      <c r="G160" t="str">
        <f>IF([1]AnalizzatoWin!O160&gt;20,"y","n")</f>
        <v>n</v>
      </c>
      <c r="H160" t="str">
        <f>IF([1]AnalizzatoWin!P160&gt;20,"y","n")</f>
        <v>n</v>
      </c>
      <c r="I160" t="str">
        <f>IF([1]AnalizzatoWin!Q160&gt;20,"y","n")</f>
        <v>n</v>
      </c>
    </row>
    <row r="161" spans="1:9" ht="300" x14ac:dyDescent="0.25">
      <c r="A161" s="45" t="s">
        <v>173</v>
      </c>
      <c r="B161" t="str">
        <f>IF([1]AnalizzatoWin!J161&gt;20,"y","n")</f>
        <v>n</v>
      </c>
      <c r="C161" t="str">
        <f>IF([1]AnalizzatoWin!K161&gt;20,"y","n")</f>
        <v>n</v>
      </c>
      <c r="D161" t="str">
        <f>IF([1]AnalizzatoWin!L161&gt;20,"y","n")</f>
        <v>n</v>
      </c>
      <c r="E161" t="str">
        <f>IF([1]AnalizzatoWin!M161&gt;20,"y","n")</f>
        <v>y</v>
      </c>
      <c r="F161" t="str">
        <f>IF([1]AnalizzatoWin!N161&gt;20,"y","n")</f>
        <v>n</v>
      </c>
      <c r="G161" t="str">
        <f>IF([1]AnalizzatoWin!O161&gt;20,"y","n")</f>
        <v>n</v>
      </c>
      <c r="H161" t="str">
        <f>IF([1]AnalizzatoWin!P161&gt;20,"y","n")</f>
        <v>y</v>
      </c>
      <c r="I161" t="str">
        <f>IF([1]AnalizzatoWin!Q161&gt;20,"y","n")</f>
        <v>n</v>
      </c>
    </row>
    <row r="162" spans="1:9" ht="135" x14ac:dyDescent="0.25">
      <c r="A162" s="45" t="s">
        <v>174</v>
      </c>
      <c r="B162" t="str">
        <f>IF([1]AnalizzatoWin!J162&gt;20,"y","n")</f>
        <v>n</v>
      </c>
      <c r="C162" t="str">
        <f>IF([1]AnalizzatoWin!K162&gt;20,"y","n")</f>
        <v>n</v>
      </c>
      <c r="D162" t="str">
        <f>IF([1]AnalizzatoWin!L162&gt;20,"y","n")</f>
        <v>n</v>
      </c>
      <c r="E162" t="str">
        <f>IF([1]AnalizzatoWin!M162&gt;20,"y","n")</f>
        <v>n</v>
      </c>
      <c r="F162" t="str">
        <f>IF([1]AnalizzatoWin!N162&gt;20,"y","n")</f>
        <v>y</v>
      </c>
      <c r="G162" t="str">
        <f>IF([1]AnalizzatoWin!O162&gt;20,"y","n")</f>
        <v>n</v>
      </c>
      <c r="H162" t="str">
        <f>IF([1]AnalizzatoWin!P162&gt;20,"y","n")</f>
        <v>n</v>
      </c>
      <c r="I162" t="str">
        <f>IF([1]AnalizzatoWin!Q162&gt;20,"y","n")</f>
        <v>n</v>
      </c>
    </row>
    <row r="163" spans="1:9" ht="105" x14ac:dyDescent="0.25">
      <c r="A163" s="45" t="s">
        <v>175</v>
      </c>
      <c r="B163" t="str">
        <f>IF([1]AnalizzatoWin!J163&gt;20,"y","n")</f>
        <v>n</v>
      </c>
      <c r="C163" t="str">
        <f>IF([1]AnalizzatoWin!K163&gt;20,"y","n")</f>
        <v>n</v>
      </c>
      <c r="D163" t="str">
        <f>IF([1]AnalizzatoWin!L163&gt;20,"y","n")</f>
        <v>n</v>
      </c>
      <c r="E163" t="str">
        <f>IF([1]AnalizzatoWin!M163&gt;20,"y","n")</f>
        <v>n</v>
      </c>
      <c r="F163" t="str">
        <f>IF([1]AnalizzatoWin!N163&gt;20,"y","n")</f>
        <v>y</v>
      </c>
      <c r="G163" t="str">
        <f>IF([1]AnalizzatoWin!O163&gt;20,"y","n")</f>
        <v>n</v>
      </c>
      <c r="H163" t="str">
        <f>IF([1]AnalizzatoWin!P163&gt;20,"y","n")</f>
        <v>n</v>
      </c>
      <c r="I163" t="str">
        <f>IF([1]AnalizzatoWin!Q163&gt;20,"y","n")</f>
        <v>n</v>
      </c>
    </row>
    <row r="164" spans="1:9" ht="255" x14ac:dyDescent="0.25">
      <c r="A164" s="45" t="s">
        <v>176</v>
      </c>
      <c r="B164" t="str">
        <f>IF([1]AnalizzatoWin!J164&gt;20,"y","n")</f>
        <v>n</v>
      </c>
      <c r="C164" t="str">
        <f>IF([1]AnalizzatoWin!K164&gt;20,"y","n")</f>
        <v>n</v>
      </c>
      <c r="D164" t="str">
        <f>IF([1]AnalizzatoWin!L164&gt;20,"y","n")</f>
        <v>n</v>
      </c>
      <c r="E164" t="str">
        <f>IF([1]AnalizzatoWin!M164&gt;20,"y","n")</f>
        <v>n</v>
      </c>
      <c r="F164" t="str">
        <f>IF([1]AnalizzatoWin!N164&gt;20,"y","n")</f>
        <v>y</v>
      </c>
      <c r="G164" t="str">
        <f>IF([1]AnalizzatoWin!O164&gt;20,"y","n")</f>
        <v>n</v>
      </c>
      <c r="H164" t="str">
        <f>IF([1]AnalizzatoWin!P164&gt;20,"y","n")</f>
        <v>n</v>
      </c>
      <c r="I164" t="str">
        <f>IF([1]AnalizzatoWin!Q164&gt;20,"y","n")</f>
        <v>n</v>
      </c>
    </row>
    <row r="165" spans="1:9" ht="90" x14ac:dyDescent="0.25">
      <c r="A165" s="45" t="s">
        <v>177</v>
      </c>
      <c r="B165" t="str">
        <f>IF([1]AnalizzatoWin!J165&gt;20,"y","n")</f>
        <v>n</v>
      </c>
      <c r="C165" t="str">
        <f>IF([1]AnalizzatoWin!K165&gt;20,"y","n")</f>
        <v>n</v>
      </c>
      <c r="D165" t="str">
        <f>IF([1]AnalizzatoWin!L165&gt;20,"y","n")</f>
        <v>n</v>
      </c>
      <c r="E165" t="str">
        <f>IF([1]AnalizzatoWin!M165&gt;20,"y","n")</f>
        <v>n</v>
      </c>
      <c r="F165" t="str">
        <f>IF([1]AnalizzatoWin!N165&gt;20,"y","n")</f>
        <v>y</v>
      </c>
      <c r="G165" t="str">
        <f>IF([1]AnalizzatoWin!O165&gt;20,"y","n")</f>
        <v>n</v>
      </c>
      <c r="H165" t="str">
        <f>IF([1]AnalizzatoWin!P165&gt;20,"y","n")</f>
        <v>n</v>
      </c>
      <c r="I165" t="str">
        <f>IF([1]AnalizzatoWin!Q165&gt;20,"y","n")</f>
        <v>n</v>
      </c>
    </row>
    <row r="166" spans="1:9" ht="75" x14ac:dyDescent="0.25">
      <c r="A166" s="45" t="s">
        <v>178</v>
      </c>
      <c r="B166" t="str">
        <f>IF([1]AnalizzatoWin!J166&gt;20,"y","n")</f>
        <v>n</v>
      </c>
      <c r="C166" t="str">
        <f>IF([1]AnalizzatoWin!K166&gt;20,"y","n")</f>
        <v>n</v>
      </c>
      <c r="D166" t="str">
        <f>IF([1]AnalizzatoWin!L166&gt;20,"y","n")</f>
        <v>n</v>
      </c>
      <c r="E166" t="str">
        <f>IF([1]AnalizzatoWin!M166&gt;20,"y","n")</f>
        <v>n</v>
      </c>
      <c r="F166" t="str">
        <f>IF([1]AnalizzatoWin!N166&gt;20,"y","n")</f>
        <v>y</v>
      </c>
      <c r="G166" t="str">
        <f>IF([1]AnalizzatoWin!O166&gt;20,"y","n")</f>
        <v>n</v>
      </c>
      <c r="H166" t="str">
        <f>IF([1]AnalizzatoWin!P166&gt;20,"y","n")</f>
        <v>n</v>
      </c>
      <c r="I166" t="str">
        <f>IF([1]AnalizzatoWin!Q166&gt;20,"y","n")</f>
        <v>n</v>
      </c>
    </row>
    <row r="167" spans="1:9" ht="180" x14ac:dyDescent="0.25">
      <c r="A167" s="45" t="s">
        <v>179</v>
      </c>
      <c r="B167" t="str">
        <f>IF([1]AnalizzatoWin!J167&gt;20,"y","n")</f>
        <v>n</v>
      </c>
      <c r="C167" t="str">
        <f>IF([1]AnalizzatoWin!K167&gt;20,"y","n")</f>
        <v>n</v>
      </c>
      <c r="D167" t="str">
        <f>IF([1]AnalizzatoWin!L167&gt;20,"y","n")</f>
        <v>n</v>
      </c>
      <c r="E167" t="str">
        <f>IF([1]AnalizzatoWin!M167&gt;20,"y","n")</f>
        <v>n</v>
      </c>
      <c r="F167" t="str">
        <f>IF([1]AnalizzatoWin!N167&gt;20,"y","n")</f>
        <v>y</v>
      </c>
      <c r="G167" t="str">
        <f>IF([1]AnalizzatoWin!O167&gt;20,"y","n")</f>
        <v>n</v>
      </c>
      <c r="H167" t="str">
        <f>IF([1]AnalizzatoWin!P167&gt;20,"y","n")</f>
        <v>n</v>
      </c>
      <c r="I167" t="str">
        <f>IF([1]AnalizzatoWin!Q167&gt;20,"y","n")</f>
        <v>n</v>
      </c>
    </row>
    <row r="168" spans="1:9" ht="180" x14ac:dyDescent="0.25">
      <c r="A168" s="45" t="s">
        <v>180</v>
      </c>
      <c r="B168" t="str">
        <f>IF([1]AnalizzatoWin!J168&gt;20,"y","n")</f>
        <v>n</v>
      </c>
      <c r="C168" t="str">
        <f>IF([1]AnalizzatoWin!K168&gt;20,"y","n")</f>
        <v>n</v>
      </c>
      <c r="D168" t="str">
        <f>IF([1]AnalizzatoWin!L168&gt;20,"y","n")</f>
        <v>n</v>
      </c>
      <c r="E168" t="str">
        <f>IF([1]AnalizzatoWin!M168&gt;20,"y","n")</f>
        <v>n</v>
      </c>
      <c r="F168" t="str">
        <f>IF([1]AnalizzatoWin!N168&gt;20,"y","n")</f>
        <v>n</v>
      </c>
      <c r="G168" t="str">
        <f>IF([1]AnalizzatoWin!O168&gt;20,"y","n")</f>
        <v>y</v>
      </c>
      <c r="H168" t="str">
        <f>IF([1]AnalizzatoWin!P168&gt;20,"y","n")</f>
        <v>n</v>
      </c>
      <c r="I168" t="str">
        <f>IF([1]AnalizzatoWin!Q168&gt;20,"y","n")</f>
        <v>n</v>
      </c>
    </row>
    <row r="169" spans="1:9" ht="45" x14ac:dyDescent="0.25">
      <c r="A169" s="45" t="s">
        <v>181</v>
      </c>
      <c r="B169" t="str">
        <f>IF([1]AnalizzatoWin!J169&gt;20,"y","n")</f>
        <v>y</v>
      </c>
      <c r="C169" t="str">
        <f>IF([1]AnalizzatoWin!K169&gt;20,"y","n")</f>
        <v>n</v>
      </c>
      <c r="D169" t="str">
        <f>IF([1]AnalizzatoWin!L169&gt;20,"y","n")</f>
        <v>n</v>
      </c>
      <c r="E169" t="str">
        <f>IF([1]AnalizzatoWin!M169&gt;20,"y","n")</f>
        <v>n</v>
      </c>
      <c r="F169" t="str">
        <f>IF([1]AnalizzatoWin!N169&gt;20,"y","n")</f>
        <v>y</v>
      </c>
      <c r="G169" t="str">
        <f>IF([1]AnalizzatoWin!O169&gt;20,"y","n")</f>
        <v>n</v>
      </c>
      <c r="H169" t="str">
        <f>IF([1]AnalizzatoWin!P169&gt;20,"y","n")</f>
        <v>n</v>
      </c>
      <c r="I169" t="str">
        <f>IF([1]AnalizzatoWin!Q169&gt;20,"y","n")</f>
        <v>n</v>
      </c>
    </row>
    <row r="170" spans="1:9" ht="135" x14ac:dyDescent="0.25">
      <c r="A170" s="45" t="s">
        <v>182</v>
      </c>
      <c r="B170" t="str">
        <f>IF([1]AnalizzatoWin!J170&gt;20,"y","n")</f>
        <v>y</v>
      </c>
      <c r="C170" t="str">
        <f>IF([1]AnalizzatoWin!K170&gt;20,"y","n")</f>
        <v>n</v>
      </c>
      <c r="D170" t="str">
        <f>IF([1]AnalizzatoWin!L170&gt;20,"y","n")</f>
        <v>n</v>
      </c>
      <c r="E170" t="str">
        <f>IF([1]AnalizzatoWin!M170&gt;20,"y","n")</f>
        <v>n</v>
      </c>
      <c r="F170" t="str">
        <f>IF([1]AnalizzatoWin!N170&gt;20,"y","n")</f>
        <v>y</v>
      </c>
      <c r="G170" t="str">
        <f>IF([1]AnalizzatoWin!O170&gt;20,"y","n")</f>
        <v>y</v>
      </c>
      <c r="H170" t="str">
        <f>IF([1]AnalizzatoWin!P170&gt;20,"y","n")</f>
        <v>n</v>
      </c>
      <c r="I170" t="str">
        <f>IF([1]AnalizzatoWin!Q170&gt;20,"y","n")</f>
        <v>n</v>
      </c>
    </row>
    <row r="171" spans="1:9" ht="45" x14ac:dyDescent="0.25">
      <c r="A171" s="45" t="s">
        <v>183</v>
      </c>
      <c r="B171" t="str">
        <f>IF([1]AnalizzatoWin!J171&gt;20,"y","n")</f>
        <v>y</v>
      </c>
      <c r="C171" t="str">
        <f>IF([1]AnalizzatoWin!K171&gt;20,"y","n")</f>
        <v>n</v>
      </c>
      <c r="D171" t="str">
        <f>IF([1]AnalizzatoWin!L171&gt;20,"y","n")</f>
        <v>n</v>
      </c>
      <c r="E171" t="str">
        <f>IF([1]AnalizzatoWin!M171&gt;20,"y","n")</f>
        <v>n</v>
      </c>
      <c r="F171" t="str">
        <f>IF([1]AnalizzatoWin!N171&gt;20,"y","n")</f>
        <v>y</v>
      </c>
      <c r="G171" t="str">
        <f>IF([1]AnalizzatoWin!O171&gt;20,"y","n")</f>
        <v>n</v>
      </c>
      <c r="H171" t="str">
        <f>IF([1]AnalizzatoWin!P171&gt;20,"y","n")</f>
        <v>n</v>
      </c>
      <c r="I171" t="str">
        <f>IF([1]AnalizzatoWin!Q171&gt;20,"y","n")</f>
        <v>n</v>
      </c>
    </row>
    <row r="172" spans="1:9" ht="60" x14ac:dyDescent="0.25">
      <c r="A172" s="45" t="s">
        <v>184</v>
      </c>
      <c r="B172" t="str">
        <f>IF([1]AnalizzatoWin!J172&gt;20,"y","n")</f>
        <v>n</v>
      </c>
      <c r="C172" t="str">
        <f>IF([1]AnalizzatoWin!K172&gt;20,"y","n")</f>
        <v>n</v>
      </c>
      <c r="D172" t="str">
        <f>IF([1]AnalizzatoWin!L172&gt;20,"y","n")</f>
        <v>n</v>
      </c>
      <c r="E172" t="str">
        <f>IF([1]AnalizzatoWin!M172&gt;20,"y","n")</f>
        <v>n</v>
      </c>
      <c r="F172" t="str">
        <f>IF([1]AnalizzatoWin!N172&gt;20,"y","n")</f>
        <v>y</v>
      </c>
      <c r="G172" t="str">
        <f>IF([1]AnalizzatoWin!O172&gt;20,"y","n")</f>
        <v>n</v>
      </c>
      <c r="H172" t="str">
        <f>IF([1]AnalizzatoWin!P172&gt;20,"y","n")</f>
        <v>y</v>
      </c>
      <c r="I172" t="str">
        <f>IF([1]AnalizzatoWin!Q172&gt;20,"y","n")</f>
        <v>n</v>
      </c>
    </row>
    <row r="173" spans="1:9" ht="60" x14ac:dyDescent="0.25">
      <c r="A173" s="45" t="s">
        <v>185</v>
      </c>
      <c r="B173" t="str">
        <f>IF([1]AnalizzatoWin!J173&gt;20,"y","n")</f>
        <v>n</v>
      </c>
      <c r="C173" t="str">
        <f>IF([1]AnalizzatoWin!K173&gt;20,"y","n")</f>
        <v>n</v>
      </c>
      <c r="D173" t="str">
        <f>IF([1]AnalizzatoWin!L173&gt;20,"y","n")</f>
        <v>n</v>
      </c>
      <c r="E173" t="str">
        <f>IF([1]AnalizzatoWin!M173&gt;20,"y","n")</f>
        <v>n</v>
      </c>
      <c r="F173" t="str">
        <f>IF([1]AnalizzatoWin!N173&gt;20,"y","n")</f>
        <v>y</v>
      </c>
      <c r="G173" t="str">
        <f>IF([1]AnalizzatoWin!O173&gt;20,"y","n")</f>
        <v>n</v>
      </c>
      <c r="H173" t="str">
        <f>IF([1]AnalizzatoWin!P173&gt;20,"y","n")</f>
        <v>n</v>
      </c>
      <c r="I173" t="str">
        <f>IF([1]AnalizzatoWin!Q173&gt;20,"y","n")</f>
        <v>n</v>
      </c>
    </row>
    <row r="174" spans="1:9" ht="30" x14ac:dyDescent="0.25">
      <c r="A174" s="45" t="s">
        <v>186</v>
      </c>
      <c r="B174" t="str">
        <f>IF([1]AnalizzatoWin!J174&gt;20,"y","n")</f>
        <v>y</v>
      </c>
      <c r="C174" t="str">
        <f>IF([1]AnalizzatoWin!K174&gt;20,"y","n")</f>
        <v>n</v>
      </c>
      <c r="D174" t="str">
        <f>IF([1]AnalizzatoWin!L174&gt;20,"y","n")</f>
        <v>n</v>
      </c>
      <c r="E174" t="str">
        <f>IF([1]AnalizzatoWin!M174&gt;20,"y","n")</f>
        <v>n</v>
      </c>
      <c r="F174" t="str">
        <f>IF([1]AnalizzatoWin!N174&gt;20,"y","n")</f>
        <v>y</v>
      </c>
      <c r="G174" t="str">
        <f>IF([1]AnalizzatoWin!O174&gt;20,"y","n")</f>
        <v>y</v>
      </c>
      <c r="H174" t="str">
        <f>IF([1]AnalizzatoWin!P174&gt;20,"y","n")</f>
        <v>n</v>
      </c>
      <c r="I174" t="str">
        <f>IF([1]AnalizzatoWin!Q174&gt;20,"y","n")</f>
        <v>n</v>
      </c>
    </row>
    <row r="175" spans="1:9" ht="105" x14ac:dyDescent="0.25">
      <c r="A175" s="45" t="s">
        <v>187</v>
      </c>
      <c r="B175" t="str">
        <f>IF([1]AnalizzatoWin!J175&gt;20,"y","n")</f>
        <v>n</v>
      </c>
      <c r="C175" t="str">
        <f>IF([1]AnalizzatoWin!K175&gt;20,"y","n")</f>
        <v>n</v>
      </c>
      <c r="D175" t="str">
        <f>IF([1]AnalizzatoWin!L175&gt;20,"y","n")</f>
        <v>n</v>
      </c>
      <c r="E175" t="str">
        <f>IF([1]AnalizzatoWin!M175&gt;20,"y","n")</f>
        <v>n</v>
      </c>
      <c r="F175" t="str">
        <f>IF([1]AnalizzatoWin!N175&gt;20,"y","n")</f>
        <v>y</v>
      </c>
      <c r="G175" t="str">
        <f>IF([1]AnalizzatoWin!O175&gt;20,"y","n")</f>
        <v>n</v>
      </c>
      <c r="H175" t="str">
        <f>IF([1]AnalizzatoWin!P175&gt;20,"y","n")</f>
        <v>n</v>
      </c>
      <c r="I175" t="str">
        <f>IF([1]AnalizzatoWin!Q175&gt;20,"y","n")</f>
        <v>n</v>
      </c>
    </row>
    <row r="176" spans="1:9" ht="60" x14ac:dyDescent="0.25">
      <c r="A176" s="45" t="s">
        <v>188</v>
      </c>
      <c r="B176" t="str">
        <f>IF([1]AnalizzatoWin!J176&gt;20,"y","n")</f>
        <v>n</v>
      </c>
      <c r="C176" t="str">
        <f>IF([1]AnalizzatoWin!K176&gt;20,"y","n")</f>
        <v>n</v>
      </c>
      <c r="D176" t="str">
        <f>IF([1]AnalizzatoWin!L176&gt;20,"y","n")</f>
        <v>n</v>
      </c>
      <c r="E176" t="str">
        <f>IF([1]AnalizzatoWin!M176&gt;20,"y","n")</f>
        <v>n</v>
      </c>
      <c r="F176" t="str">
        <f>IF([1]AnalizzatoWin!N176&gt;20,"y","n")</f>
        <v>y</v>
      </c>
      <c r="G176" t="str">
        <f>IF([1]AnalizzatoWin!O176&gt;20,"y","n")</f>
        <v>n</v>
      </c>
      <c r="H176" t="str">
        <f>IF([1]AnalizzatoWin!P176&gt;20,"y","n")</f>
        <v>n</v>
      </c>
      <c r="I176" t="str">
        <f>IF([1]AnalizzatoWin!Q176&gt;20,"y","n")</f>
        <v>n</v>
      </c>
    </row>
    <row r="177" spans="1:9" ht="45" x14ac:dyDescent="0.25">
      <c r="A177" s="45" t="s">
        <v>189</v>
      </c>
      <c r="B177" t="str">
        <f>IF([1]AnalizzatoWin!J177&gt;20,"y","n")</f>
        <v>n</v>
      </c>
      <c r="C177" t="str">
        <f>IF([1]AnalizzatoWin!K177&gt;20,"y","n")</f>
        <v>n</v>
      </c>
      <c r="D177" t="str">
        <f>IF([1]AnalizzatoWin!L177&gt;20,"y","n")</f>
        <v>n</v>
      </c>
      <c r="E177" t="str">
        <f>IF([1]AnalizzatoWin!M177&gt;20,"y","n")</f>
        <v>n</v>
      </c>
      <c r="F177" t="str">
        <f>IF([1]AnalizzatoWin!N177&gt;20,"y","n")</f>
        <v>y</v>
      </c>
      <c r="G177" t="str">
        <f>IF([1]AnalizzatoWin!O177&gt;20,"y","n")</f>
        <v>n</v>
      </c>
      <c r="H177" t="str">
        <f>IF([1]AnalizzatoWin!P177&gt;20,"y","n")</f>
        <v>n</v>
      </c>
      <c r="I177" t="str">
        <f>IF([1]AnalizzatoWin!Q177&gt;20,"y","n")</f>
        <v>n</v>
      </c>
    </row>
    <row r="178" spans="1:9" ht="45" x14ac:dyDescent="0.25">
      <c r="A178" s="45" t="s">
        <v>190</v>
      </c>
      <c r="B178" t="str">
        <f>IF([1]AnalizzatoWin!J178&gt;20,"y","n")</f>
        <v>n</v>
      </c>
      <c r="C178" t="str">
        <f>IF([1]AnalizzatoWin!K178&gt;20,"y","n")</f>
        <v>n</v>
      </c>
      <c r="D178" t="str">
        <f>IF([1]AnalizzatoWin!L178&gt;20,"y","n")</f>
        <v>n</v>
      </c>
      <c r="E178" t="str">
        <f>IF([1]AnalizzatoWin!M178&gt;20,"y","n")</f>
        <v>n</v>
      </c>
      <c r="F178" t="str">
        <f>IF([1]AnalizzatoWin!N178&gt;20,"y","n")</f>
        <v>y</v>
      </c>
      <c r="G178" t="str">
        <f>IF([1]AnalizzatoWin!O178&gt;20,"y","n")</f>
        <v>n</v>
      </c>
      <c r="H178" t="str">
        <f>IF([1]AnalizzatoWin!P178&gt;20,"y","n")</f>
        <v>n</v>
      </c>
      <c r="I178" t="str">
        <f>IF([1]AnalizzatoWin!Q178&gt;20,"y","n")</f>
        <v>n</v>
      </c>
    </row>
    <row r="179" spans="1:9" ht="195" x14ac:dyDescent="0.25">
      <c r="A179" s="45" t="s">
        <v>191</v>
      </c>
      <c r="B179" t="str">
        <f>IF([1]AnalizzatoWin!J179&gt;20,"y","n")</f>
        <v>n</v>
      </c>
      <c r="C179" t="str">
        <f>IF([1]AnalizzatoWin!K179&gt;20,"y","n")</f>
        <v>n</v>
      </c>
      <c r="D179" t="str">
        <f>IF([1]AnalizzatoWin!L179&gt;20,"y","n")</f>
        <v>n</v>
      </c>
      <c r="E179" t="str">
        <f>IF([1]AnalizzatoWin!M179&gt;20,"y","n")</f>
        <v>n</v>
      </c>
      <c r="F179" t="str">
        <f>IF([1]AnalizzatoWin!N179&gt;20,"y","n")</f>
        <v>y</v>
      </c>
      <c r="G179" t="str">
        <f>IF([1]AnalizzatoWin!O179&gt;20,"y","n")</f>
        <v>n</v>
      </c>
      <c r="H179" t="str">
        <f>IF([1]AnalizzatoWin!P179&gt;20,"y","n")</f>
        <v>n</v>
      </c>
      <c r="I179" t="str">
        <f>IF([1]AnalizzatoWin!Q179&gt;20,"y","n")</f>
        <v>n</v>
      </c>
    </row>
    <row r="180" spans="1:9" ht="75" x14ac:dyDescent="0.25">
      <c r="A180" s="45" t="s">
        <v>192</v>
      </c>
      <c r="B180" t="str">
        <f>IF([1]AnalizzatoWin!J180&gt;20,"y","n")</f>
        <v>n</v>
      </c>
      <c r="C180" t="str">
        <f>IF([1]AnalizzatoWin!K180&gt;20,"y","n")</f>
        <v>n</v>
      </c>
      <c r="D180" t="str">
        <f>IF([1]AnalizzatoWin!L180&gt;20,"y","n")</f>
        <v>n</v>
      </c>
      <c r="E180" t="str">
        <f>IF([1]AnalizzatoWin!M180&gt;20,"y","n")</f>
        <v>n</v>
      </c>
      <c r="F180" t="str">
        <f>IF([1]AnalizzatoWin!N180&gt;20,"y","n")</f>
        <v>y</v>
      </c>
      <c r="G180" t="str">
        <f>IF([1]AnalizzatoWin!O180&gt;20,"y","n")</f>
        <v>n</v>
      </c>
      <c r="H180" t="str">
        <f>IF([1]AnalizzatoWin!P180&gt;20,"y","n")</f>
        <v>n</v>
      </c>
      <c r="I180" t="str">
        <f>IF([1]AnalizzatoWin!Q180&gt;20,"y","n")</f>
        <v>n</v>
      </c>
    </row>
    <row r="181" spans="1:9" ht="135" x14ac:dyDescent="0.25">
      <c r="A181" s="45" t="s">
        <v>193</v>
      </c>
      <c r="B181" t="str">
        <f>IF([1]AnalizzatoWin!J181&gt;20,"y","n")</f>
        <v>n</v>
      </c>
      <c r="C181" t="str">
        <f>IF([1]AnalizzatoWin!K181&gt;20,"y","n")</f>
        <v>n</v>
      </c>
      <c r="D181" t="str">
        <f>IF([1]AnalizzatoWin!L181&gt;20,"y","n")</f>
        <v>n</v>
      </c>
      <c r="E181" t="str">
        <f>IF([1]AnalizzatoWin!M181&gt;20,"y","n")</f>
        <v>n</v>
      </c>
      <c r="F181" t="str">
        <f>IF([1]AnalizzatoWin!N181&gt;20,"y","n")</f>
        <v>y</v>
      </c>
      <c r="G181" t="str">
        <f>IF([1]AnalizzatoWin!O181&gt;20,"y","n")</f>
        <v>n</v>
      </c>
      <c r="H181" t="str">
        <f>IF([1]AnalizzatoWin!P181&gt;20,"y","n")</f>
        <v>n</v>
      </c>
      <c r="I181" t="str">
        <f>IF([1]AnalizzatoWin!Q181&gt;20,"y","n")</f>
        <v>n</v>
      </c>
    </row>
    <row r="182" spans="1:9" ht="75" x14ac:dyDescent="0.25">
      <c r="A182" s="45" t="s">
        <v>194</v>
      </c>
      <c r="B182" t="str">
        <f>IF([1]AnalizzatoWin!J182&gt;20,"y","n")</f>
        <v>n</v>
      </c>
      <c r="C182" t="str">
        <f>IF([1]AnalizzatoWin!K182&gt;20,"y","n")</f>
        <v>n</v>
      </c>
      <c r="D182" t="str">
        <f>IF([1]AnalizzatoWin!L182&gt;20,"y","n")</f>
        <v>n</v>
      </c>
      <c r="E182" t="str">
        <f>IF([1]AnalizzatoWin!M182&gt;20,"y","n")</f>
        <v>n</v>
      </c>
      <c r="F182" t="str">
        <f>IF([1]AnalizzatoWin!N182&gt;20,"y","n")</f>
        <v>y</v>
      </c>
      <c r="G182" t="str">
        <f>IF([1]AnalizzatoWin!O182&gt;20,"y","n")</f>
        <v>n</v>
      </c>
      <c r="H182" t="str">
        <f>IF([1]AnalizzatoWin!P182&gt;20,"y","n")</f>
        <v>n</v>
      </c>
      <c r="I182" t="str">
        <f>IF([1]AnalizzatoWin!Q182&gt;20,"y","n")</f>
        <v>n</v>
      </c>
    </row>
    <row r="183" spans="1:9" ht="255" x14ac:dyDescent="0.25">
      <c r="A183" s="45" t="s">
        <v>195</v>
      </c>
      <c r="B183" t="str">
        <f>IF([1]AnalizzatoWin!J183&gt;20,"y","n")</f>
        <v>n</v>
      </c>
      <c r="C183" t="str">
        <f>IF([1]AnalizzatoWin!K183&gt;20,"y","n")</f>
        <v>n</v>
      </c>
      <c r="D183" t="str">
        <f>IF([1]AnalizzatoWin!L183&gt;20,"y","n")</f>
        <v>n</v>
      </c>
      <c r="E183" t="str">
        <f>IF([1]AnalizzatoWin!M183&gt;20,"y","n")</f>
        <v>n</v>
      </c>
      <c r="F183" t="str">
        <f>IF([1]AnalizzatoWin!N183&gt;20,"y","n")</f>
        <v>y</v>
      </c>
      <c r="G183" t="str">
        <f>IF([1]AnalizzatoWin!O183&gt;20,"y","n")</f>
        <v>n</v>
      </c>
      <c r="H183" t="str">
        <f>IF([1]AnalizzatoWin!P183&gt;20,"y","n")</f>
        <v>n</v>
      </c>
      <c r="I183" t="str">
        <f>IF([1]AnalizzatoWin!Q183&gt;20,"y","n")</f>
        <v>n</v>
      </c>
    </row>
    <row r="184" spans="1:9" ht="105" x14ac:dyDescent="0.25">
      <c r="A184" s="45" t="s">
        <v>196</v>
      </c>
      <c r="B184" t="str">
        <f>IF([1]AnalizzatoWin!J184&gt;20,"y","n")</f>
        <v>n</v>
      </c>
      <c r="C184" t="str">
        <f>IF([1]AnalizzatoWin!K184&gt;20,"y","n")</f>
        <v>n</v>
      </c>
      <c r="D184" t="str">
        <f>IF([1]AnalizzatoWin!L184&gt;20,"y","n")</f>
        <v>n</v>
      </c>
      <c r="E184" t="str">
        <f>IF([1]AnalizzatoWin!M184&gt;20,"y","n")</f>
        <v>n</v>
      </c>
      <c r="F184" t="str">
        <f>IF([1]AnalizzatoWin!N184&gt;20,"y","n")</f>
        <v>y</v>
      </c>
      <c r="G184" t="str">
        <f>IF([1]AnalizzatoWin!O184&gt;20,"y","n")</f>
        <v>n</v>
      </c>
      <c r="H184" t="str">
        <f>IF([1]AnalizzatoWin!P184&gt;20,"y","n")</f>
        <v>n</v>
      </c>
      <c r="I184" t="str">
        <f>IF([1]AnalizzatoWin!Q184&gt;20,"y","n")</f>
        <v>n</v>
      </c>
    </row>
    <row r="185" spans="1:9" ht="360" x14ac:dyDescent="0.25">
      <c r="A185" s="45" t="s">
        <v>197</v>
      </c>
      <c r="B185" t="str">
        <f>IF([1]AnalizzatoWin!J185&gt;20,"y","n")</f>
        <v>n</v>
      </c>
      <c r="C185" t="str">
        <f>IF([1]AnalizzatoWin!K185&gt;20,"y","n")</f>
        <v>n</v>
      </c>
      <c r="D185" t="str">
        <f>IF([1]AnalizzatoWin!L185&gt;20,"y","n")</f>
        <v>n</v>
      </c>
      <c r="E185" t="str">
        <f>IF([1]AnalizzatoWin!M185&gt;20,"y","n")</f>
        <v>n</v>
      </c>
      <c r="F185" t="str">
        <f>IF([1]AnalizzatoWin!N185&gt;20,"y","n")</f>
        <v>y</v>
      </c>
      <c r="G185" t="str">
        <f>IF([1]AnalizzatoWin!O185&gt;20,"y","n")</f>
        <v>n</v>
      </c>
      <c r="H185" t="str">
        <f>IF([1]AnalizzatoWin!P185&gt;20,"y","n")</f>
        <v>n</v>
      </c>
      <c r="I185" t="str">
        <f>IF([1]AnalizzatoWin!Q185&gt;20,"y","n")</f>
        <v>n</v>
      </c>
    </row>
    <row r="186" spans="1:9" ht="195" x14ac:dyDescent="0.25">
      <c r="A186" s="45" t="s">
        <v>198</v>
      </c>
      <c r="B186" t="str">
        <f>IF([1]AnalizzatoWin!J186&gt;20,"y","n")</f>
        <v>n</v>
      </c>
      <c r="C186" t="str">
        <f>IF([1]AnalizzatoWin!K186&gt;20,"y","n")</f>
        <v>n</v>
      </c>
      <c r="D186" t="str">
        <f>IF([1]AnalizzatoWin!L186&gt;20,"y","n")</f>
        <v>n</v>
      </c>
      <c r="E186" t="str">
        <f>IF([1]AnalizzatoWin!M186&gt;20,"y","n")</f>
        <v>n</v>
      </c>
      <c r="F186" t="str">
        <f>IF([1]AnalizzatoWin!N186&gt;20,"y","n")</f>
        <v>y</v>
      </c>
      <c r="G186" t="str">
        <f>IF([1]AnalizzatoWin!O186&gt;20,"y","n")</f>
        <v>n</v>
      </c>
      <c r="H186" t="str">
        <f>IF([1]AnalizzatoWin!P186&gt;20,"y","n")</f>
        <v>n</v>
      </c>
      <c r="I186" t="str">
        <f>IF([1]AnalizzatoWin!Q186&gt;20,"y","n")</f>
        <v>n</v>
      </c>
    </row>
    <row r="187" spans="1:9" ht="120" x14ac:dyDescent="0.25">
      <c r="A187" s="45" t="s">
        <v>199</v>
      </c>
      <c r="B187" t="str">
        <f>IF([1]AnalizzatoWin!J187&gt;20,"y","n")</f>
        <v>y</v>
      </c>
      <c r="C187" t="str">
        <f>IF([1]AnalizzatoWin!K187&gt;20,"y","n")</f>
        <v>n</v>
      </c>
      <c r="D187" t="str">
        <f>IF([1]AnalizzatoWin!L187&gt;20,"y","n")</f>
        <v>n</v>
      </c>
      <c r="E187" t="str">
        <f>IF([1]AnalizzatoWin!M187&gt;20,"y","n")</f>
        <v>n</v>
      </c>
      <c r="F187" t="str">
        <f>IF([1]AnalizzatoWin!N187&gt;20,"y","n")</f>
        <v>y</v>
      </c>
      <c r="G187" t="str">
        <f>IF([1]AnalizzatoWin!O187&gt;20,"y","n")</f>
        <v>n</v>
      </c>
      <c r="H187" t="str">
        <f>IF([1]AnalizzatoWin!P187&gt;20,"y","n")</f>
        <v>n</v>
      </c>
      <c r="I187" t="str">
        <f>IF([1]AnalizzatoWin!Q187&gt;20,"y","n")</f>
        <v>n</v>
      </c>
    </row>
    <row r="188" spans="1:9" ht="409.5" x14ac:dyDescent="0.25">
      <c r="A188" s="45" t="s">
        <v>200</v>
      </c>
      <c r="B188" t="str">
        <f>IF([1]AnalizzatoWin!J188&gt;20,"y","n")</f>
        <v>n</v>
      </c>
      <c r="C188" t="str">
        <f>IF([1]AnalizzatoWin!K188&gt;20,"y","n")</f>
        <v>n</v>
      </c>
      <c r="D188" t="str">
        <f>IF([1]AnalizzatoWin!L188&gt;20,"y","n")</f>
        <v>n</v>
      </c>
      <c r="E188" t="str">
        <f>IF([1]AnalizzatoWin!M188&gt;20,"y","n")</f>
        <v>n</v>
      </c>
      <c r="F188" t="str">
        <f>IF([1]AnalizzatoWin!N188&gt;20,"y","n")</f>
        <v>y</v>
      </c>
      <c r="G188" t="str">
        <f>IF([1]AnalizzatoWin!O188&gt;20,"y","n")</f>
        <v>n</v>
      </c>
      <c r="H188" t="str">
        <f>IF([1]AnalizzatoWin!P188&gt;20,"y","n")</f>
        <v>n</v>
      </c>
      <c r="I188" t="str">
        <f>IF([1]AnalizzatoWin!Q188&gt;20,"y","n")</f>
        <v>n</v>
      </c>
    </row>
    <row r="189" spans="1:9" ht="135" x14ac:dyDescent="0.25">
      <c r="A189" s="45" t="s">
        <v>201</v>
      </c>
      <c r="B189" t="str">
        <f>IF([1]AnalizzatoWin!J189&gt;20,"y","n")</f>
        <v>n</v>
      </c>
      <c r="C189" t="str">
        <f>IF([1]AnalizzatoWin!K189&gt;20,"y","n")</f>
        <v>n</v>
      </c>
      <c r="D189" t="str">
        <f>IF([1]AnalizzatoWin!L189&gt;20,"y","n")</f>
        <v>n</v>
      </c>
      <c r="E189" t="str">
        <f>IF([1]AnalizzatoWin!M189&gt;20,"y","n")</f>
        <v>n</v>
      </c>
      <c r="F189" t="str">
        <f>IF([1]AnalizzatoWin!N189&gt;20,"y","n")</f>
        <v>y</v>
      </c>
      <c r="G189" t="str">
        <f>IF([1]AnalizzatoWin!O189&gt;20,"y","n")</f>
        <v>n</v>
      </c>
      <c r="H189" t="str">
        <f>IF([1]AnalizzatoWin!P189&gt;20,"y","n")</f>
        <v>n</v>
      </c>
      <c r="I189" t="str">
        <f>IF([1]AnalizzatoWin!Q189&gt;20,"y","n")</f>
        <v>n</v>
      </c>
    </row>
    <row r="190" spans="1:9" ht="45" x14ac:dyDescent="0.25">
      <c r="A190" s="45" t="s">
        <v>202</v>
      </c>
      <c r="B190" t="str">
        <f>IF([1]AnalizzatoWin!J190&gt;20,"y","n")</f>
        <v>n</v>
      </c>
      <c r="C190" t="str">
        <f>IF([1]AnalizzatoWin!K190&gt;20,"y","n")</f>
        <v>n</v>
      </c>
      <c r="D190" t="str">
        <f>IF([1]AnalizzatoWin!L190&gt;20,"y","n")</f>
        <v>n</v>
      </c>
      <c r="E190" t="str">
        <f>IF([1]AnalizzatoWin!M190&gt;20,"y","n")</f>
        <v>n</v>
      </c>
      <c r="F190" t="str">
        <f>IF([1]AnalizzatoWin!N190&gt;20,"y","n")</f>
        <v>y</v>
      </c>
      <c r="G190" t="str">
        <f>IF([1]AnalizzatoWin!O190&gt;20,"y","n")</f>
        <v>n</v>
      </c>
      <c r="H190" t="str">
        <f>IF([1]AnalizzatoWin!P190&gt;20,"y","n")</f>
        <v>n</v>
      </c>
      <c r="I190" t="str">
        <f>IF([1]AnalizzatoWin!Q190&gt;20,"y","n")</f>
        <v>n</v>
      </c>
    </row>
    <row r="191" spans="1:9" ht="270" x14ac:dyDescent="0.25">
      <c r="A191" s="45" t="s">
        <v>203</v>
      </c>
      <c r="B191" t="str">
        <f>IF([1]AnalizzatoWin!J191&gt;20,"y","n")</f>
        <v>n</v>
      </c>
      <c r="C191" t="str">
        <f>IF([1]AnalizzatoWin!K191&gt;20,"y","n")</f>
        <v>n</v>
      </c>
      <c r="D191" t="str">
        <f>IF([1]AnalizzatoWin!L191&gt;20,"y","n")</f>
        <v>n</v>
      </c>
      <c r="E191" t="str">
        <f>IF([1]AnalizzatoWin!M191&gt;20,"y","n")</f>
        <v>n</v>
      </c>
      <c r="F191" t="str">
        <f>IF([1]AnalizzatoWin!N191&gt;20,"y","n")</f>
        <v>y</v>
      </c>
      <c r="G191" t="str">
        <f>IF([1]AnalizzatoWin!O191&gt;20,"y","n")</f>
        <v>n</v>
      </c>
      <c r="H191" t="str">
        <f>IF([1]AnalizzatoWin!P191&gt;20,"y","n")</f>
        <v>n</v>
      </c>
      <c r="I191" t="str">
        <f>IF([1]AnalizzatoWin!Q191&gt;20,"y","n")</f>
        <v>n</v>
      </c>
    </row>
    <row r="192" spans="1:9" ht="195" x14ac:dyDescent="0.25">
      <c r="A192" s="45" t="s">
        <v>204</v>
      </c>
      <c r="B192" t="str">
        <f>IF([1]AnalizzatoWin!J192&gt;20,"y","n")</f>
        <v>y</v>
      </c>
      <c r="C192" t="str">
        <f>IF([1]AnalizzatoWin!K192&gt;20,"y","n")</f>
        <v>n</v>
      </c>
      <c r="D192" t="str">
        <f>IF([1]AnalizzatoWin!L192&gt;20,"y","n")</f>
        <v>n</v>
      </c>
      <c r="E192" t="str">
        <f>IF([1]AnalizzatoWin!M192&gt;20,"y","n")</f>
        <v>n</v>
      </c>
      <c r="F192" t="str">
        <f>IF([1]AnalizzatoWin!N192&gt;20,"y","n")</f>
        <v>y</v>
      </c>
      <c r="G192" t="str">
        <f>IF([1]AnalizzatoWin!O192&gt;20,"y","n")</f>
        <v>n</v>
      </c>
      <c r="H192" t="str">
        <f>IF([1]AnalizzatoWin!P192&gt;20,"y","n")</f>
        <v>n</v>
      </c>
      <c r="I192" t="str">
        <f>IF([1]AnalizzatoWin!Q192&gt;20,"y","n")</f>
        <v>n</v>
      </c>
    </row>
    <row r="193" spans="1:9" ht="195" x14ac:dyDescent="0.25">
      <c r="A193" s="45" t="s">
        <v>205</v>
      </c>
      <c r="B193" t="str">
        <f>IF([1]AnalizzatoWin!J193&gt;20,"y","n")</f>
        <v>n</v>
      </c>
      <c r="C193" t="str">
        <f>IF([1]AnalizzatoWin!K193&gt;20,"y","n")</f>
        <v>n</v>
      </c>
      <c r="D193" t="str">
        <f>IF([1]AnalizzatoWin!L193&gt;20,"y","n")</f>
        <v>n</v>
      </c>
      <c r="E193" t="str">
        <f>IF([1]AnalizzatoWin!M193&gt;20,"y","n")</f>
        <v>n</v>
      </c>
      <c r="F193" t="str">
        <f>IF([1]AnalizzatoWin!N193&gt;20,"y","n")</f>
        <v>y</v>
      </c>
      <c r="G193" t="str">
        <f>IF([1]AnalizzatoWin!O193&gt;20,"y","n")</f>
        <v>n</v>
      </c>
      <c r="H193" t="str">
        <f>IF([1]AnalizzatoWin!P193&gt;20,"y","n")</f>
        <v>n</v>
      </c>
      <c r="I193" t="str">
        <f>IF([1]AnalizzatoWin!Q193&gt;20,"y","n")</f>
        <v>n</v>
      </c>
    </row>
    <row r="194" spans="1:9" ht="90" x14ac:dyDescent="0.25">
      <c r="A194" s="45" t="s">
        <v>206</v>
      </c>
      <c r="B194" t="str">
        <f>IF([1]AnalizzatoWin!J194&gt;20,"y","n")</f>
        <v>n</v>
      </c>
      <c r="C194" t="str">
        <f>IF([1]AnalizzatoWin!K194&gt;20,"y","n")</f>
        <v>n</v>
      </c>
      <c r="D194" t="str">
        <f>IF([1]AnalizzatoWin!L194&gt;20,"y","n")</f>
        <v>n</v>
      </c>
      <c r="E194" t="str">
        <f>IF([1]AnalizzatoWin!M194&gt;20,"y","n")</f>
        <v>n</v>
      </c>
      <c r="F194" t="str">
        <f>IF([1]AnalizzatoWin!N194&gt;20,"y","n")</f>
        <v>y</v>
      </c>
      <c r="G194" t="str">
        <f>IF([1]AnalizzatoWin!O194&gt;20,"y","n")</f>
        <v>n</v>
      </c>
      <c r="H194" t="str">
        <f>IF([1]AnalizzatoWin!P194&gt;20,"y","n")</f>
        <v>n</v>
      </c>
      <c r="I194" t="str">
        <f>IF([1]AnalizzatoWin!Q194&gt;20,"y","n")</f>
        <v>n</v>
      </c>
    </row>
    <row r="195" spans="1:9" ht="315" x14ac:dyDescent="0.25">
      <c r="A195" s="45" t="s">
        <v>207</v>
      </c>
      <c r="B195" t="str">
        <f>IF([1]AnalizzatoWin!J195&gt;20,"y","n")</f>
        <v>n</v>
      </c>
      <c r="C195" t="str">
        <f>IF([1]AnalizzatoWin!K195&gt;20,"y","n")</f>
        <v>n</v>
      </c>
      <c r="D195" t="str">
        <f>IF([1]AnalizzatoWin!L195&gt;20,"y","n")</f>
        <v>n</v>
      </c>
      <c r="E195" t="str">
        <f>IF([1]AnalizzatoWin!M195&gt;20,"y","n")</f>
        <v>n</v>
      </c>
      <c r="F195" t="str">
        <f>IF([1]AnalizzatoWin!N195&gt;20,"y","n")</f>
        <v>y</v>
      </c>
      <c r="G195" t="str">
        <f>IF([1]AnalizzatoWin!O195&gt;20,"y","n")</f>
        <v>n</v>
      </c>
      <c r="H195" t="str">
        <f>IF([1]AnalizzatoWin!P195&gt;20,"y","n")</f>
        <v>n</v>
      </c>
      <c r="I195" t="str">
        <f>IF([1]AnalizzatoWin!Q195&gt;20,"y","n")</f>
        <v>n</v>
      </c>
    </row>
    <row r="196" spans="1:9" ht="195" x14ac:dyDescent="0.25">
      <c r="A196" s="45" t="s">
        <v>208</v>
      </c>
      <c r="B196" t="str">
        <f>IF([1]AnalizzatoWin!J196&gt;20,"y","n")</f>
        <v>y</v>
      </c>
      <c r="C196" t="str">
        <f>IF([1]AnalizzatoWin!K196&gt;20,"y","n")</f>
        <v>n</v>
      </c>
      <c r="D196" t="str">
        <f>IF([1]AnalizzatoWin!L196&gt;20,"y","n")</f>
        <v>n</v>
      </c>
      <c r="E196" t="str">
        <f>IF([1]AnalizzatoWin!M196&gt;20,"y","n")</f>
        <v>n</v>
      </c>
      <c r="F196" t="str">
        <f>IF([1]AnalizzatoWin!N196&gt;20,"y","n")</f>
        <v>y</v>
      </c>
      <c r="G196" t="str">
        <f>IF([1]AnalizzatoWin!O196&gt;20,"y","n")</f>
        <v>n</v>
      </c>
      <c r="H196" t="str">
        <f>IF([1]AnalizzatoWin!P196&gt;20,"y","n")</f>
        <v>n</v>
      </c>
      <c r="I196" t="str">
        <f>IF([1]AnalizzatoWin!Q196&gt;20,"y","n")</f>
        <v>n</v>
      </c>
    </row>
    <row r="197" spans="1:9" ht="90" x14ac:dyDescent="0.25">
      <c r="A197" s="45" t="s">
        <v>209</v>
      </c>
      <c r="B197" t="str">
        <f>IF([1]AnalizzatoWin!J197&gt;20,"y","n")</f>
        <v>n</v>
      </c>
      <c r="C197" t="str">
        <f>IF([1]AnalizzatoWin!K197&gt;20,"y","n")</f>
        <v>n</v>
      </c>
      <c r="D197" t="str">
        <f>IF([1]AnalizzatoWin!L197&gt;20,"y","n")</f>
        <v>n</v>
      </c>
      <c r="E197" t="str">
        <f>IF([1]AnalizzatoWin!M197&gt;20,"y","n")</f>
        <v>n</v>
      </c>
      <c r="F197" t="str">
        <f>IF([1]AnalizzatoWin!N197&gt;20,"y","n")</f>
        <v>y</v>
      </c>
      <c r="G197" t="str">
        <f>IF([1]AnalizzatoWin!O197&gt;20,"y","n")</f>
        <v>n</v>
      </c>
      <c r="H197" t="str">
        <f>IF([1]AnalizzatoWin!P197&gt;20,"y","n")</f>
        <v>n</v>
      </c>
      <c r="I197" t="str">
        <f>IF([1]AnalizzatoWin!Q197&gt;20,"y","n")</f>
        <v>n</v>
      </c>
    </row>
    <row r="198" spans="1:9" ht="45" x14ac:dyDescent="0.25">
      <c r="A198" s="45" t="s">
        <v>210</v>
      </c>
      <c r="B198" t="str">
        <f>IF([1]AnalizzatoWin!J198&gt;20,"y","n")</f>
        <v>n</v>
      </c>
      <c r="C198" t="str">
        <f>IF([1]AnalizzatoWin!K198&gt;20,"y","n")</f>
        <v>n</v>
      </c>
      <c r="D198" t="str">
        <f>IF([1]AnalizzatoWin!L198&gt;20,"y","n")</f>
        <v>n</v>
      </c>
      <c r="E198" t="str">
        <f>IF([1]AnalizzatoWin!M198&gt;20,"y","n")</f>
        <v>n</v>
      </c>
      <c r="F198" t="str">
        <f>IF([1]AnalizzatoWin!N198&gt;20,"y","n")</f>
        <v>y</v>
      </c>
      <c r="G198" t="str">
        <f>IF([1]AnalizzatoWin!O198&gt;20,"y","n")</f>
        <v>n</v>
      </c>
      <c r="H198" t="str">
        <f>IF([1]AnalizzatoWin!P198&gt;20,"y","n")</f>
        <v>n</v>
      </c>
      <c r="I198" t="str">
        <f>IF([1]AnalizzatoWin!Q198&gt;20,"y","n")</f>
        <v>n</v>
      </c>
    </row>
    <row r="199" spans="1:9" ht="30" x14ac:dyDescent="0.25">
      <c r="A199" s="45" t="s">
        <v>211</v>
      </c>
      <c r="B199" t="str">
        <f>IF([1]AnalizzatoWin!J199&gt;20,"y","n")</f>
        <v>n</v>
      </c>
      <c r="C199" t="str">
        <f>IF([1]AnalizzatoWin!K199&gt;20,"y","n")</f>
        <v>n</v>
      </c>
      <c r="D199" t="str">
        <f>IF([1]AnalizzatoWin!L199&gt;20,"y","n")</f>
        <v>n</v>
      </c>
      <c r="E199" t="str">
        <f>IF([1]AnalizzatoWin!M199&gt;20,"y","n")</f>
        <v>n</v>
      </c>
      <c r="F199" t="str">
        <f>IF([1]AnalizzatoWin!N199&gt;20,"y","n")</f>
        <v>y</v>
      </c>
      <c r="G199" t="str">
        <f>IF([1]AnalizzatoWin!O199&gt;20,"y","n")</f>
        <v>n</v>
      </c>
      <c r="H199" t="str">
        <f>IF([1]AnalizzatoWin!P199&gt;20,"y","n")</f>
        <v>n</v>
      </c>
      <c r="I199" t="str">
        <f>IF([1]AnalizzatoWin!Q199&gt;20,"y","n")</f>
        <v>n</v>
      </c>
    </row>
    <row r="200" spans="1:9" ht="90" x14ac:dyDescent="0.25">
      <c r="A200" s="45" t="s">
        <v>212</v>
      </c>
      <c r="B200" t="str">
        <f>IF([1]AnalizzatoWin!J200&gt;20,"y","n")</f>
        <v>n</v>
      </c>
      <c r="C200" t="str">
        <f>IF([1]AnalizzatoWin!K200&gt;20,"y","n")</f>
        <v>n</v>
      </c>
      <c r="D200" t="str">
        <f>IF([1]AnalizzatoWin!L200&gt;20,"y","n")</f>
        <v>n</v>
      </c>
      <c r="E200" t="str">
        <f>IF([1]AnalizzatoWin!M200&gt;20,"y","n")</f>
        <v>n</v>
      </c>
      <c r="F200" t="str">
        <f>IF([1]AnalizzatoWin!N200&gt;20,"y","n")</f>
        <v>y</v>
      </c>
      <c r="G200" t="str">
        <f>IF([1]AnalizzatoWin!O200&gt;20,"y","n")</f>
        <v>n</v>
      </c>
      <c r="H200" t="str">
        <f>IF([1]AnalizzatoWin!P200&gt;20,"y","n")</f>
        <v>n</v>
      </c>
      <c r="I200" t="str">
        <f>IF([1]AnalizzatoWin!Q200&gt;20,"y","n")</f>
        <v>n</v>
      </c>
    </row>
    <row r="201" spans="1:9" ht="45" x14ac:dyDescent="0.25">
      <c r="A201" s="45" t="s">
        <v>213</v>
      </c>
      <c r="B201" t="str">
        <f>IF([1]AnalizzatoWin!J201&gt;20,"y","n")</f>
        <v>n</v>
      </c>
      <c r="C201" t="str">
        <f>IF([1]AnalizzatoWin!K201&gt;20,"y","n")</f>
        <v>n</v>
      </c>
      <c r="D201" t="str">
        <f>IF([1]AnalizzatoWin!L201&gt;20,"y","n")</f>
        <v>n</v>
      </c>
      <c r="E201" t="str">
        <f>IF([1]AnalizzatoWin!M201&gt;20,"y","n")</f>
        <v>n</v>
      </c>
      <c r="F201" t="str">
        <f>IF([1]AnalizzatoWin!N201&gt;20,"y","n")</f>
        <v>y</v>
      </c>
      <c r="G201" t="str">
        <f>IF([1]AnalizzatoWin!O201&gt;20,"y","n")</f>
        <v>n</v>
      </c>
      <c r="H201" t="str">
        <f>IF([1]AnalizzatoWin!P201&gt;20,"y","n")</f>
        <v>n</v>
      </c>
      <c r="I201" t="str">
        <f>IF([1]AnalizzatoWin!Q201&gt;20,"y","n")</f>
        <v>n</v>
      </c>
    </row>
    <row r="202" spans="1:9" ht="135" x14ac:dyDescent="0.25">
      <c r="A202" s="45" t="s">
        <v>214</v>
      </c>
      <c r="B202" t="str">
        <f>IF([1]AnalizzatoWin!J202&gt;20,"y","n")</f>
        <v>n</v>
      </c>
      <c r="C202" t="str">
        <f>IF([1]AnalizzatoWin!K202&gt;20,"y","n")</f>
        <v>n</v>
      </c>
      <c r="D202" t="str">
        <f>IF([1]AnalizzatoWin!L202&gt;20,"y","n")</f>
        <v>n</v>
      </c>
      <c r="E202" t="str">
        <f>IF([1]AnalizzatoWin!M202&gt;20,"y","n")</f>
        <v>n</v>
      </c>
      <c r="F202" t="str">
        <f>IF([1]AnalizzatoWin!N202&gt;20,"y","n")</f>
        <v>y</v>
      </c>
      <c r="G202" t="str">
        <f>IF([1]AnalizzatoWin!O202&gt;20,"y","n")</f>
        <v>n</v>
      </c>
      <c r="H202" t="str">
        <f>IF([1]AnalizzatoWin!P202&gt;20,"y","n")</f>
        <v>n</v>
      </c>
      <c r="I202" t="str">
        <f>IF([1]AnalizzatoWin!Q202&gt;20,"y","n")</f>
        <v>n</v>
      </c>
    </row>
    <row r="203" spans="1:9" ht="270" x14ac:dyDescent="0.25">
      <c r="A203" s="45" t="s">
        <v>215</v>
      </c>
      <c r="B203" t="str">
        <f>IF([1]AnalizzatoWin!J203&gt;20,"y","n")</f>
        <v>n</v>
      </c>
      <c r="C203" t="str">
        <f>IF([1]AnalizzatoWin!K203&gt;20,"y","n")</f>
        <v>n</v>
      </c>
      <c r="D203" t="str">
        <f>IF([1]AnalizzatoWin!L203&gt;20,"y","n")</f>
        <v>n</v>
      </c>
      <c r="E203" t="str">
        <f>IF([1]AnalizzatoWin!M203&gt;20,"y","n")</f>
        <v>n</v>
      </c>
      <c r="F203" t="str">
        <f>IF([1]AnalizzatoWin!N203&gt;20,"y","n")</f>
        <v>y</v>
      </c>
      <c r="G203" t="str">
        <f>IF([1]AnalizzatoWin!O203&gt;20,"y","n")</f>
        <v>n</v>
      </c>
      <c r="H203" t="str">
        <f>IF([1]AnalizzatoWin!P203&gt;20,"y","n")</f>
        <v>n</v>
      </c>
      <c r="I203" t="str">
        <f>IF([1]AnalizzatoWin!Q203&gt;20,"y","n")</f>
        <v>n</v>
      </c>
    </row>
    <row r="204" spans="1:9" ht="60" x14ac:dyDescent="0.25">
      <c r="A204" s="45" t="s">
        <v>216</v>
      </c>
      <c r="B204" t="str">
        <f>IF([1]AnalizzatoWin!J204&gt;20,"y","n")</f>
        <v>n</v>
      </c>
      <c r="C204" t="str">
        <f>IF([1]AnalizzatoWin!K204&gt;20,"y","n")</f>
        <v>n</v>
      </c>
      <c r="D204" t="str">
        <f>IF([1]AnalizzatoWin!L204&gt;20,"y","n")</f>
        <v>n</v>
      </c>
      <c r="E204" t="str">
        <f>IF([1]AnalizzatoWin!M204&gt;20,"y","n")</f>
        <v>n</v>
      </c>
      <c r="F204" t="str">
        <f>IF([1]AnalizzatoWin!N204&gt;20,"y","n")</f>
        <v>y</v>
      </c>
      <c r="G204" t="str">
        <f>IF([1]AnalizzatoWin!O204&gt;20,"y","n")</f>
        <v>n</v>
      </c>
      <c r="H204" t="str">
        <f>IF([1]AnalizzatoWin!P204&gt;20,"y","n")</f>
        <v>n</v>
      </c>
      <c r="I204" t="str">
        <f>IF([1]AnalizzatoWin!Q204&gt;20,"y","n")</f>
        <v>n</v>
      </c>
    </row>
    <row r="205" spans="1:9" ht="45" x14ac:dyDescent="0.25">
      <c r="A205" s="45" t="s">
        <v>217</v>
      </c>
      <c r="B205" t="str">
        <f>IF([1]AnalizzatoWin!J205&gt;20,"y","n")</f>
        <v>n</v>
      </c>
      <c r="C205" t="str">
        <f>IF([1]AnalizzatoWin!K205&gt;20,"y","n")</f>
        <v>n</v>
      </c>
      <c r="D205" t="str">
        <f>IF([1]AnalizzatoWin!L205&gt;20,"y","n")</f>
        <v>n</v>
      </c>
      <c r="E205" t="str">
        <f>IF([1]AnalizzatoWin!M205&gt;20,"y","n")</f>
        <v>n</v>
      </c>
      <c r="F205" t="str">
        <f>IF([1]AnalizzatoWin!N205&gt;20,"y","n")</f>
        <v>y</v>
      </c>
      <c r="G205" t="str">
        <f>IF([1]AnalizzatoWin!O205&gt;20,"y","n")</f>
        <v>n</v>
      </c>
      <c r="H205" t="str">
        <f>IF([1]AnalizzatoWin!P205&gt;20,"y","n")</f>
        <v>n</v>
      </c>
      <c r="I205" t="str">
        <f>IF([1]AnalizzatoWin!Q205&gt;20,"y","n")</f>
        <v>n</v>
      </c>
    </row>
    <row r="206" spans="1:9" ht="60" x14ac:dyDescent="0.25">
      <c r="A206" s="45" t="s">
        <v>218</v>
      </c>
      <c r="B206" t="str">
        <f>IF([1]AnalizzatoWin!J206&gt;20,"y","n")</f>
        <v>n</v>
      </c>
      <c r="C206" t="str">
        <f>IF([1]AnalizzatoWin!K206&gt;20,"y","n")</f>
        <v>n</v>
      </c>
      <c r="D206" t="str">
        <f>IF([1]AnalizzatoWin!L206&gt;20,"y","n")</f>
        <v>n</v>
      </c>
      <c r="E206" t="str">
        <f>IF([1]AnalizzatoWin!M206&gt;20,"y","n")</f>
        <v>n</v>
      </c>
      <c r="F206" t="str">
        <f>IF([1]AnalizzatoWin!N206&gt;20,"y","n")</f>
        <v>y</v>
      </c>
      <c r="G206" t="str">
        <f>IF([1]AnalizzatoWin!O206&gt;20,"y","n")</f>
        <v>n</v>
      </c>
      <c r="H206" t="str">
        <f>IF([1]AnalizzatoWin!P206&gt;20,"y","n")</f>
        <v>n</v>
      </c>
      <c r="I206" t="str">
        <f>IF([1]AnalizzatoWin!Q206&gt;20,"y","n")</f>
        <v>n</v>
      </c>
    </row>
    <row r="207" spans="1:9" ht="30" x14ac:dyDescent="0.25">
      <c r="A207" s="45" t="s">
        <v>219</v>
      </c>
      <c r="B207" t="str">
        <f>IF([1]AnalizzatoWin!J207&gt;20,"y","n")</f>
        <v>n</v>
      </c>
      <c r="C207" t="str">
        <f>IF([1]AnalizzatoWin!K207&gt;20,"y","n")</f>
        <v>n</v>
      </c>
      <c r="D207" t="str">
        <f>IF([1]AnalizzatoWin!L207&gt;20,"y","n")</f>
        <v>n</v>
      </c>
      <c r="E207" t="str">
        <f>IF([1]AnalizzatoWin!M207&gt;20,"y","n")</f>
        <v>n</v>
      </c>
      <c r="F207" t="str">
        <f>IF([1]AnalizzatoWin!N207&gt;20,"y","n")</f>
        <v>y</v>
      </c>
      <c r="G207" t="str">
        <f>IF([1]AnalizzatoWin!O207&gt;20,"y","n")</f>
        <v>n</v>
      </c>
      <c r="H207" t="str">
        <f>IF([1]AnalizzatoWin!P207&gt;20,"y","n")</f>
        <v>y</v>
      </c>
      <c r="I207" t="str">
        <f>IF([1]AnalizzatoWin!Q207&gt;20,"y","n")</f>
        <v>n</v>
      </c>
    </row>
    <row r="208" spans="1:9" ht="45" x14ac:dyDescent="0.25">
      <c r="A208" s="45" t="s">
        <v>220</v>
      </c>
      <c r="B208" t="str">
        <f>IF([1]AnalizzatoWin!J208&gt;20,"y","n")</f>
        <v>n</v>
      </c>
      <c r="C208" t="str">
        <f>IF([1]AnalizzatoWin!K208&gt;20,"y","n")</f>
        <v>n</v>
      </c>
      <c r="D208" t="str">
        <f>IF([1]AnalizzatoWin!L208&gt;20,"y","n")</f>
        <v>n</v>
      </c>
      <c r="E208" t="str">
        <f>IF([1]AnalizzatoWin!M208&gt;20,"y","n")</f>
        <v>n</v>
      </c>
      <c r="F208" t="str">
        <f>IF([1]AnalizzatoWin!N208&gt;20,"y","n")</f>
        <v>y</v>
      </c>
      <c r="G208" t="str">
        <f>IF([1]AnalizzatoWin!O208&gt;20,"y","n")</f>
        <v>n</v>
      </c>
      <c r="H208" t="str">
        <f>IF([1]AnalizzatoWin!P208&gt;20,"y","n")</f>
        <v>n</v>
      </c>
      <c r="I208" t="str">
        <f>IF([1]AnalizzatoWin!Q208&gt;20,"y","n")</f>
        <v>n</v>
      </c>
    </row>
    <row r="209" spans="1:9" ht="45" x14ac:dyDescent="0.25">
      <c r="A209" s="45" t="s">
        <v>221</v>
      </c>
      <c r="B209" t="str">
        <f>IF([1]AnalizzatoWin!J209&gt;20,"y","n")</f>
        <v>n</v>
      </c>
      <c r="C209" t="str">
        <f>IF([1]AnalizzatoWin!K209&gt;20,"y","n")</f>
        <v>n</v>
      </c>
      <c r="D209" t="str">
        <f>IF([1]AnalizzatoWin!L209&gt;20,"y","n")</f>
        <v>n</v>
      </c>
      <c r="E209" t="str">
        <f>IF([1]AnalizzatoWin!M209&gt;20,"y","n")</f>
        <v>n</v>
      </c>
      <c r="F209" t="str">
        <f>IF([1]AnalizzatoWin!N209&gt;20,"y","n")</f>
        <v>y</v>
      </c>
      <c r="G209" t="str">
        <f>IF([1]AnalizzatoWin!O209&gt;20,"y","n")</f>
        <v>n</v>
      </c>
      <c r="H209" t="str">
        <f>IF([1]AnalizzatoWin!P209&gt;20,"y","n")</f>
        <v>n</v>
      </c>
      <c r="I209" t="str">
        <f>IF([1]AnalizzatoWin!Q209&gt;20,"y","n")</f>
        <v>n</v>
      </c>
    </row>
    <row r="210" spans="1:9" ht="45" x14ac:dyDescent="0.25">
      <c r="A210" s="45" t="s">
        <v>222</v>
      </c>
      <c r="B210" t="str">
        <f>IF([1]AnalizzatoWin!J210&gt;20,"y","n")</f>
        <v>y</v>
      </c>
      <c r="C210" t="str">
        <f>IF([1]AnalizzatoWin!K210&gt;20,"y","n")</f>
        <v>n</v>
      </c>
      <c r="D210" t="str">
        <f>IF([1]AnalizzatoWin!L210&gt;20,"y","n")</f>
        <v>n</v>
      </c>
      <c r="E210" t="str">
        <f>IF([1]AnalizzatoWin!M210&gt;20,"y","n")</f>
        <v>y</v>
      </c>
      <c r="F210" t="str">
        <f>IF([1]AnalizzatoWin!N210&gt;20,"y","n")</f>
        <v>n</v>
      </c>
      <c r="G210" t="str">
        <f>IF([1]AnalizzatoWin!O210&gt;20,"y","n")</f>
        <v>n</v>
      </c>
      <c r="H210" t="str">
        <f>IF([1]AnalizzatoWin!P210&gt;20,"y","n")</f>
        <v>n</v>
      </c>
      <c r="I210" t="str">
        <f>IF([1]AnalizzatoWin!Q210&gt;20,"y","n")</f>
        <v>n</v>
      </c>
    </row>
    <row r="211" spans="1:9" ht="150" x14ac:dyDescent="0.25">
      <c r="A211" s="45" t="s">
        <v>223</v>
      </c>
      <c r="B211" t="str">
        <f>IF([1]AnalizzatoWin!J211&gt;20,"y","n")</f>
        <v>n</v>
      </c>
      <c r="C211" t="str">
        <f>IF([1]AnalizzatoWin!K211&gt;20,"y","n")</f>
        <v>n</v>
      </c>
      <c r="D211" t="str">
        <f>IF([1]AnalizzatoWin!L211&gt;20,"y","n")</f>
        <v>n</v>
      </c>
      <c r="E211" t="str">
        <f>IF([1]AnalizzatoWin!M211&gt;20,"y","n")</f>
        <v>n</v>
      </c>
      <c r="F211" t="str">
        <f>IF([1]AnalizzatoWin!N211&gt;20,"y","n")</f>
        <v>y</v>
      </c>
      <c r="G211" t="str">
        <f>IF([1]AnalizzatoWin!O211&gt;20,"y","n")</f>
        <v>n</v>
      </c>
      <c r="H211" t="str">
        <f>IF([1]AnalizzatoWin!P211&gt;20,"y","n")</f>
        <v>n</v>
      </c>
      <c r="I211" t="str">
        <f>IF([1]AnalizzatoWin!Q211&gt;20,"y","n")</f>
        <v>n</v>
      </c>
    </row>
    <row r="212" spans="1:9" ht="135" x14ac:dyDescent="0.25">
      <c r="A212" s="45" t="s">
        <v>224</v>
      </c>
      <c r="B212" t="str">
        <f>IF([1]AnalizzatoWin!J212&gt;20,"y","n")</f>
        <v>y</v>
      </c>
      <c r="C212" t="str">
        <f>IF([1]AnalizzatoWin!K212&gt;20,"y","n")</f>
        <v>n</v>
      </c>
      <c r="D212" t="str">
        <f>IF([1]AnalizzatoWin!L212&gt;20,"y","n")</f>
        <v>n</v>
      </c>
      <c r="E212" t="str">
        <f>IF([1]AnalizzatoWin!M212&gt;20,"y","n")</f>
        <v>n</v>
      </c>
      <c r="F212" t="str">
        <f>IF([1]AnalizzatoWin!N212&gt;20,"y","n")</f>
        <v>y</v>
      </c>
      <c r="G212" t="str">
        <f>IF([1]AnalizzatoWin!O212&gt;20,"y","n")</f>
        <v>n</v>
      </c>
      <c r="H212" t="str">
        <f>IF([1]AnalizzatoWin!P212&gt;20,"y","n")</f>
        <v>n</v>
      </c>
      <c r="I212" t="str">
        <f>IF([1]AnalizzatoWin!Q212&gt;20,"y","n")</f>
        <v>n</v>
      </c>
    </row>
    <row r="213" spans="1:9" ht="45" x14ac:dyDescent="0.25">
      <c r="A213" s="45" t="s">
        <v>225</v>
      </c>
      <c r="B213" t="str">
        <f>IF([1]AnalizzatoWin!J213&gt;20,"y","n")</f>
        <v>n</v>
      </c>
      <c r="C213" t="str">
        <f>IF([1]AnalizzatoWin!K213&gt;20,"y","n")</f>
        <v>n</v>
      </c>
      <c r="D213" t="str">
        <f>IF([1]AnalizzatoWin!L213&gt;20,"y","n")</f>
        <v>n</v>
      </c>
      <c r="E213" t="str">
        <f>IF([1]AnalizzatoWin!M213&gt;20,"y","n")</f>
        <v>n</v>
      </c>
      <c r="F213" t="str">
        <f>IF([1]AnalizzatoWin!N213&gt;20,"y","n")</f>
        <v>y</v>
      </c>
      <c r="G213" t="str">
        <f>IF([1]AnalizzatoWin!O213&gt;20,"y","n")</f>
        <v>n</v>
      </c>
      <c r="H213" t="str">
        <f>IF([1]AnalizzatoWin!P213&gt;20,"y","n")</f>
        <v>n</v>
      </c>
      <c r="I213" t="str">
        <f>IF([1]AnalizzatoWin!Q213&gt;20,"y","n")</f>
        <v>n</v>
      </c>
    </row>
    <row r="214" spans="1:9" ht="105" x14ac:dyDescent="0.25">
      <c r="A214" s="45" t="s">
        <v>226</v>
      </c>
      <c r="B214" t="str">
        <f>IF([1]AnalizzatoWin!J214&gt;20,"y","n")</f>
        <v>n</v>
      </c>
      <c r="C214" t="str">
        <f>IF([1]AnalizzatoWin!K214&gt;20,"y","n")</f>
        <v>n</v>
      </c>
      <c r="D214" t="str">
        <f>IF([1]AnalizzatoWin!L214&gt;20,"y","n")</f>
        <v>n</v>
      </c>
      <c r="E214" t="str">
        <f>IF([1]AnalizzatoWin!M214&gt;20,"y","n")</f>
        <v>n</v>
      </c>
      <c r="F214" t="str">
        <f>IF([1]AnalizzatoWin!N214&gt;20,"y","n")</f>
        <v>y</v>
      </c>
      <c r="G214" t="str">
        <f>IF([1]AnalizzatoWin!O214&gt;20,"y","n")</f>
        <v>n</v>
      </c>
      <c r="H214" t="str">
        <f>IF([1]AnalizzatoWin!P214&gt;20,"y","n")</f>
        <v>n</v>
      </c>
      <c r="I214" t="str">
        <f>IF([1]AnalizzatoWin!Q214&gt;20,"y","n")</f>
        <v>n</v>
      </c>
    </row>
    <row r="215" spans="1:9" ht="90" x14ac:dyDescent="0.25">
      <c r="A215" s="45" t="s">
        <v>227</v>
      </c>
      <c r="B215" t="str">
        <f>IF([1]AnalizzatoWin!J215&gt;20,"y","n")</f>
        <v>n</v>
      </c>
      <c r="C215" t="str">
        <f>IF([1]AnalizzatoWin!K215&gt;20,"y","n")</f>
        <v>n</v>
      </c>
      <c r="D215" t="str">
        <f>IF([1]AnalizzatoWin!L215&gt;20,"y","n")</f>
        <v>n</v>
      </c>
      <c r="E215" t="str">
        <f>IF([1]AnalizzatoWin!M215&gt;20,"y","n")</f>
        <v>n</v>
      </c>
      <c r="F215" t="str">
        <f>IF([1]AnalizzatoWin!N215&gt;20,"y","n")</f>
        <v>y</v>
      </c>
      <c r="G215" t="str">
        <f>IF([1]AnalizzatoWin!O215&gt;20,"y","n")</f>
        <v>n</v>
      </c>
      <c r="H215" t="str">
        <f>IF([1]AnalizzatoWin!P215&gt;20,"y","n")</f>
        <v>n</v>
      </c>
      <c r="I215" t="str">
        <f>IF([1]AnalizzatoWin!Q215&gt;20,"y","n")</f>
        <v>n</v>
      </c>
    </row>
    <row r="216" spans="1:9" ht="45" x14ac:dyDescent="0.25">
      <c r="A216" s="45" t="s">
        <v>228</v>
      </c>
      <c r="B216" t="str">
        <f>IF([1]AnalizzatoWin!J216&gt;20,"y","n")</f>
        <v>n</v>
      </c>
      <c r="C216" t="str">
        <f>IF([1]AnalizzatoWin!K216&gt;20,"y","n")</f>
        <v>n</v>
      </c>
      <c r="D216" t="str">
        <f>IF([1]AnalizzatoWin!L216&gt;20,"y","n")</f>
        <v>n</v>
      </c>
      <c r="E216" t="str">
        <f>IF([1]AnalizzatoWin!M216&gt;20,"y","n")</f>
        <v>n</v>
      </c>
      <c r="F216" t="str">
        <f>IF([1]AnalizzatoWin!N216&gt;20,"y","n")</f>
        <v>y</v>
      </c>
      <c r="G216" t="str">
        <f>IF([1]AnalizzatoWin!O216&gt;20,"y","n")</f>
        <v>n</v>
      </c>
      <c r="H216" t="str">
        <f>IF([1]AnalizzatoWin!P216&gt;20,"y","n")</f>
        <v>n</v>
      </c>
      <c r="I216" t="str">
        <f>IF([1]AnalizzatoWin!Q216&gt;20,"y","n")</f>
        <v>n</v>
      </c>
    </row>
    <row r="217" spans="1:9" ht="45" x14ac:dyDescent="0.25">
      <c r="A217" s="45" t="s">
        <v>229</v>
      </c>
      <c r="B217" t="str">
        <f>IF([1]AnalizzatoWin!J217&gt;20,"y","n")</f>
        <v>n</v>
      </c>
      <c r="C217" t="str">
        <f>IF([1]AnalizzatoWin!K217&gt;20,"y","n")</f>
        <v>n</v>
      </c>
      <c r="D217" t="str">
        <f>IF([1]AnalizzatoWin!L217&gt;20,"y","n")</f>
        <v>n</v>
      </c>
      <c r="E217" t="str">
        <f>IF([1]AnalizzatoWin!M217&gt;20,"y","n")</f>
        <v>n</v>
      </c>
      <c r="F217" t="str">
        <f>IF([1]AnalizzatoWin!N217&gt;20,"y","n")</f>
        <v>y</v>
      </c>
      <c r="G217" t="str">
        <f>IF([1]AnalizzatoWin!O217&gt;20,"y","n")</f>
        <v>n</v>
      </c>
      <c r="H217" t="str">
        <f>IF([1]AnalizzatoWin!P217&gt;20,"y","n")</f>
        <v>n</v>
      </c>
      <c r="I217" t="str">
        <f>IF([1]AnalizzatoWin!Q217&gt;20,"y","n")</f>
        <v>n</v>
      </c>
    </row>
    <row r="218" spans="1:9" ht="150" x14ac:dyDescent="0.25">
      <c r="A218" s="45" t="s">
        <v>230</v>
      </c>
      <c r="B218" t="str">
        <f>IF([1]AnalizzatoWin!J218&gt;20,"y","n")</f>
        <v>n</v>
      </c>
      <c r="C218" t="str">
        <f>IF([1]AnalizzatoWin!K218&gt;20,"y","n")</f>
        <v>n</v>
      </c>
      <c r="D218" t="str">
        <f>IF([1]AnalizzatoWin!L218&gt;20,"y","n")</f>
        <v>n</v>
      </c>
      <c r="E218" t="str">
        <f>IF([1]AnalizzatoWin!M218&gt;20,"y","n")</f>
        <v>n</v>
      </c>
      <c r="F218" t="str">
        <f>IF([1]AnalizzatoWin!N218&gt;20,"y","n")</f>
        <v>y</v>
      </c>
      <c r="G218" t="str">
        <f>IF([1]AnalizzatoWin!O218&gt;20,"y","n")</f>
        <v>n</v>
      </c>
      <c r="H218" t="str">
        <f>IF([1]AnalizzatoWin!P218&gt;20,"y","n")</f>
        <v>n</v>
      </c>
      <c r="I218" t="str">
        <f>IF([1]AnalizzatoWin!Q218&gt;20,"y","n")</f>
        <v>n</v>
      </c>
    </row>
    <row r="219" spans="1:9" ht="75" x14ac:dyDescent="0.25">
      <c r="A219" s="45" t="s">
        <v>231</v>
      </c>
      <c r="B219" t="str">
        <f>IF([1]AnalizzatoWin!J219&gt;20,"y","n")</f>
        <v>n</v>
      </c>
      <c r="C219" t="str">
        <f>IF([1]AnalizzatoWin!K219&gt;20,"y","n")</f>
        <v>n</v>
      </c>
      <c r="D219" t="str">
        <f>IF([1]AnalizzatoWin!L219&gt;20,"y","n")</f>
        <v>n</v>
      </c>
      <c r="E219" t="str">
        <f>IF([1]AnalizzatoWin!M219&gt;20,"y","n")</f>
        <v>n</v>
      </c>
      <c r="F219" t="str">
        <f>IF([1]AnalizzatoWin!N219&gt;20,"y","n")</f>
        <v>y</v>
      </c>
      <c r="G219" t="str">
        <f>IF([1]AnalizzatoWin!O219&gt;20,"y","n")</f>
        <v>n</v>
      </c>
      <c r="H219" t="str">
        <f>IF([1]AnalizzatoWin!P219&gt;20,"y","n")</f>
        <v>n</v>
      </c>
      <c r="I219" t="str">
        <f>IF([1]AnalizzatoWin!Q219&gt;20,"y","n")</f>
        <v>n</v>
      </c>
    </row>
    <row r="220" spans="1:9" ht="75" x14ac:dyDescent="0.25">
      <c r="A220" s="45" t="s">
        <v>232</v>
      </c>
      <c r="B220" t="str">
        <f>IF([1]AnalizzatoWin!J220&gt;20,"y","n")</f>
        <v>n</v>
      </c>
      <c r="C220" t="str">
        <f>IF([1]AnalizzatoWin!K220&gt;20,"y","n")</f>
        <v>n</v>
      </c>
      <c r="D220" t="str">
        <f>IF([1]AnalizzatoWin!L220&gt;20,"y","n")</f>
        <v>n</v>
      </c>
      <c r="E220" t="str">
        <f>IF([1]AnalizzatoWin!M220&gt;20,"y","n")</f>
        <v>n</v>
      </c>
      <c r="F220" t="str">
        <f>IF([1]AnalizzatoWin!N220&gt;20,"y","n")</f>
        <v>y</v>
      </c>
      <c r="G220" t="str">
        <f>IF([1]AnalizzatoWin!O220&gt;20,"y","n")</f>
        <v>n</v>
      </c>
      <c r="H220" t="str">
        <f>IF([1]AnalizzatoWin!P220&gt;20,"y","n")</f>
        <v>n</v>
      </c>
      <c r="I220" t="str">
        <f>IF([1]AnalizzatoWin!Q220&gt;20,"y","n")</f>
        <v>n</v>
      </c>
    </row>
    <row r="221" spans="1:9" ht="30" x14ac:dyDescent="0.25">
      <c r="A221" s="45" t="s">
        <v>233</v>
      </c>
      <c r="B221" t="str">
        <f>IF([1]AnalizzatoWin!J221&gt;20,"y","n")</f>
        <v>y</v>
      </c>
      <c r="C221" t="str">
        <f>IF([1]AnalizzatoWin!K221&gt;20,"y","n")</f>
        <v>n</v>
      </c>
      <c r="D221" t="str">
        <f>IF([1]AnalizzatoWin!L221&gt;20,"y","n")</f>
        <v>n</v>
      </c>
      <c r="E221" t="str">
        <f>IF([1]AnalizzatoWin!M221&gt;20,"y","n")</f>
        <v>n</v>
      </c>
      <c r="F221" t="str">
        <f>IF([1]AnalizzatoWin!N221&gt;20,"y","n")</f>
        <v>n</v>
      </c>
      <c r="G221" t="str">
        <f>IF([1]AnalizzatoWin!O221&gt;20,"y","n")</f>
        <v>n</v>
      </c>
      <c r="H221" t="str">
        <f>IF([1]AnalizzatoWin!P221&gt;20,"y","n")</f>
        <v>n</v>
      </c>
      <c r="I221" t="str">
        <f>IF([1]AnalizzatoWin!Q221&gt;20,"y","n")</f>
        <v>n</v>
      </c>
    </row>
    <row r="222" spans="1:9" ht="120" x14ac:dyDescent="0.25">
      <c r="A222" s="45" t="s">
        <v>234</v>
      </c>
      <c r="B222" t="str">
        <f>IF([1]AnalizzatoWin!J222&gt;20,"y","n")</f>
        <v>n</v>
      </c>
      <c r="C222" t="str">
        <f>IF([1]AnalizzatoWin!K222&gt;20,"y","n")</f>
        <v>n</v>
      </c>
      <c r="D222" t="str">
        <f>IF([1]AnalizzatoWin!L222&gt;20,"y","n")</f>
        <v>n</v>
      </c>
      <c r="E222" t="str">
        <f>IF([1]AnalizzatoWin!M222&gt;20,"y","n")</f>
        <v>y</v>
      </c>
      <c r="F222" t="str">
        <f>IF([1]AnalizzatoWin!N222&gt;20,"y","n")</f>
        <v>n</v>
      </c>
      <c r="G222" t="str">
        <f>IF([1]AnalizzatoWin!O222&gt;20,"y","n")</f>
        <v>n</v>
      </c>
      <c r="H222" t="str">
        <f>IF([1]AnalizzatoWin!P222&gt;20,"y","n")</f>
        <v>y</v>
      </c>
      <c r="I222" t="str">
        <f>IF([1]AnalizzatoWin!Q222&gt;20,"y","n")</f>
        <v>n</v>
      </c>
    </row>
    <row r="223" spans="1:9" ht="105" x14ac:dyDescent="0.25">
      <c r="A223" s="45" t="s">
        <v>235</v>
      </c>
      <c r="B223" t="str">
        <f>IF([1]AnalizzatoWin!J223&gt;20,"y","n")</f>
        <v>n</v>
      </c>
      <c r="C223" t="str">
        <f>IF([1]AnalizzatoWin!K223&gt;20,"y","n")</f>
        <v>n</v>
      </c>
      <c r="D223" t="str">
        <f>IF([1]AnalizzatoWin!L223&gt;20,"y","n")</f>
        <v>n</v>
      </c>
      <c r="E223" t="str">
        <f>IF([1]AnalizzatoWin!M223&gt;20,"y","n")</f>
        <v>n</v>
      </c>
      <c r="F223" t="str">
        <f>IF([1]AnalizzatoWin!N223&gt;20,"y","n")</f>
        <v>y</v>
      </c>
      <c r="G223" t="str">
        <f>IF([1]AnalizzatoWin!O223&gt;20,"y","n")</f>
        <v>n</v>
      </c>
      <c r="H223" t="str">
        <f>IF([1]AnalizzatoWin!P223&gt;20,"y","n")</f>
        <v>n</v>
      </c>
      <c r="I223" t="str">
        <f>IF([1]AnalizzatoWin!Q223&gt;20,"y","n")</f>
        <v>n</v>
      </c>
    </row>
    <row r="224" spans="1:9" ht="75" x14ac:dyDescent="0.25">
      <c r="A224" s="45" t="s">
        <v>236</v>
      </c>
      <c r="B224" t="str">
        <f>IF([1]AnalizzatoWin!J224&gt;20,"y","n")</f>
        <v>n</v>
      </c>
      <c r="C224" t="str">
        <f>IF([1]AnalizzatoWin!K224&gt;20,"y","n")</f>
        <v>n</v>
      </c>
      <c r="D224" t="str">
        <f>IF([1]AnalizzatoWin!L224&gt;20,"y","n")</f>
        <v>n</v>
      </c>
      <c r="E224" t="str">
        <f>IF([1]AnalizzatoWin!M224&gt;20,"y","n")</f>
        <v>n</v>
      </c>
      <c r="F224" t="str">
        <f>IF([1]AnalizzatoWin!N224&gt;20,"y","n")</f>
        <v>y</v>
      </c>
      <c r="G224" t="str">
        <f>IF([1]AnalizzatoWin!O224&gt;20,"y","n")</f>
        <v>n</v>
      </c>
      <c r="H224" t="str">
        <f>IF([1]AnalizzatoWin!P224&gt;20,"y","n")</f>
        <v>n</v>
      </c>
      <c r="I224" t="str">
        <f>IF([1]AnalizzatoWin!Q224&gt;20,"y","n")</f>
        <v>y</v>
      </c>
    </row>
    <row r="225" spans="1:9" ht="165" x14ac:dyDescent="0.25">
      <c r="A225" s="45" t="s">
        <v>237</v>
      </c>
      <c r="B225" t="str">
        <f>IF([1]AnalizzatoWin!J225&gt;20,"y","n")</f>
        <v>n</v>
      </c>
      <c r="C225" t="str">
        <f>IF([1]AnalizzatoWin!K225&gt;20,"y","n")</f>
        <v>n</v>
      </c>
      <c r="D225" t="str">
        <f>IF([1]AnalizzatoWin!L225&gt;20,"y","n")</f>
        <v>n</v>
      </c>
      <c r="E225" t="str">
        <f>IF([1]AnalizzatoWin!M225&gt;20,"y","n")</f>
        <v>n</v>
      </c>
      <c r="F225" t="str">
        <f>IF([1]AnalizzatoWin!N225&gt;20,"y","n")</f>
        <v>y</v>
      </c>
      <c r="G225" t="str">
        <f>IF([1]AnalizzatoWin!O225&gt;20,"y","n")</f>
        <v>n</v>
      </c>
      <c r="H225" t="str">
        <f>IF([1]AnalizzatoWin!P225&gt;20,"y","n")</f>
        <v>n</v>
      </c>
      <c r="I225" t="str">
        <f>IF([1]AnalizzatoWin!Q225&gt;20,"y","n")</f>
        <v>n</v>
      </c>
    </row>
    <row r="226" spans="1:9" ht="45" x14ac:dyDescent="0.25">
      <c r="A226" s="45" t="s">
        <v>238</v>
      </c>
      <c r="B226" t="str">
        <f>IF([1]AnalizzatoWin!J226&gt;20,"y","n")</f>
        <v>n</v>
      </c>
      <c r="C226" t="str">
        <f>IF([1]AnalizzatoWin!K226&gt;20,"y","n")</f>
        <v>n</v>
      </c>
      <c r="D226" t="str">
        <f>IF([1]AnalizzatoWin!L226&gt;20,"y","n")</f>
        <v>n</v>
      </c>
      <c r="E226" t="str">
        <f>IF([1]AnalizzatoWin!M226&gt;20,"y","n")</f>
        <v>n</v>
      </c>
      <c r="F226" t="str">
        <f>IF([1]AnalizzatoWin!N226&gt;20,"y","n")</f>
        <v>y</v>
      </c>
      <c r="G226" t="str">
        <f>IF([1]AnalizzatoWin!O226&gt;20,"y","n")</f>
        <v>n</v>
      </c>
      <c r="H226" t="str">
        <f>IF([1]AnalizzatoWin!P226&gt;20,"y","n")</f>
        <v>n</v>
      </c>
      <c r="I226" t="str">
        <f>IF([1]AnalizzatoWin!Q226&gt;20,"y","n")</f>
        <v>n</v>
      </c>
    </row>
    <row r="227" spans="1:9" ht="75" x14ac:dyDescent="0.25">
      <c r="A227" s="45" t="s">
        <v>239</v>
      </c>
      <c r="B227" t="str">
        <f>IF([1]AnalizzatoWin!J227&gt;20,"y","n")</f>
        <v>n</v>
      </c>
      <c r="C227" t="str">
        <f>IF([1]AnalizzatoWin!K227&gt;20,"y","n")</f>
        <v>n</v>
      </c>
      <c r="D227" t="str">
        <f>IF([1]AnalizzatoWin!L227&gt;20,"y","n")</f>
        <v>n</v>
      </c>
      <c r="E227" t="str">
        <f>IF([1]AnalizzatoWin!M227&gt;20,"y","n")</f>
        <v>n</v>
      </c>
      <c r="F227" t="str">
        <f>IF([1]AnalizzatoWin!N227&gt;20,"y","n")</f>
        <v>y</v>
      </c>
      <c r="G227" t="str">
        <f>IF([1]AnalizzatoWin!O227&gt;20,"y","n")</f>
        <v>n</v>
      </c>
      <c r="H227" t="str">
        <f>IF([1]AnalizzatoWin!P227&gt;20,"y","n")</f>
        <v>n</v>
      </c>
      <c r="I227" t="str">
        <f>IF([1]AnalizzatoWin!Q227&gt;20,"y","n")</f>
        <v>y</v>
      </c>
    </row>
    <row r="228" spans="1:9" ht="45" x14ac:dyDescent="0.25">
      <c r="A228" s="45" t="s">
        <v>240</v>
      </c>
      <c r="B228" t="str">
        <f>IF([1]AnalizzatoWin!J228&gt;20,"y","n")</f>
        <v>n</v>
      </c>
      <c r="C228" t="str">
        <f>IF([1]AnalizzatoWin!K228&gt;20,"y","n")</f>
        <v>n</v>
      </c>
      <c r="D228" t="str">
        <f>IF([1]AnalizzatoWin!L228&gt;20,"y","n")</f>
        <v>n</v>
      </c>
      <c r="E228" t="str">
        <f>IF([1]AnalizzatoWin!M228&gt;20,"y","n")</f>
        <v>n</v>
      </c>
      <c r="F228" t="str">
        <f>IF([1]AnalizzatoWin!N228&gt;20,"y","n")</f>
        <v>y</v>
      </c>
      <c r="G228" t="str">
        <f>IF([1]AnalizzatoWin!O228&gt;20,"y","n")</f>
        <v>n</v>
      </c>
      <c r="H228" t="str">
        <f>IF([1]AnalizzatoWin!P228&gt;20,"y","n")</f>
        <v>n</v>
      </c>
      <c r="I228" t="str">
        <f>IF([1]AnalizzatoWin!Q228&gt;20,"y","n")</f>
        <v>n</v>
      </c>
    </row>
    <row r="229" spans="1:9" ht="60" x14ac:dyDescent="0.25">
      <c r="A229" s="45" t="s">
        <v>241</v>
      </c>
      <c r="B229" t="str">
        <f>IF([1]AnalizzatoWin!J229&gt;20,"y","n")</f>
        <v>n</v>
      </c>
      <c r="C229" t="str">
        <f>IF([1]AnalizzatoWin!K229&gt;20,"y","n")</f>
        <v>n</v>
      </c>
      <c r="D229" t="str">
        <f>IF([1]AnalizzatoWin!L229&gt;20,"y","n")</f>
        <v>n</v>
      </c>
      <c r="E229" t="str">
        <f>IF([1]AnalizzatoWin!M229&gt;20,"y","n")</f>
        <v>n</v>
      </c>
      <c r="F229" t="str">
        <f>IF([1]AnalizzatoWin!N229&gt;20,"y","n")</f>
        <v>y</v>
      </c>
      <c r="G229" t="str">
        <f>IF([1]AnalizzatoWin!O229&gt;20,"y","n")</f>
        <v>n</v>
      </c>
      <c r="H229" t="str">
        <f>IF([1]AnalizzatoWin!P229&gt;20,"y","n")</f>
        <v>n</v>
      </c>
      <c r="I229" t="str">
        <f>IF([1]AnalizzatoWin!Q229&gt;20,"y","n")</f>
        <v>n</v>
      </c>
    </row>
    <row r="230" spans="1:9" ht="315" x14ac:dyDescent="0.25">
      <c r="A230" s="45" t="s">
        <v>242</v>
      </c>
      <c r="B230" t="str">
        <f>IF([1]AnalizzatoWin!J230&gt;20,"y","n")</f>
        <v>n</v>
      </c>
      <c r="C230" t="str">
        <f>IF([1]AnalizzatoWin!K230&gt;20,"y","n")</f>
        <v>n</v>
      </c>
      <c r="D230" t="str">
        <f>IF([1]AnalizzatoWin!L230&gt;20,"y","n")</f>
        <v>n</v>
      </c>
      <c r="E230" t="str">
        <f>IF([1]AnalizzatoWin!M230&gt;20,"y","n")</f>
        <v>n</v>
      </c>
      <c r="F230" t="str">
        <f>IF([1]AnalizzatoWin!N230&gt;20,"y","n")</f>
        <v>y</v>
      </c>
      <c r="G230" t="str">
        <f>IF([1]AnalizzatoWin!O230&gt;20,"y","n")</f>
        <v>n</v>
      </c>
      <c r="H230" t="str">
        <f>IF([1]AnalizzatoWin!P230&gt;20,"y","n")</f>
        <v>n</v>
      </c>
      <c r="I230" t="str">
        <f>IF([1]AnalizzatoWin!Q230&gt;20,"y","n")</f>
        <v>n</v>
      </c>
    </row>
    <row r="231" spans="1:9" ht="60" x14ac:dyDescent="0.25">
      <c r="A231" s="45" t="s">
        <v>243</v>
      </c>
      <c r="B231" t="str">
        <f>IF([1]AnalizzatoWin!J231&gt;20,"y","n")</f>
        <v>n</v>
      </c>
      <c r="C231" t="str">
        <f>IF([1]AnalizzatoWin!K231&gt;20,"y","n")</f>
        <v>n</v>
      </c>
      <c r="D231" t="str">
        <f>IF([1]AnalizzatoWin!L231&gt;20,"y","n")</f>
        <v>n</v>
      </c>
      <c r="E231" t="str">
        <f>IF([1]AnalizzatoWin!M231&gt;20,"y","n")</f>
        <v>y</v>
      </c>
      <c r="F231" t="str">
        <f>IF([1]AnalizzatoWin!N231&gt;20,"y","n")</f>
        <v>y</v>
      </c>
      <c r="G231" t="str">
        <f>IF([1]AnalizzatoWin!O231&gt;20,"y","n")</f>
        <v>n</v>
      </c>
      <c r="H231" t="str">
        <f>IF([1]AnalizzatoWin!P231&gt;20,"y","n")</f>
        <v>y</v>
      </c>
      <c r="I231" t="str">
        <f>IF([1]AnalizzatoWin!Q231&gt;20,"y","n")</f>
        <v>n</v>
      </c>
    </row>
    <row r="232" spans="1:9" ht="60" x14ac:dyDescent="0.25">
      <c r="A232" s="45" t="s">
        <v>244</v>
      </c>
      <c r="B232" t="str">
        <f>IF([1]AnalizzatoWin!J232&gt;20,"y","n")</f>
        <v>n</v>
      </c>
      <c r="C232" t="str">
        <f>IF([1]AnalizzatoWin!K232&gt;20,"y","n")</f>
        <v>n</v>
      </c>
      <c r="D232" t="str">
        <f>IF([1]AnalizzatoWin!L232&gt;20,"y","n")</f>
        <v>n</v>
      </c>
      <c r="E232" t="str">
        <f>IF([1]AnalizzatoWin!M232&gt;20,"y","n")</f>
        <v>n</v>
      </c>
      <c r="F232" t="str">
        <f>IF([1]AnalizzatoWin!N232&gt;20,"y","n")</f>
        <v>y</v>
      </c>
      <c r="G232" t="str">
        <f>IF([1]AnalizzatoWin!O232&gt;20,"y","n")</f>
        <v>n</v>
      </c>
      <c r="H232" t="str">
        <f>IF([1]AnalizzatoWin!P232&gt;20,"y","n")</f>
        <v>n</v>
      </c>
      <c r="I232" t="str">
        <f>IF([1]AnalizzatoWin!Q232&gt;20,"y","n")</f>
        <v>n</v>
      </c>
    </row>
    <row r="233" spans="1:9" ht="60" x14ac:dyDescent="0.25">
      <c r="A233" s="45" t="s">
        <v>245</v>
      </c>
      <c r="B233" t="str">
        <f>IF([1]AnalizzatoWin!J233&gt;20,"y","n")</f>
        <v>n</v>
      </c>
      <c r="C233" t="str">
        <f>IF([1]AnalizzatoWin!K233&gt;20,"y","n")</f>
        <v>n</v>
      </c>
      <c r="D233" t="str">
        <f>IF([1]AnalizzatoWin!L233&gt;20,"y","n")</f>
        <v>n</v>
      </c>
      <c r="E233" t="str">
        <f>IF([1]AnalizzatoWin!M233&gt;20,"y","n")</f>
        <v>n</v>
      </c>
      <c r="F233" t="str">
        <f>IF([1]AnalizzatoWin!N233&gt;20,"y","n")</f>
        <v>y</v>
      </c>
      <c r="G233" t="str">
        <f>IF([1]AnalizzatoWin!O233&gt;20,"y","n")</f>
        <v>n</v>
      </c>
      <c r="H233" t="str">
        <f>IF([1]AnalizzatoWin!P233&gt;20,"y","n")</f>
        <v>n</v>
      </c>
      <c r="I233" t="str">
        <f>IF([1]AnalizzatoWin!Q233&gt;20,"y","n")</f>
        <v>n</v>
      </c>
    </row>
    <row r="234" spans="1:9" ht="30" x14ac:dyDescent="0.25">
      <c r="A234" s="45" t="s">
        <v>246</v>
      </c>
      <c r="B234" t="str">
        <f>IF([1]AnalizzatoWin!J234&gt;20,"y","n")</f>
        <v>n</v>
      </c>
      <c r="C234" t="str">
        <f>IF([1]AnalizzatoWin!K234&gt;20,"y","n")</f>
        <v>n</v>
      </c>
      <c r="D234" t="str">
        <f>IF([1]AnalizzatoWin!L234&gt;20,"y","n")</f>
        <v>n</v>
      </c>
      <c r="E234" t="str">
        <f>IF([1]AnalizzatoWin!M234&gt;20,"y","n")</f>
        <v>n</v>
      </c>
      <c r="F234" t="str">
        <f>IF([1]AnalizzatoWin!N234&gt;20,"y","n")</f>
        <v>y</v>
      </c>
      <c r="G234" t="str">
        <f>IF([1]AnalizzatoWin!O234&gt;20,"y","n")</f>
        <v>n</v>
      </c>
      <c r="H234" t="str">
        <f>IF([1]AnalizzatoWin!P234&gt;20,"y","n")</f>
        <v>n</v>
      </c>
      <c r="I234" t="str">
        <f>IF([1]AnalizzatoWin!Q234&gt;20,"y","n")</f>
        <v>n</v>
      </c>
    </row>
    <row r="235" spans="1:9" ht="255" x14ac:dyDescent="0.25">
      <c r="A235" s="45" t="s">
        <v>247</v>
      </c>
      <c r="B235" t="str">
        <f>IF([1]AnalizzatoWin!J235&gt;20,"y","n")</f>
        <v>n</v>
      </c>
      <c r="C235" t="str">
        <f>IF([1]AnalizzatoWin!K235&gt;20,"y","n")</f>
        <v>n</v>
      </c>
      <c r="D235" t="str">
        <f>IF([1]AnalizzatoWin!L235&gt;20,"y","n")</f>
        <v>n</v>
      </c>
      <c r="E235" t="str">
        <f>IF([1]AnalizzatoWin!M235&gt;20,"y","n")</f>
        <v>n</v>
      </c>
      <c r="F235" t="str">
        <f>IF([1]AnalizzatoWin!N235&gt;20,"y","n")</f>
        <v>y</v>
      </c>
      <c r="G235" t="str">
        <f>IF([1]AnalizzatoWin!O235&gt;20,"y","n")</f>
        <v>n</v>
      </c>
      <c r="H235" t="str">
        <f>IF([1]AnalizzatoWin!P235&gt;20,"y","n")</f>
        <v>n</v>
      </c>
      <c r="I235" t="str">
        <f>IF([1]AnalizzatoWin!Q235&gt;20,"y","n")</f>
        <v>n</v>
      </c>
    </row>
    <row r="236" spans="1:9" ht="75" x14ac:dyDescent="0.25">
      <c r="A236" s="45" t="s">
        <v>248</v>
      </c>
      <c r="B236" t="str">
        <f>IF([1]AnalizzatoWin!J236&gt;20,"y","n")</f>
        <v>n</v>
      </c>
      <c r="C236" t="str">
        <f>IF([1]AnalizzatoWin!K236&gt;20,"y","n")</f>
        <v>n</v>
      </c>
      <c r="D236" t="str">
        <f>IF([1]AnalizzatoWin!L236&gt;20,"y","n")</f>
        <v>n</v>
      </c>
      <c r="E236" t="str">
        <f>IF([1]AnalizzatoWin!M236&gt;20,"y","n")</f>
        <v>n</v>
      </c>
      <c r="F236" t="str">
        <f>IF([1]AnalizzatoWin!N236&gt;20,"y","n")</f>
        <v>y</v>
      </c>
      <c r="G236" t="str">
        <f>IF([1]AnalizzatoWin!O236&gt;20,"y","n")</f>
        <v>n</v>
      </c>
      <c r="H236" t="str">
        <f>IF([1]AnalizzatoWin!P236&gt;20,"y","n")</f>
        <v>y</v>
      </c>
      <c r="I236" t="str">
        <f>IF([1]AnalizzatoWin!Q236&gt;20,"y","n")</f>
        <v>n</v>
      </c>
    </row>
    <row r="237" spans="1:9" ht="45" x14ac:dyDescent="0.25">
      <c r="A237" s="45" t="s">
        <v>249</v>
      </c>
      <c r="B237" t="str">
        <f>IF([1]AnalizzatoWin!J237&gt;20,"y","n")</f>
        <v>n</v>
      </c>
      <c r="C237" t="str">
        <f>IF([1]AnalizzatoWin!K237&gt;20,"y","n")</f>
        <v>n</v>
      </c>
      <c r="D237" t="str">
        <f>IF([1]AnalizzatoWin!L237&gt;20,"y","n")</f>
        <v>n</v>
      </c>
      <c r="E237" t="str">
        <f>IF([1]AnalizzatoWin!M237&gt;20,"y","n")</f>
        <v>n</v>
      </c>
      <c r="F237" t="str">
        <f>IF([1]AnalizzatoWin!N237&gt;20,"y","n")</f>
        <v>y</v>
      </c>
      <c r="G237" t="str">
        <f>IF([1]AnalizzatoWin!O237&gt;20,"y","n")</f>
        <v>n</v>
      </c>
      <c r="H237" t="str">
        <f>IF([1]AnalizzatoWin!P237&gt;20,"y","n")</f>
        <v>n</v>
      </c>
      <c r="I237" t="str">
        <f>IF([1]AnalizzatoWin!Q237&gt;20,"y","n")</f>
        <v>n</v>
      </c>
    </row>
    <row r="238" spans="1:9" ht="105" x14ac:dyDescent="0.25">
      <c r="A238" s="45" t="s">
        <v>250</v>
      </c>
      <c r="B238" t="str">
        <f>IF([1]AnalizzatoWin!J238&gt;20,"y","n")</f>
        <v>n</v>
      </c>
      <c r="C238" t="str">
        <f>IF([1]AnalizzatoWin!K238&gt;20,"y","n")</f>
        <v>n</v>
      </c>
      <c r="D238" t="str">
        <f>IF([1]AnalizzatoWin!L238&gt;20,"y","n")</f>
        <v>n</v>
      </c>
      <c r="E238" t="str">
        <f>IF([1]AnalizzatoWin!M238&gt;20,"y","n")</f>
        <v>n</v>
      </c>
      <c r="F238" t="str">
        <f>IF([1]AnalizzatoWin!N238&gt;20,"y","n")</f>
        <v>y</v>
      </c>
      <c r="G238" t="str">
        <f>IF([1]AnalizzatoWin!O238&gt;20,"y","n")</f>
        <v>n</v>
      </c>
      <c r="H238" t="str">
        <f>IF([1]AnalizzatoWin!P238&gt;20,"y","n")</f>
        <v>n</v>
      </c>
      <c r="I238" t="str">
        <f>IF([1]AnalizzatoWin!Q238&gt;20,"y","n")</f>
        <v>n</v>
      </c>
    </row>
    <row r="239" spans="1:9" ht="375" x14ac:dyDescent="0.25">
      <c r="A239" s="45" t="s">
        <v>251</v>
      </c>
      <c r="B239" t="str">
        <f>IF([1]AnalizzatoWin!J239&gt;20,"y","n")</f>
        <v>n</v>
      </c>
      <c r="C239" t="str">
        <f>IF([1]AnalizzatoWin!K239&gt;20,"y","n")</f>
        <v>n</v>
      </c>
      <c r="D239" t="str">
        <f>IF([1]AnalizzatoWin!L239&gt;20,"y","n")</f>
        <v>n</v>
      </c>
      <c r="E239" t="str">
        <f>IF([1]AnalizzatoWin!M239&gt;20,"y","n")</f>
        <v>n</v>
      </c>
      <c r="F239" t="str">
        <f>IF([1]AnalizzatoWin!N239&gt;20,"y","n")</f>
        <v>y</v>
      </c>
      <c r="G239" t="str">
        <f>IF([1]AnalizzatoWin!O239&gt;20,"y","n")</f>
        <v>n</v>
      </c>
      <c r="H239" t="str">
        <f>IF([1]AnalizzatoWin!P239&gt;20,"y","n")</f>
        <v>n</v>
      </c>
      <c r="I239" t="str">
        <f>IF([1]AnalizzatoWin!Q239&gt;20,"y","n")</f>
        <v>n</v>
      </c>
    </row>
    <row r="240" spans="1:9" ht="45" x14ac:dyDescent="0.25">
      <c r="A240" s="45" t="s">
        <v>252</v>
      </c>
      <c r="B240" t="str">
        <f>IF([1]AnalizzatoWin!J240&gt;20,"y","n")</f>
        <v>n</v>
      </c>
      <c r="C240" t="str">
        <f>IF([1]AnalizzatoWin!K240&gt;20,"y","n")</f>
        <v>n</v>
      </c>
      <c r="D240" t="str">
        <f>IF([1]AnalizzatoWin!L240&gt;20,"y","n")</f>
        <v>n</v>
      </c>
      <c r="E240" t="str">
        <f>IF([1]AnalizzatoWin!M240&gt;20,"y","n")</f>
        <v>n</v>
      </c>
      <c r="F240" t="str">
        <f>IF([1]AnalizzatoWin!N240&gt;20,"y","n")</f>
        <v>y</v>
      </c>
      <c r="G240" t="str">
        <f>IF([1]AnalizzatoWin!O240&gt;20,"y","n")</f>
        <v>n</v>
      </c>
      <c r="H240" t="str">
        <f>IF([1]AnalizzatoWin!P240&gt;20,"y","n")</f>
        <v>n</v>
      </c>
      <c r="I240" t="str">
        <f>IF([1]AnalizzatoWin!Q240&gt;20,"y","n")</f>
        <v>n</v>
      </c>
    </row>
    <row r="241" spans="1:9" ht="285" x14ac:dyDescent="0.25">
      <c r="A241" s="45" t="s">
        <v>253</v>
      </c>
      <c r="B241" t="str">
        <f>IF([1]AnalizzatoWin!J241&gt;20,"y","n")</f>
        <v>n</v>
      </c>
      <c r="C241" t="str">
        <f>IF([1]AnalizzatoWin!K241&gt;20,"y","n")</f>
        <v>n</v>
      </c>
      <c r="D241" t="str">
        <f>IF([1]AnalizzatoWin!L241&gt;20,"y","n")</f>
        <v>n</v>
      </c>
      <c r="E241" t="str">
        <f>IF([1]AnalizzatoWin!M241&gt;20,"y","n")</f>
        <v>n</v>
      </c>
      <c r="F241" t="str">
        <f>IF([1]AnalizzatoWin!N241&gt;20,"y","n")</f>
        <v>y</v>
      </c>
      <c r="G241" t="str">
        <f>IF([1]AnalizzatoWin!O241&gt;20,"y","n")</f>
        <v>n</v>
      </c>
      <c r="H241" t="str">
        <f>IF([1]AnalizzatoWin!P241&gt;20,"y","n")</f>
        <v>n</v>
      </c>
      <c r="I241" t="str">
        <f>IF([1]AnalizzatoWin!Q241&gt;20,"y","n")</f>
        <v>n</v>
      </c>
    </row>
    <row r="242" spans="1:9" ht="405" x14ac:dyDescent="0.25">
      <c r="A242" s="45" t="s">
        <v>254</v>
      </c>
      <c r="B242" t="str">
        <f>IF([1]AnalizzatoWin!J242&gt;20,"y","n")</f>
        <v>n</v>
      </c>
      <c r="C242" t="str">
        <f>IF([1]AnalizzatoWin!K242&gt;20,"y","n")</f>
        <v>n</v>
      </c>
      <c r="D242" t="str">
        <f>IF([1]AnalizzatoWin!L242&gt;20,"y","n")</f>
        <v>n</v>
      </c>
      <c r="E242" t="str">
        <f>IF([1]AnalizzatoWin!M242&gt;20,"y","n")</f>
        <v>n</v>
      </c>
      <c r="F242" t="str">
        <f>IF([1]AnalizzatoWin!N242&gt;20,"y","n")</f>
        <v>y</v>
      </c>
      <c r="G242" t="str">
        <f>IF([1]AnalizzatoWin!O242&gt;20,"y","n")</f>
        <v>n</v>
      </c>
      <c r="H242" t="str">
        <f>IF([1]AnalizzatoWin!P242&gt;20,"y","n")</f>
        <v>n</v>
      </c>
      <c r="I242" t="str">
        <f>IF([1]AnalizzatoWin!Q242&gt;20,"y","n")</f>
        <v>n</v>
      </c>
    </row>
    <row r="243" spans="1:9" ht="75" x14ac:dyDescent="0.25">
      <c r="A243" s="45" t="s">
        <v>255</v>
      </c>
      <c r="B243" t="str">
        <f>IF([1]AnalizzatoWin!J243&gt;20,"y","n")</f>
        <v>n</v>
      </c>
      <c r="C243" t="str">
        <f>IF([1]AnalizzatoWin!K243&gt;20,"y","n")</f>
        <v>n</v>
      </c>
      <c r="D243" t="str">
        <f>IF([1]AnalizzatoWin!L243&gt;20,"y","n")</f>
        <v>n</v>
      </c>
      <c r="E243" t="str">
        <f>IF([1]AnalizzatoWin!M243&gt;20,"y","n")</f>
        <v>n</v>
      </c>
      <c r="F243" t="str">
        <f>IF([1]AnalizzatoWin!N243&gt;20,"y","n")</f>
        <v>y</v>
      </c>
      <c r="G243" t="str">
        <f>IF([1]AnalizzatoWin!O243&gt;20,"y","n")</f>
        <v>n</v>
      </c>
      <c r="H243" t="str">
        <f>IF([1]AnalizzatoWin!P243&gt;20,"y","n")</f>
        <v>n</v>
      </c>
      <c r="I243" t="str">
        <f>IF([1]AnalizzatoWin!Q243&gt;20,"y","n")</f>
        <v>n</v>
      </c>
    </row>
    <row r="244" spans="1:9" ht="105" x14ac:dyDescent="0.25">
      <c r="A244" s="45" t="s">
        <v>256</v>
      </c>
      <c r="B244" t="str">
        <f>IF([1]AnalizzatoWin!J244&gt;20,"y","n")</f>
        <v>n</v>
      </c>
      <c r="C244" t="str">
        <f>IF([1]AnalizzatoWin!K244&gt;20,"y","n")</f>
        <v>n</v>
      </c>
      <c r="D244" t="str">
        <f>IF([1]AnalizzatoWin!L244&gt;20,"y","n")</f>
        <v>n</v>
      </c>
      <c r="E244" t="str">
        <f>IF([1]AnalizzatoWin!M244&gt;20,"y","n")</f>
        <v>n</v>
      </c>
      <c r="F244" t="str">
        <f>IF([1]AnalizzatoWin!N244&gt;20,"y","n")</f>
        <v>y</v>
      </c>
      <c r="G244" t="str">
        <f>IF([1]AnalizzatoWin!O244&gt;20,"y","n")</f>
        <v>n</v>
      </c>
      <c r="H244" t="str">
        <f>IF([1]AnalizzatoWin!P244&gt;20,"y","n")</f>
        <v>y</v>
      </c>
      <c r="I244" t="str">
        <f>IF([1]AnalizzatoWin!Q244&gt;20,"y","n")</f>
        <v>n</v>
      </c>
    </row>
    <row r="245" spans="1:9" ht="120" x14ac:dyDescent="0.25">
      <c r="A245" s="45" t="s">
        <v>257</v>
      </c>
      <c r="B245" t="str">
        <f>IF([1]AnalizzatoWin!J245&gt;20,"y","n")</f>
        <v>y</v>
      </c>
      <c r="C245" t="str">
        <f>IF([1]AnalizzatoWin!K245&gt;20,"y","n")</f>
        <v>n</v>
      </c>
      <c r="D245" t="str">
        <f>IF([1]AnalizzatoWin!L245&gt;20,"y","n")</f>
        <v>n</v>
      </c>
      <c r="E245" t="str">
        <f>IF([1]AnalizzatoWin!M245&gt;20,"y","n")</f>
        <v>n</v>
      </c>
      <c r="F245" t="str">
        <f>IF([1]AnalizzatoWin!N245&gt;20,"y","n")</f>
        <v>n</v>
      </c>
      <c r="G245" t="str">
        <f>IF([1]AnalizzatoWin!O245&gt;20,"y","n")</f>
        <v>y</v>
      </c>
      <c r="H245" t="str">
        <f>IF([1]AnalizzatoWin!P245&gt;20,"y","n")</f>
        <v>n</v>
      </c>
      <c r="I245" t="str">
        <f>IF([1]AnalizzatoWin!Q245&gt;20,"y","n")</f>
        <v>n</v>
      </c>
    </row>
    <row r="246" spans="1:9" ht="150" x14ac:dyDescent="0.25">
      <c r="A246" s="45" t="s">
        <v>258</v>
      </c>
      <c r="B246" t="str">
        <f>IF([1]AnalizzatoWin!J246&gt;20,"y","n")</f>
        <v>y</v>
      </c>
      <c r="C246" t="str">
        <f>IF([1]AnalizzatoWin!K246&gt;20,"y","n")</f>
        <v>n</v>
      </c>
      <c r="D246" t="str">
        <f>IF([1]AnalizzatoWin!L246&gt;20,"y","n")</f>
        <v>n</v>
      </c>
      <c r="E246" t="str">
        <f>IF([1]AnalizzatoWin!M246&gt;20,"y","n")</f>
        <v>n</v>
      </c>
      <c r="F246" t="str">
        <f>IF([1]AnalizzatoWin!N246&gt;20,"y","n")</f>
        <v>y</v>
      </c>
      <c r="G246" t="str">
        <f>IF([1]AnalizzatoWin!O246&gt;20,"y","n")</f>
        <v>n</v>
      </c>
      <c r="H246" t="str">
        <f>IF([1]AnalizzatoWin!P246&gt;20,"y","n")</f>
        <v>n</v>
      </c>
      <c r="I246" t="str">
        <f>IF([1]AnalizzatoWin!Q246&gt;20,"y","n")</f>
        <v>n</v>
      </c>
    </row>
    <row r="247" spans="1:9" ht="60" x14ac:dyDescent="0.25">
      <c r="A247" s="45" t="s">
        <v>259</v>
      </c>
      <c r="B247" t="str">
        <f>IF([1]AnalizzatoWin!J247&gt;20,"y","n")</f>
        <v>n</v>
      </c>
      <c r="C247" t="str">
        <f>IF([1]AnalizzatoWin!K247&gt;20,"y","n")</f>
        <v>n</v>
      </c>
      <c r="D247" t="str">
        <f>IF([1]AnalizzatoWin!L247&gt;20,"y","n")</f>
        <v>n</v>
      </c>
      <c r="E247" t="str">
        <f>IF([1]AnalizzatoWin!M247&gt;20,"y","n")</f>
        <v>n</v>
      </c>
      <c r="F247" t="str">
        <f>IF([1]AnalizzatoWin!N247&gt;20,"y","n")</f>
        <v>y</v>
      </c>
      <c r="G247" t="str">
        <f>IF([1]AnalizzatoWin!O247&gt;20,"y","n")</f>
        <v>n</v>
      </c>
      <c r="H247" t="str">
        <f>IF([1]AnalizzatoWin!P247&gt;20,"y","n")</f>
        <v>n</v>
      </c>
      <c r="I247" t="str">
        <f>IF([1]AnalizzatoWin!Q247&gt;20,"y","n")</f>
        <v>n</v>
      </c>
    </row>
    <row r="248" spans="1:9" ht="30" x14ac:dyDescent="0.25">
      <c r="A248" s="45" t="s">
        <v>260</v>
      </c>
      <c r="B248" t="str">
        <f>IF([1]AnalizzatoWin!J248&gt;20,"y","n")</f>
        <v>n</v>
      </c>
      <c r="C248" t="str">
        <f>IF([1]AnalizzatoWin!K248&gt;20,"y","n")</f>
        <v>n</v>
      </c>
      <c r="D248" t="str">
        <f>IF([1]AnalizzatoWin!L248&gt;20,"y","n")</f>
        <v>n</v>
      </c>
      <c r="E248" t="str">
        <f>IF([1]AnalizzatoWin!M248&gt;20,"y","n")</f>
        <v>n</v>
      </c>
      <c r="F248" t="str">
        <f>IF([1]AnalizzatoWin!N248&gt;20,"y","n")</f>
        <v>y</v>
      </c>
      <c r="G248" t="str">
        <f>IF([1]AnalizzatoWin!O248&gt;20,"y","n")</f>
        <v>n</v>
      </c>
      <c r="H248" t="str">
        <f>IF([1]AnalizzatoWin!P248&gt;20,"y","n")</f>
        <v>n</v>
      </c>
      <c r="I248" t="str">
        <f>IF([1]AnalizzatoWin!Q248&gt;20,"y","n")</f>
        <v>n</v>
      </c>
    </row>
    <row r="249" spans="1:9" ht="90" x14ac:dyDescent="0.25">
      <c r="A249" s="45" t="s">
        <v>261</v>
      </c>
      <c r="B249" t="str">
        <f>IF([1]AnalizzatoWin!J249&gt;20,"y","n")</f>
        <v>n</v>
      </c>
      <c r="C249" t="str">
        <f>IF([1]AnalizzatoWin!K249&gt;20,"y","n")</f>
        <v>n</v>
      </c>
      <c r="D249" t="str">
        <f>IF([1]AnalizzatoWin!L249&gt;20,"y","n")</f>
        <v>n</v>
      </c>
      <c r="E249" t="str">
        <f>IF([1]AnalizzatoWin!M249&gt;20,"y","n")</f>
        <v>n</v>
      </c>
      <c r="F249" t="str">
        <f>IF([1]AnalizzatoWin!N249&gt;20,"y","n")</f>
        <v>y</v>
      </c>
      <c r="G249" t="str">
        <f>IF([1]AnalizzatoWin!O249&gt;20,"y","n")</f>
        <v>n</v>
      </c>
      <c r="H249" t="str">
        <f>IF([1]AnalizzatoWin!P249&gt;20,"y","n")</f>
        <v>n</v>
      </c>
      <c r="I249" t="str">
        <f>IF([1]AnalizzatoWin!Q249&gt;20,"y","n")</f>
        <v>n</v>
      </c>
    </row>
    <row r="250" spans="1:9" ht="75" x14ac:dyDescent="0.25">
      <c r="A250" s="45" t="s">
        <v>262</v>
      </c>
      <c r="B250" t="str">
        <f>IF([1]AnalizzatoWin!J250&gt;20,"y","n")</f>
        <v>n</v>
      </c>
      <c r="C250" t="str">
        <f>IF([1]AnalizzatoWin!K250&gt;20,"y","n")</f>
        <v>n</v>
      </c>
      <c r="D250" t="str">
        <f>IF([1]AnalizzatoWin!L250&gt;20,"y","n")</f>
        <v>n</v>
      </c>
      <c r="E250" t="str">
        <f>IF([1]AnalizzatoWin!M250&gt;20,"y","n")</f>
        <v>n</v>
      </c>
      <c r="F250" t="str">
        <f>IF([1]AnalizzatoWin!N250&gt;20,"y","n")</f>
        <v>y</v>
      </c>
      <c r="G250" t="str">
        <f>IF([1]AnalizzatoWin!O250&gt;20,"y","n")</f>
        <v>n</v>
      </c>
      <c r="H250" t="str">
        <f>IF([1]AnalizzatoWin!P250&gt;20,"y","n")</f>
        <v>n</v>
      </c>
      <c r="I250" t="str">
        <f>IF([1]AnalizzatoWin!Q250&gt;20,"y","n")</f>
        <v>n</v>
      </c>
    </row>
    <row r="251" spans="1:9" ht="105" x14ac:dyDescent="0.25">
      <c r="A251" s="45" t="s">
        <v>263</v>
      </c>
      <c r="B251" t="str">
        <f>IF([1]AnalizzatoWin!J251&gt;20,"y","n")</f>
        <v>n</v>
      </c>
      <c r="C251" t="str">
        <f>IF([1]AnalizzatoWin!K251&gt;20,"y","n")</f>
        <v>n</v>
      </c>
      <c r="D251" t="str">
        <f>IF([1]AnalizzatoWin!L251&gt;20,"y","n")</f>
        <v>n</v>
      </c>
      <c r="E251" t="str">
        <f>IF([1]AnalizzatoWin!M251&gt;20,"y","n")</f>
        <v>n</v>
      </c>
      <c r="F251" t="str">
        <f>IF([1]AnalizzatoWin!N251&gt;20,"y","n")</f>
        <v>y</v>
      </c>
      <c r="G251" t="str">
        <f>IF([1]AnalizzatoWin!O251&gt;20,"y","n")</f>
        <v>n</v>
      </c>
      <c r="H251" t="str">
        <f>IF([1]AnalizzatoWin!P251&gt;20,"y","n")</f>
        <v>n</v>
      </c>
      <c r="I251" t="str">
        <f>IF([1]AnalizzatoWin!Q251&gt;20,"y","n")</f>
        <v>n</v>
      </c>
    </row>
    <row r="252" spans="1:9" ht="165" x14ac:dyDescent="0.25">
      <c r="A252" s="45" t="s">
        <v>264</v>
      </c>
      <c r="B252" t="str">
        <f>IF([1]AnalizzatoWin!J252&gt;20,"y","n")</f>
        <v>n</v>
      </c>
      <c r="C252" t="str">
        <f>IF([1]AnalizzatoWin!K252&gt;20,"y","n")</f>
        <v>n</v>
      </c>
      <c r="D252" t="str">
        <f>IF([1]AnalizzatoWin!L252&gt;20,"y","n")</f>
        <v>n</v>
      </c>
      <c r="E252" t="str">
        <f>IF([1]AnalizzatoWin!M252&gt;20,"y","n")</f>
        <v>n</v>
      </c>
      <c r="F252" t="str">
        <f>IF([1]AnalizzatoWin!N252&gt;20,"y","n")</f>
        <v>y</v>
      </c>
      <c r="G252" t="str">
        <f>IF([1]AnalizzatoWin!O252&gt;20,"y","n")</f>
        <v>n</v>
      </c>
      <c r="H252" t="str">
        <f>IF([1]AnalizzatoWin!P252&gt;20,"y","n")</f>
        <v>n</v>
      </c>
      <c r="I252" t="str">
        <f>IF([1]AnalizzatoWin!Q252&gt;20,"y","n")</f>
        <v>n</v>
      </c>
    </row>
    <row r="253" spans="1:9" ht="60" x14ac:dyDescent="0.25">
      <c r="A253" s="45" t="s">
        <v>265</v>
      </c>
      <c r="B253" t="str">
        <f>IF([1]AnalizzatoWin!J253&gt;20,"y","n")</f>
        <v>n</v>
      </c>
      <c r="C253" t="str">
        <f>IF([1]AnalizzatoWin!K253&gt;20,"y","n")</f>
        <v>n</v>
      </c>
      <c r="D253" t="str">
        <f>IF([1]AnalizzatoWin!L253&gt;20,"y","n")</f>
        <v>n</v>
      </c>
      <c r="E253" t="str">
        <f>IF([1]AnalizzatoWin!M253&gt;20,"y","n")</f>
        <v>n</v>
      </c>
      <c r="F253" t="str">
        <f>IF([1]AnalizzatoWin!N253&gt;20,"y","n")</f>
        <v>y</v>
      </c>
      <c r="G253" t="str">
        <f>IF([1]AnalizzatoWin!O253&gt;20,"y","n")</f>
        <v>n</v>
      </c>
      <c r="H253" t="str">
        <f>IF([1]AnalizzatoWin!P253&gt;20,"y","n")</f>
        <v>n</v>
      </c>
      <c r="I253" t="str">
        <f>IF([1]AnalizzatoWin!Q253&gt;20,"y","n")</f>
        <v>n</v>
      </c>
    </row>
    <row r="254" spans="1:9" ht="30" x14ac:dyDescent="0.25">
      <c r="A254" s="45" t="s">
        <v>266</v>
      </c>
      <c r="B254" t="str">
        <f>IF([1]AnalizzatoWin!J254&gt;20,"y","n")</f>
        <v>n</v>
      </c>
      <c r="C254" t="str">
        <f>IF([1]AnalizzatoWin!K254&gt;20,"y","n")</f>
        <v>n</v>
      </c>
      <c r="D254" t="str">
        <f>IF([1]AnalizzatoWin!L254&gt;20,"y","n")</f>
        <v>n</v>
      </c>
      <c r="E254" t="str">
        <f>IF([1]AnalizzatoWin!M254&gt;20,"y","n")</f>
        <v>n</v>
      </c>
      <c r="F254" t="str">
        <f>IF([1]AnalizzatoWin!N254&gt;20,"y","n")</f>
        <v>y</v>
      </c>
      <c r="G254" t="str">
        <f>IF([1]AnalizzatoWin!O254&gt;20,"y","n")</f>
        <v>n</v>
      </c>
      <c r="H254" t="str">
        <f>IF([1]AnalizzatoWin!P254&gt;20,"y","n")</f>
        <v>n</v>
      </c>
      <c r="I254" t="str">
        <f>IF([1]AnalizzatoWin!Q254&gt;20,"y","n")</f>
        <v>n</v>
      </c>
    </row>
    <row r="255" spans="1:9" ht="225" x14ac:dyDescent="0.25">
      <c r="A255" s="45" t="s">
        <v>267</v>
      </c>
      <c r="B255" t="str">
        <f>IF([1]AnalizzatoWin!J255&gt;20,"y","n")</f>
        <v>n</v>
      </c>
      <c r="C255" t="str">
        <f>IF([1]AnalizzatoWin!K255&gt;20,"y","n")</f>
        <v>n</v>
      </c>
      <c r="D255" t="str">
        <f>IF([1]AnalizzatoWin!L255&gt;20,"y","n")</f>
        <v>n</v>
      </c>
      <c r="E255" t="str">
        <f>IF([1]AnalizzatoWin!M255&gt;20,"y","n")</f>
        <v>n</v>
      </c>
      <c r="F255" t="str">
        <f>IF([1]AnalizzatoWin!N255&gt;20,"y","n")</f>
        <v>y</v>
      </c>
      <c r="G255" t="str">
        <f>IF([1]AnalizzatoWin!O255&gt;20,"y","n")</f>
        <v>n</v>
      </c>
      <c r="H255" t="str">
        <f>IF([1]AnalizzatoWin!P255&gt;20,"y","n")</f>
        <v>n</v>
      </c>
      <c r="I255" t="str">
        <f>IF([1]AnalizzatoWin!Q255&gt;20,"y","n")</f>
        <v>n</v>
      </c>
    </row>
    <row r="256" spans="1:9" ht="120" x14ac:dyDescent="0.25">
      <c r="A256" s="45" t="s">
        <v>269</v>
      </c>
      <c r="B256" t="str">
        <f>IF([1]AnalizzatoWin!J256&gt;20,"y","n")</f>
        <v>y</v>
      </c>
      <c r="C256" t="str">
        <f>IF([1]AnalizzatoWin!K256&gt;20,"y","n")</f>
        <v>n</v>
      </c>
      <c r="D256" t="str">
        <f>IF([1]AnalizzatoWin!L256&gt;20,"y","n")</f>
        <v>n</v>
      </c>
      <c r="E256" t="str">
        <f>IF([1]AnalizzatoWin!M256&gt;20,"y","n")</f>
        <v>n</v>
      </c>
      <c r="F256" t="str">
        <f>IF([1]AnalizzatoWin!N256&gt;20,"y","n")</f>
        <v>n</v>
      </c>
      <c r="G256" t="str">
        <f>IF([1]AnalizzatoWin!O256&gt;20,"y","n")</f>
        <v>n</v>
      </c>
      <c r="H256" t="str">
        <f>IF([1]AnalizzatoWin!P256&gt;20,"y","n")</f>
        <v>n</v>
      </c>
      <c r="I256" t="str">
        <f>IF([1]AnalizzatoWin!Q256&gt;20,"y","n")</f>
        <v>n</v>
      </c>
    </row>
    <row r="257" spans="1:9" ht="135" x14ac:dyDescent="0.25">
      <c r="A257" s="45" t="s">
        <v>270</v>
      </c>
      <c r="B257" t="str">
        <f>IF([1]AnalizzatoWin!J257&gt;20,"y","n")</f>
        <v>n</v>
      </c>
      <c r="C257" t="str">
        <f>IF([1]AnalizzatoWin!K257&gt;20,"y","n")</f>
        <v>n</v>
      </c>
      <c r="D257" t="str">
        <f>IF([1]AnalizzatoWin!L257&gt;20,"y","n")</f>
        <v>n</v>
      </c>
      <c r="E257" t="str">
        <f>IF([1]AnalizzatoWin!M257&gt;20,"y","n")</f>
        <v>n</v>
      </c>
      <c r="F257" t="str">
        <f>IF([1]AnalizzatoWin!N257&gt;20,"y","n")</f>
        <v>y</v>
      </c>
      <c r="G257" t="str">
        <f>IF([1]AnalizzatoWin!O257&gt;20,"y","n")</f>
        <v>n</v>
      </c>
      <c r="H257" t="str">
        <f>IF([1]AnalizzatoWin!P257&gt;20,"y","n")</f>
        <v>n</v>
      </c>
      <c r="I257" t="str">
        <f>IF([1]AnalizzatoWin!Q257&gt;20,"y","n")</f>
        <v>n</v>
      </c>
    </row>
    <row r="258" spans="1:9" ht="180" x14ac:dyDescent="0.25">
      <c r="A258" s="45" t="s">
        <v>271</v>
      </c>
      <c r="B258" t="str">
        <f>IF([1]AnalizzatoWin!J258&gt;20,"y","n")</f>
        <v>n</v>
      </c>
      <c r="C258" t="str">
        <f>IF([1]AnalizzatoWin!K258&gt;20,"y","n")</f>
        <v>n</v>
      </c>
      <c r="D258" t="str">
        <f>IF([1]AnalizzatoWin!L258&gt;20,"y","n")</f>
        <v>n</v>
      </c>
      <c r="E258" t="str">
        <f>IF([1]AnalizzatoWin!M258&gt;20,"y","n")</f>
        <v>n</v>
      </c>
      <c r="F258" t="str">
        <f>IF([1]AnalizzatoWin!N258&gt;20,"y","n")</f>
        <v>y</v>
      </c>
      <c r="G258" t="str">
        <f>IF([1]AnalizzatoWin!O258&gt;20,"y","n")</f>
        <v>n</v>
      </c>
      <c r="H258" t="str">
        <f>IF([1]AnalizzatoWin!P258&gt;20,"y","n")</f>
        <v>n</v>
      </c>
      <c r="I258" t="str">
        <f>IF([1]AnalizzatoWin!Q258&gt;20,"y","n")</f>
        <v>n</v>
      </c>
    </row>
    <row r="259" spans="1:9" ht="60" x14ac:dyDescent="0.25">
      <c r="A259" s="45" t="s">
        <v>272</v>
      </c>
      <c r="B259" t="str">
        <f>IF([1]AnalizzatoWin!J259&gt;20,"y","n")</f>
        <v>y</v>
      </c>
      <c r="C259" t="str">
        <f>IF([1]AnalizzatoWin!K259&gt;20,"y","n")</f>
        <v>n</v>
      </c>
      <c r="D259" t="str">
        <f>IF([1]AnalizzatoWin!L259&gt;20,"y","n")</f>
        <v>n</v>
      </c>
      <c r="E259" t="str">
        <f>IF([1]AnalizzatoWin!M259&gt;20,"y","n")</f>
        <v>n</v>
      </c>
      <c r="F259" t="str">
        <f>IF([1]AnalizzatoWin!N259&gt;20,"y","n")</f>
        <v>y</v>
      </c>
      <c r="G259" t="str">
        <f>IF([1]AnalizzatoWin!O259&gt;20,"y","n")</f>
        <v>n</v>
      </c>
      <c r="H259" t="str">
        <f>IF([1]AnalizzatoWin!P259&gt;20,"y","n")</f>
        <v>n</v>
      </c>
      <c r="I259" t="str">
        <f>IF([1]AnalizzatoWin!Q259&gt;20,"y","n")</f>
        <v>n</v>
      </c>
    </row>
    <row r="260" spans="1:9" ht="210" x14ac:dyDescent="0.25">
      <c r="A260" s="45" t="s">
        <v>273</v>
      </c>
      <c r="B260" t="str">
        <f>IF([1]AnalizzatoWin!J260&gt;20,"y","n")</f>
        <v>n</v>
      </c>
      <c r="C260" t="str">
        <f>IF([1]AnalizzatoWin!K260&gt;20,"y","n")</f>
        <v>n</v>
      </c>
      <c r="D260" t="str">
        <f>IF([1]AnalizzatoWin!L260&gt;20,"y","n")</f>
        <v>n</v>
      </c>
      <c r="E260" t="str">
        <f>IF([1]AnalizzatoWin!M260&gt;20,"y","n")</f>
        <v>n</v>
      </c>
      <c r="F260" t="str">
        <f>IF([1]AnalizzatoWin!N260&gt;20,"y","n")</f>
        <v>y</v>
      </c>
      <c r="G260" t="str">
        <f>IF([1]AnalizzatoWin!O260&gt;20,"y","n")</f>
        <v>n</v>
      </c>
      <c r="H260" t="str">
        <f>IF([1]AnalizzatoWin!P260&gt;20,"y","n")</f>
        <v>n</v>
      </c>
      <c r="I260" t="str">
        <f>IF([1]AnalizzatoWin!Q260&gt;20,"y","n")</f>
        <v>n</v>
      </c>
    </row>
    <row r="261" spans="1:9" ht="45" x14ac:dyDescent="0.25">
      <c r="A261" s="45" t="s">
        <v>274</v>
      </c>
      <c r="B261" t="str">
        <f>IF([1]AnalizzatoWin!J261&gt;20,"y","n")</f>
        <v>n</v>
      </c>
      <c r="C261" t="str">
        <f>IF([1]AnalizzatoWin!K261&gt;20,"y","n")</f>
        <v>n</v>
      </c>
      <c r="D261" t="str">
        <f>IF([1]AnalizzatoWin!L261&gt;20,"y","n")</f>
        <v>n</v>
      </c>
      <c r="E261" t="str">
        <f>IF([1]AnalizzatoWin!M261&gt;20,"y","n")</f>
        <v>n</v>
      </c>
      <c r="F261" t="str">
        <f>IF([1]AnalizzatoWin!N261&gt;20,"y","n")</f>
        <v>y</v>
      </c>
      <c r="G261" t="str">
        <f>IF([1]AnalizzatoWin!O261&gt;20,"y","n")</f>
        <v>n</v>
      </c>
      <c r="H261" t="str">
        <f>IF([1]AnalizzatoWin!P261&gt;20,"y","n")</f>
        <v>n</v>
      </c>
      <c r="I261" t="str">
        <f>IF([1]AnalizzatoWin!Q261&gt;20,"y","n")</f>
        <v>n</v>
      </c>
    </row>
    <row r="262" spans="1:9" ht="285" x14ac:dyDescent="0.25">
      <c r="A262" s="45" t="s">
        <v>275</v>
      </c>
      <c r="B262" t="str">
        <f>IF([1]AnalizzatoWin!J262&gt;20,"y","n")</f>
        <v>n</v>
      </c>
      <c r="C262" t="str">
        <f>IF([1]AnalizzatoWin!K262&gt;20,"y","n")</f>
        <v>n</v>
      </c>
      <c r="D262" t="str">
        <f>IF([1]AnalizzatoWin!L262&gt;20,"y","n")</f>
        <v>n</v>
      </c>
      <c r="E262" t="str">
        <f>IF([1]AnalizzatoWin!M262&gt;20,"y","n")</f>
        <v>n</v>
      </c>
      <c r="F262" t="str">
        <f>IF([1]AnalizzatoWin!N262&gt;20,"y","n")</f>
        <v>y</v>
      </c>
      <c r="G262" t="str">
        <f>IF([1]AnalizzatoWin!O262&gt;20,"y","n")</f>
        <v>n</v>
      </c>
      <c r="H262" t="str">
        <f>IF([1]AnalizzatoWin!P262&gt;20,"y","n")</f>
        <v>n</v>
      </c>
      <c r="I262" t="str">
        <f>IF([1]AnalizzatoWin!Q262&gt;20,"y","n")</f>
        <v>n</v>
      </c>
    </row>
    <row r="263" spans="1:9" ht="60" x14ac:dyDescent="0.25">
      <c r="A263" s="45" t="s">
        <v>276</v>
      </c>
      <c r="B263" t="str">
        <f>IF([1]AnalizzatoWin!J263&gt;20,"y","n")</f>
        <v>n</v>
      </c>
      <c r="C263" t="str">
        <f>IF([1]AnalizzatoWin!K263&gt;20,"y","n")</f>
        <v>n</v>
      </c>
      <c r="D263" t="str">
        <f>IF([1]AnalizzatoWin!L263&gt;20,"y","n")</f>
        <v>n</v>
      </c>
      <c r="E263" t="str">
        <f>IF([1]AnalizzatoWin!M263&gt;20,"y","n")</f>
        <v>n</v>
      </c>
      <c r="F263" t="str">
        <f>IF([1]AnalizzatoWin!N263&gt;20,"y","n")</f>
        <v>y</v>
      </c>
      <c r="G263" t="str">
        <f>IF([1]AnalizzatoWin!O263&gt;20,"y","n")</f>
        <v>n</v>
      </c>
      <c r="H263" t="str">
        <f>IF([1]AnalizzatoWin!P263&gt;20,"y","n")</f>
        <v>n</v>
      </c>
      <c r="I263" t="str">
        <f>IF([1]AnalizzatoWin!Q263&gt;20,"y","n")</f>
        <v>n</v>
      </c>
    </row>
    <row r="264" spans="1:9" ht="165" x14ac:dyDescent="0.25">
      <c r="A264" s="45" t="s">
        <v>277</v>
      </c>
      <c r="B264" t="str">
        <f>IF([1]AnalizzatoWin!J264&gt;20,"y","n")</f>
        <v>n</v>
      </c>
      <c r="C264" t="str">
        <f>IF([1]AnalizzatoWin!K264&gt;20,"y","n")</f>
        <v>n</v>
      </c>
      <c r="D264" t="str">
        <f>IF([1]AnalizzatoWin!L264&gt;20,"y","n")</f>
        <v>n</v>
      </c>
      <c r="E264" t="str">
        <f>IF([1]AnalizzatoWin!M264&gt;20,"y","n")</f>
        <v>n</v>
      </c>
      <c r="F264" t="str">
        <f>IF([1]AnalizzatoWin!N264&gt;20,"y","n")</f>
        <v>y</v>
      </c>
      <c r="G264" t="str">
        <f>IF([1]AnalizzatoWin!O264&gt;20,"y","n")</f>
        <v>n</v>
      </c>
      <c r="H264" t="str">
        <f>IF([1]AnalizzatoWin!P264&gt;20,"y","n")</f>
        <v>n</v>
      </c>
      <c r="I264" t="str">
        <f>IF([1]AnalizzatoWin!Q264&gt;20,"y","n")</f>
        <v>n</v>
      </c>
    </row>
    <row r="265" spans="1:9" ht="195" x14ac:dyDescent="0.25">
      <c r="A265" s="45" t="s">
        <v>278</v>
      </c>
      <c r="B265" t="str">
        <f>IF([1]AnalizzatoWin!J265&gt;20,"y","n")</f>
        <v>n</v>
      </c>
      <c r="C265" t="str">
        <f>IF([1]AnalizzatoWin!K265&gt;20,"y","n")</f>
        <v>n</v>
      </c>
      <c r="D265" t="str">
        <f>IF([1]AnalizzatoWin!L265&gt;20,"y","n")</f>
        <v>n</v>
      </c>
      <c r="E265" t="str">
        <f>IF([1]AnalizzatoWin!M265&gt;20,"y","n")</f>
        <v>n</v>
      </c>
      <c r="F265" t="str">
        <f>IF([1]AnalizzatoWin!N265&gt;20,"y","n")</f>
        <v>y</v>
      </c>
      <c r="G265" t="str">
        <f>IF([1]AnalizzatoWin!O265&gt;20,"y","n")</f>
        <v>n</v>
      </c>
      <c r="H265" t="str">
        <f>IF([1]AnalizzatoWin!P265&gt;20,"y","n")</f>
        <v>n</v>
      </c>
      <c r="I265" t="str">
        <f>IF([1]AnalizzatoWin!Q265&gt;20,"y","n")</f>
        <v>n</v>
      </c>
    </row>
    <row r="266" spans="1:9" ht="90" x14ac:dyDescent="0.25">
      <c r="A266" s="45" t="s">
        <v>279</v>
      </c>
      <c r="B266" t="str">
        <f>IF([1]AnalizzatoWin!J266&gt;20,"y","n")</f>
        <v>n</v>
      </c>
      <c r="C266" t="str">
        <f>IF([1]AnalizzatoWin!K266&gt;20,"y","n")</f>
        <v>n</v>
      </c>
      <c r="D266" t="str">
        <f>IF([1]AnalizzatoWin!L266&gt;20,"y","n")</f>
        <v>n</v>
      </c>
      <c r="E266" t="str">
        <f>IF([1]AnalizzatoWin!M266&gt;20,"y","n")</f>
        <v>n</v>
      </c>
      <c r="F266" t="str">
        <f>IF([1]AnalizzatoWin!N266&gt;20,"y","n")</f>
        <v>y</v>
      </c>
      <c r="G266" t="str">
        <f>IF([1]AnalizzatoWin!O266&gt;20,"y","n")</f>
        <v>n</v>
      </c>
      <c r="H266" t="str">
        <f>IF([1]AnalizzatoWin!P266&gt;20,"y","n")</f>
        <v>n</v>
      </c>
      <c r="I266" t="str">
        <f>IF([1]AnalizzatoWin!Q266&gt;20,"y","n")</f>
        <v>n</v>
      </c>
    </row>
    <row r="267" spans="1:9" ht="345" x14ac:dyDescent="0.25">
      <c r="A267" s="45" t="s">
        <v>280</v>
      </c>
      <c r="B267" t="str">
        <f>IF([1]AnalizzatoWin!J267&gt;20,"y","n")</f>
        <v>n</v>
      </c>
      <c r="C267" t="str">
        <f>IF([1]AnalizzatoWin!K267&gt;20,"y","n")</f>
        <v>n</v>
      </c>
      <c r="D267" t="str">
        <f>IF([1]AnalizzatoWin!L267&gt;20,"y","n")</f>
        <v>n</v>
      </c>
      <c r="E267" t="str">
        <f>IF([1]AnalizzatoWin!M267&gt;20,"y","n")</f>
        <v>n</v>
      </c>
      <c r="F267" t="str">
        <f>IF([1]AnalizzatoWin!N267&gt;20,"y","n")</f>
        <v>y</v>
      </c>
      <c r="G267" t="str">
        <f>IF([1]AnalizzatoWin!O267&gt;20,"y","n")</f>
        <v>n</v>
      </c>
      <c r="H267" t="str">
        <f>IF([1]AnalizzatoWin!P267&gt;20,"y","n")</f>
        <v>n</v>
      </c>
      <c r="I267" t="str">
        <f>IF([1]AnalizzatoWin!Q267&gt;20,"y","n")</f>
        <v>n</v>
      </c>
    </row>
    <row r="268" spans="1:9" ht="45" x14ac:dyDescent="0.25">
      <c r="A268" s="45" t="s">
        <v>281</v>
      </c>
      <c r="B268" t="str">
        <f>IF([1]AnalizzatoWin!J268&gt;20,"y","n")</f>
        <v>n</v>
      </c>
      <c r="C268" t="str">
        <f>IF([1]AnalizzatoWin!K268&gt;20,"y","n")</f>
        <v>n</v>
      </c>
      <c r="D268" t="str">
        <f>IF([1]AnalizzatoWin!L268&gt;20,"y","n")</f>
        <v>n</v>
      </c>
      <c r="E268" t="str">
        <f>IF([1]AnalizzatoWin!M268&gt;20,"y","n")</f>
        <v>n</v>
      </c>
      <c r="F268" t="str">
        <f>IF([1]AnalizzatoWin!N268&gt;20,"y","n")</f>
        <v>y</v>
      </c>
      <c r="G268" t="str">
        <f>IF([1]AnalizzatoWin!O268&gt;20,"y","n")</f>
        <v>n</v>
      </c>
      <c r="H268" t="str">
        <f>IF([1]AnalizzatoWin!P268&gt;20,"y","n")</f>
        <v>n</v>
      </c>
      <c r="I268" t="str">
        <f>IF([1]AnalizzatoWin!Q268&gt;20,"y","n")</f>
        <v>n</v>
      </c>
    </row>
    <row r="269" spans="1:9" ht="30" x14ac:dyDescent="0.25">
      <c r="A269" s="45" t="s">
        <v>282</v>
      </c>
      <c r="B269" t="str">
        <f>IF([1]AnalizzatoWin!J269&gt;20,"y","n")</f>
        <v>n</v>
      </c>
      <c r="C269" t="str">
        <f>IF([1]AnalizzatoWin!K269&gt;20,"y","n")</f>
        <v>n</v>
      </c>
      <c r="D269" t="str">
        <f>IF([1]AnalizzatoWin!L269&gt;20,"y","n")</f>
        <v>n</v>
      </c>
      <c r="E269" t="str">
        <f>IF([1]AnalizzatoWin!M269&gt;20,"y","n")</f>
        <v>n</v>
      </c>
      <c r="F269" t="str">
        <f>IF([1]AnalizzatoWin!N269&gt;20,"y","n")</f>
        <v>y</v>
      </c>
      <c r="G269" t="str">
        <f>IF([1]AnalizzatoWin!O269&gt;20,"y","n")</f>
        <v>n</v>
      </c>
      <c r="H269" t="str">
        <f>IF([1]AnalizzatoWin!P269&gt;20,"y","n")</f>
        <v>n</v>
      </c>
      <c r="I269" t="str">
        <f>IF([1]AnalizzatoWin!Q269&gt;20,"y","n")</f>
        <v>n</v>
      </c>
    </row>
    <row r="270" spans="1:9" x14ac:dyDescent="0.25">
      <c r="B270">
        <f>COUNTIF(B2:B269,B274)</f>
        <v>34</v>
      </c>
      <c r="C270">
        <f>COUNTIF(C2:C269,B274)</f>
        <v>5</v>
      </c>
      <c r="D270">
        <f>COUNTIF(D2:D269,B274)</f>
        <v>9</v>
      </c>
      <c r="E270">
        <f>COUNTIF(E2:E269,B274)</f>
        <v>9</v>
      </c>
      <c r="F270">
        <f>COUNTIF(F2:F269,B274)</f>
        <v>236</v>
      </c>
      <c r="G270">
        <f>COUNTIF(G2:G269,B274)</f>
        <v>12</v>
      </c>
      <c r="H270">
        <f>COUNTIF(H2:H269,B274)</f>
        <v>26</v>
      </c>
      <c r="I270">
        <f>COUNTIF(I2:I269,B274)</f>
        <v>5</v>
      </c>
    </row>
    <row r="271" spans="1:9" x14ac:dyDescent="0.25">
      <c r="B271" s="85">
        <f>B270/268</f>
        <v>0.12686567164179105</v>
      </c>
      <c r="C271" s="85">
        <f t="shared" ref="C271:I271" si="0">C270/268</f>
        <v>1.8656716417910446E-2</v>
      </c>
      <c r="D271" s="85">
        <f t="shared" si="0"/>
        <v>3.3582089552238806E-2</v>
      </c>
      <c r="E271" s="85">
        <f t="shared" si="0"/>
        <v>3.3582089552238806E-2</v>
      </c>
      <c r="F271" s="85">
        <f t="shared" si="0"/>
        <v>0.88059701492537312</v>
      </c>
      <c r="G271" s="85">
        <f t="shared" si="0"/>
        <v>4.4776119402985072E-2</v>
      </c>
      <c r="H271" s="85">
        <f t="shared" si="0"/>
        <v>9.7014925373134331E-2</v>
      </c>
      <c r="I271" s="85">
        <f t="shared" si="0"/>
        <v>1.8656716417910446E-2</v>
      </c>
    </row>
    <row r="274" spans="2:2" x14ac:dyDescent="0.25">
      <c r="B274" t="s">
        <v>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4"/>
  <sheetViews>
    <sheetView topLeftCell="A268" workbookViewId="0">
      <selection activeCell="B270" sqref="B270:I274"/>
    </sheetView>
  </sheetViews>
  <sheetFormatPr defaultRowHeight="15" x14ac:dyDescent="0.25"/>
  <cols>
    <col min="1" max="1" width="59.85546875" style="45" bestFit="1" customWidth="1"/>
    <col min="2" max="2" width="9" bestFit="1" customWidth="1"/>
    <col min="3" max="3" width="15.28515625" bestFit="1" customWidth="1"/>
    <col min="4" max="4" width="10.5703125" bestFit="1" customWidth="1"/>
    <col min="5" max="6" width="8.7109375" bestFit="1" customWidth="1"/>
    <col min="7" max="8" width="10.7109375" bestFit="1" customWidth="1"/>
    <col min="9" max="9" width="9.28515625" bestFit="1" customWidth="1"/>
  </cols>
  <sheetData>
    <row r="1" spans="1:9" ht="45.75" thickBot="1" x14ac:dyDescent="0.3">
      <c r="A1" s="34" t="s">
        <v>290</v>
      </c>
      <c r="B1" s="32" t="s">
        <v>299</v>
      </c>
      <c r="C1" s="32" t="s">
        <v>300</v>
      </c>
      <c r="D1" s="32" t="s">
        <v>301</v>
      </c>
      <c r="E1" s="32" t="s">
        <v>302</v>
      </c>
      <c r="F1" s="32" t="s">
        <v>303</v>
      </c>
      <c r="G1" s="32" t="s">
        <v>304</v>
      </c>
      <c r="H1" s="32" t="s">
        <v>305</v>
      </c>
      <c r="I1" s="32" t="s">
        <v>306</v>
      </c>
    </row>
    <row r="2" spans="1:9" ht="75.75" thickTop="1" x14ac:dyDescent="0.25">
      <c r="A2" s="45" t="s">
        <v>12</v>
      </c>
      <c r="B2" t="str">
        <f>IF([1]AnalizzatoWin!J2&gt;10,"y","n")</f>
        <v>n</v>
      </c>
      <c r="C2" t="str">
        <f>IF([1]AnalizzatoWin!K2&gt;10,"y","n")</f>
        <v>n</v>
      </c>
      <c r="D2" t="str">
        <f>IF([1]AnalizzatoWin!L2&gt;10,"y","n")</f>
        <v>y</v>
      </c>
      <c r="E2" t="str">
        <f>IF([1]AnalizzatoWin!M2&gt;10,"y","n")</f>
        <v>y</v>
      </c>
      <c r="F2" t="str">
        <f>IF([1]AnalizzatoWin!N2&gt;10,"y","n")</f>
        <v>n</v>
      </c>
      <c r="G2" t="str">
        <f>IF([1]AnalizzatoWin!O2&gt;10,"y","n")</f>
        <v>n</v>
      </c>
      <c r="H2" t="str">
        <f>IF([1]AnalizzatoWin!P2&gt;10,"y","n")</f>
        <v>n</v>
      </c>
      <c r="I2" t="str">
        <f>IF([1]AnalizzatoWin!Q2&gt;10,"y","n")</f>
        <v>n</v>
      </c>
    </row>
    <row r="3" spans="1:9" ht="60" x14ac:dyDescent="0.25">
      <c r="A3" s="45" t="s">
        <v>15</v>
      </c>
      <c r="B3" t="str">
        <f>IF([1]AnalizzatoWin!J3&gt;10,"y","n")</f>
        <v>n</v>
      </c>
      <c r="C3" t="str">
        <f>IF([1]AnalizzatoWin!K3&gt;10,"y","n")</f>
        <v>n</v>
      </c>
      <c r="D3" t="str">
        <f>IF([1]AnalizzatoWin!L3&gt;10,"y","n")</f>
        <v>n</v>
      </c>
      <c r="E3" t="str">
        <f>IF([1]AnalizzatoWin!M3&gt;10,"y","n")</f>
        <v>y</v>
      </c>
      <c r="F3" t="str">
        <f>IF([1]AnalizzatoWin!N3&gt;10,"y","n")</f>
        <v>y</v>
      </c>
      <c r="G3" t="str">
        <f>IF([1]AnalizzatoWin!O3&gt;10,"y","n")</f>
        <v>y</v>
      </c>
      <c r="H3" t="str">
        <f>IF([1]AnalizzatoWin!P3&gt;10,"y","n")</f>
        <v>y</v>
      </c>
      <c r="I3" t="str">
        <f>IF([1]AnalizzatoWin!Q3&gt;10,"y","n")</f>
        <v>n</v>
      </c>
    </row>
    <row r="4" spans="1:9" ht="135" x14ac:dyDescent="0.25">
      <c r="A4" s="45" t="s">
        <v>16</v>
      </c>
      <c r="B4" t="str">
        <f>IF([1]AnalizzatoWin!J4&gt;10,"y","n")</f>
        <v>y</v>
      </c>
      <c r="C4" t="str">
        <f>IF([1]AnalizzatoWin!K4&gt;10,"y","n")</f>
        <v>n</v>
      </c>
      <c r="D4" t="str">
        <f>IF([1]AnalizzatoWin!L4&gt;10,"y","n")</f>
        <v>y</v>
      </c>
      <c r="E4" t="str">
        <f>IF([1]AnalizzatoWin!M4&gt;10,"y","n")</f>
        <v>n</v>
      </c>
      <c r="F4" t="str">
        <f>IF([1]AnalizzatoWin!N4&gt;10,"y","n")</f>
        <v>n</v>
      </c>
      <c r="G4" t="str">
        <f>IF([1]AnalizzatoWin!O4&gt;10,"y","n")</f>
        <v>y</v>
      </c>
      <c r="H4" t="str">
        <f>IF([1]AnalizzatoWin!P4&gt;10,"y","n")</f>
        <v>n</v>
      </c>
      <c r="I4" t="str">
        <f>IF([1]AnalizzatoWin!Q4&gt;10,"y","n")</f>
        <v>n</v>
      </c>
    </row>
    <row r="5" spans="1:9" ht="75" x14ac:dyDescent="0.25">
      <c r="A5" s="45" t="s">
        <v>17</v>
      </c>
      <c r="B5" t="str">
        <f>IF([1]AnalizzatoWin!J5&gt;10,"y","n")</f>
        <v>n</v>
      </c>
      <c r="C5" t="str">
        <f>IF([1]AnalizzatoWin!K5&gt;10,"y","n")</f>
        <v>n</v>
      </c>
      <c r="D5" t="str">
        <f>IF([1]AnalizzatoWin!L5&gt;10,"y","n")</f>
        <v>n</v>
      </c>
      <c r="E5" t="str">
        <f>IF([1]AnalizzatoWin!M5&gt;10,"y","n")</f>
        <v>y</v>
      </c>
      <c r="F5" t="str">
        <f>IF([1]AnalizzatoWin!N5&gt;10,"y","n")</f>
        <v>y</v>
      </c>
      <c r="G5" t="str">
        <f>IF([1]AnalizzatoWin!O5&gt;10,"y","n")</f>
        <v>n</v>
      </c>
      <c r="H5" t="str">
        <f>IF([1]AnalizzatoWin!P5&gt;10,"y","n")</f>
        <v>y</v>
      </c>
      <c r="I5" t="str">
        <f>IF([1]AnalizzatoWin!Q5&gt;10,"y","n")</f>
        <v>n</v>
      </c>
    </row>
    <row r="6" spans="1:9" ht="60" x14ac:dyDescent="0.25">
      <c r="A6" s="45" t="s">
        <v>18</v>
      </c>
      <c r="B6" t="str">
        <f>IF([1]AnalizzatoWin!J6&gt;10,"y","n")</f>
        <v>n</v>
      </c>
      <c r="C6" t="str">
        <f>IF([1]AnalizzatoWin!K6&gt;10,"y","n")</f>
        <v>n</v>
      </c>
      <c r="D6" t="str">
        <f>IF([1]AnalizzatoWin!L6&gt;10,"y","n")</f>
        <v>n</v>
      </c>
      <c r="E6" t="str">
        <f>IF([1]AnalizzatoWin!M6&gt;10,"y","n")</f>
        <v>n</v>
      </c>
      <c r="F6" t="str">
        <f>IF([1]AnalizzatoWin!N6&gt;10,"y","n")</f>
        <v>y</v>
      </c>
      <c r="G6" t="str">
        <f>IF([1]AnalizzatoWin!O6&gt;10,"y","n")</f>
        <v>n</v>
      </c>
      <c r="H6" t="str">
        <f>IF([1]AnalizzatoWin!P6&gt;10,"y","n")</f>
        <v>n</v>
      </c>
      <c r="I6" t="str">
        <f>IF([1]AnalizzatoWin!Q6&gt;10,"y","n")</f>
        <v>n</v>
      </c>
    </row>
    <row r="7" spans="1:9" ht="90" x14ac:dyDescent="0.25">
      <c r="A7" s="45" t="s">
        <v>19</v>
      </c>
      <c r="B7" t="str">
        <f>IF([1]AnalizzatoWin!J7&gt;10,"y","n")</f>
        <v>y</v>
      </c>
      <c r="C7" t="str">
        <f>IF([1]AnalizzatoWin!K7&gt;10,"y","n")</f>
        <v>n</v>
      </c>
      <c r="D7" t="str">
        <f>IF([1]AnalizzatoWin!L7&gt;10,"y","n")</f>
        <v>y</v>
      </c>
      <c r="E7" t="str">
        <f>IF([1]AnalizzatoWin!M7&gt;10,"y","n")</f>
        <v>n</v>
      </c>
      <c r="F7" t="str">
        <f>IF([1]AnalizzatoWin!N7&gt;10,"y","n")</f>
        <v>n</v>
      </c>
      <c r="G7" t="str">
        <f>IF([1]AnalizzatoWin!O7&gt;10,"y","n")</f>
        <v>y</v>
      </c>
      <c r="H7" t="str">
        <f>IF([1]AnalizzatoWin!P7&gt;10,"y","n")</f>
        <v>n</v>
      </c>
      <c r="I7" t="str">
        <f>IF([1]AnalizzatoWin!Q7&gt;10,"y","n")</f>
        <v>n</v>
      </c>
    </row>
    <row r="8" spans="1:9" ht="45" x14ac:dyDescent="0.25">
      <c r="A8" s="45" t="s">
        <v>20</v>
      </c>
      <c r="B8" t="str">
        <f>IF([1]AnalizzatoWin!J8&gt;10,"y","n")</f>
        <v>n</v>
      </c>
      <c r="C8" t="str">
        <f>IF([1]AnalizzatoWin!K8&gt;10,"y","n")</f>
        <v>n</v>
      </c>
      <c r="D8" t="str">
        <f>IF([1]AnalizzatoWin!L8&gt;10,"y","n")</f>
        <v>n</v>
      </c>
      <c r="E8" t="str">
        <f>IF([1]AnalizzatoWin!M8&gt;10,"y","n")</f>
        <v>n</v>
      </c>
      <c r="F8" t="str">
        <f>IF([1]AnalizzatoWin!N8&gt;10,"y","n")</f>
        <v>y</v>
      </c>
      <c r="G8" t="str">
        <f>IF([1]AnalizzatoWin!O8&gt;10,"y","n")</f>
        <v>n</v>
      </c>
      <c r="H8" t="str">
        <f>IF([1]AnalizzatoWin!P8&gt;10,"y","n")</f>
        <v>n</v>
      </c>
      <c r="I8" t="str">
        <f>IF([1]AnalizzatoWin!Q8&gt;10,"y","n")</f>
        <v>n</v>
      </c>
    </row>
    <row r="9" spans="1:9" ht="30" x14ac:dyDescent="0.25">
      <c r="A9" s="45" t="s">
        <v>21</v>
      </c>
      <c r="B9" t="str">
        <f>IF([1]AnalizzatoWin!J9&gt;10,"y","n")</f>
        <v>n</v>
      </c>
      <c r="C9" t="str">
        <f>IF([1]AnalizzatoWin!K9&gt;10,"y","n")</f>
        <v>n</v>
      </c>
      <c r="D9" t="str">
        <f>IF([1]AnalizzatoWin!L9&gt;10,"y","n")</f>
        <v>n</v>
      </c>
      <c r="E9" t="str">
        <f>IF([1]AnalizzatoWin!M9&gt;10,"y","n")</f>
        <v>n</v>
      </c>
      <c r="F9" t="str">
        <f>IF([1]AnalizzatoWin!N9&gt;10,"y","n")</f>
        <v>y</v>
      </c>
      <c r="G9" t="str">
        <f>IF([1]AnalizzatoWin!O9&gt;10,"y","n")</f>
        <v>n</v>
      </c>
      <c r="H9" t="str">
        <f>IF([1]AnalizzatoWin!P9&gt;10,"y","n")</f>
        <v>n</v>
      </c>
      <c r="I9" t="str">
        <f>IF([1]AnalizzatoWin!Q9&gt;10,"y","n")</f>
        <v>n</v>
      </c>
    </row>
    <row r="10" spans="1:9" ht="60" x14ac:dyDescent="0.25">
      <c r="A10" s="45" t="s">
        <v>22</v>
      </c>
      <c r="B10" t="str">
        <f>IF([1]AnalizzatoWin!J10&gt;10,"y","n")</f>
        <v>n</v>
      </c>
      <c r="C10" t="str">
        <f>IF([1]AnalizzatoWin!K10&gt;10,"y","n")</f>
        <v>n</v>
      </c>
      <c r="D10" t="str">
        <f>IF([1]AnalizzatoWin!L10&gt;10,"y","n")</f>
        <v>n</v>
      </c>
      <c r="E10" t="str">
        <f>IF([1]AnalizzatoWin!M10&gt;10,"y","n")</f>
        <v>n</v>
      </c>
      <c r="F10" t="str">
        <f>IF([1]AnalizzatoWin!N10&gt;10,"y","n")</f>
        <v>y</v>
      </c>
      <c r="G10" t="str">
        <f>IF([1]AnalizzatoWin!O10&gt;10,"y","n")</f>
        <v>n</v>
      </c>
      <c r="H10" t="str">
        <f>IF([1]AnalizzatoWin!P10&gt;10,"y","n")</f>
        <v>n</v>
      </c>
      <c r="I10" t="str">
        <f>IF([1]AnalizzatoWin!Q10&gt;10,"y","n")</f>
        <v>n</v>
      </c>
    </row>
    <row r="11" spans="1:9" ht="180" x14ac:dyDescent="0.25">
      <c r="A11" s="45" t="s">
        <v>23</v>
      </c>
      <c r="B11" t="str">
        <f>IF([1]AnalizzatoWin!J11&gt;10,"y","n")</f>
        <v>y</v>
      </c>
      <c r="C11" t="str">
        <f>IF([1]AnalizzatoWin!K11&gt;10,"y","n")</f>
        <v>n</v>
      </c>
      <c r="D11" t="str">
        <f>IF([1]AnalizzatoWin!L11&gt;10,"y","n")</f>
        <v>n</v>
      </c>
      <c r="E11" t="str">
        <f>IF([1]AnalizzatoWin!M11&gt;10,"y","n")</f>
        <v>n</v>
      </c>
      <c r="F11" t="str">
        <f>IF([1]AnalizzatoWin!N11&gt;10,"y","n")</f>
        <v>y</v>
      </c>
      <c r="G11" t="str">
        <f>IF([1]AnalizzatoWin!O11&gt;10,"y","n")</f>
        <v>n</v>
      </c>
      <c r="H11" t="str">
        <f>IF([1]AnalizzatoWin!P11&gt;10,"y","n")</f>
        <v>n</v>
      </c>
      <c r="I11" t="str">
        <f>IF([1]AnalizzatoWin!Q11&gt;10,"y","n")</f>
        <v>n</v>
      </c>
    </row>
    <row r="12" spans="1:9" ht="45" x14ac:dyDescent="0.25">
      <c r="A12" s="45" t="s">
        <v>24</v>
      </c>
      <c r="B12" t="str">
        <f>IF([1]AnalizzatoWin!J12&gt;10,"y","n")</f>
        <v>n</v>
      </c>
      <c r="C12" t="str">
        <f>IF([1]AnalizzatoWin!K12&gt;10,"y","n")</f>
        <v>y</v>
      </c>
      <c r="D12" t="str">
        <f>IF([1]AnalizzatoWin!L12&gt;10,"y","n")</f>
        <v>n</v>
      </c>
      <c r="E12" t="str">
        <f>IF([1]AnalizzatoWin!M12&gt;10,"y","n")</f>
        <v>y</v>
      </c>
      <c r="F12" t="str">
        <f>IF([1]AnalizzatoWin!N12&gt;10,"y","n")</f>
        <v>y</v>
      </c>
      <c r="G12" t="str">
        <f>IF([1]AnalizzatoWin!O12&gt;10,"y","n")</f>
        <v>n</v>
      </c>
      <c r="H12" t="str">
        <f>IF([1]AnalizzatoWin!P12&gt;10,"y","n")</f>
        <v>n</v>
      </c>
      <c r="I12" t="str">
        <f>IF([1]AnalizzatoWin!Q12&gt;10,"y","n")</f>
        <v>n</v>
      </c>
    </row>
    <row r="13" spans="1:9" ht="90" x14ac:dyDescent="0.25">
      <c r="A13" s="45" t="s">
        <v>25</v>
      </c>
      <c r="B13" t="str">
        <f>IF([1]AnalizzatoWin!J13&gt;10,"y","n")</f>
        <v>n</v>
      </c>
      <c r="C13" t="str">
        <f>IF([1]AnalizzatoWin!K13&gt;10,"y","n")</f>
        <v>n</v>
      </c>
      <c r="D13" t="str">
        <f>IF([1]AnalizzatoWin!L13&gt;10,"y","n")</f>
        <v>n</v>
      </c>
      <c r="E13" t="str">
        <f>IF([1]AnalizzatoWin!M13&gt;10,"y","n")</f>
        <v>n</v>
      </c>
      <c r="F13" t="str">
        <f>IF([1]AnalizzatoWin!N13&gt;10,"y","n")</f>
        <v>y</v>
      </c>
      <c r="G13" t="str">
        <f>IF([1]AnalizzatoWin!O13&gt;10,"y","n")</f>
        <v>n</v>
      </c>
      <c r="H13" t="str">
        <f>IF([1]AnalizzatoWin!P13&gt;10,"y","n")</f>
        <v>n</v>
      </c>
      <c r="I13" t="str">
        <f>IF([1]AnalizzatoWin!Q13&gt;10,"y","n")</f>
        <v>n</v>
      </c>
    </row>
    <row r="14" spans="1:9" ht="75" x14ac:dyDescent="0.25">
      <c r="A14" s="45" t="s">
        <v>26</v>
      </c>
      <c r="B14" t="str">
        <f>IF([1]AnalizzatoWin!J14&gt;10,"y","n")</f>
        <v>y</v>
      </c>
      <c r="C14" t="str">
        <f>IF([1]AnalizzatoWin!K14&gt;10,"y","n")</f>
        <v>n</v>
      </c>
      <c r="D14" t="str">
        <f>IF([1]AnalizzatoWin!L14&gt;10,"y","n")</f>
        <v>n</v>
      </c>
      <c r="E14" t="str">
        <f>IF([1]AnalizzatoWin!M14&gt;10,"y","n")</f>
        <v>n</v>
      </c>
      <c r="F14" t="str">
        <f>IF([1]AnalizzatoWin!N14&gt;10,"y","n")</f>
        <v>n</v>
      </c>
      <c r="G14" t="str">
        <f>IF([1]AnalizzatoWin!O14&gt;10,"y","n")</f>
        <v>y</v>
      </c>
      <c r="H14" t="str">
        <f>IF([1]AnalizzatoWin!P14&gt;10,"y","n")</f>
        <v>n</v>
      </c>
      <c r="I14" t="str">
        <f>IF([1]AnalizzatoWin!Q14&gt;10,"y","n")</f>
        <v>n</v>
      </c>
    </row>
    <row r="15" spans="1:9" ht="45" x14ac:dyDescent="0.25">
      <c r="A15" s="45" t="s">
        <v>27</v>
      </c>
      <c r="B15" t="str">
        <f>IF([1]AnalizzatoWin!J15&gt;10,"y","n")</f>
        <v>y</v>
      </c>
      <c r="C15" t="str">
        <f>IF([1]AnalizzatoWin!K15&gt;10,"y","n")</f>
        <v>n</v>
      </c>
      <c r="D15" t="str">
        <f>IF([1]AnalizzatoWin!L15&gt;10,"y","n")</f>
        <v>n</v>
      </c>
      <c r="E15" t="str">
        <f>IF([1]AnalizzatoWin!M15&gt;10,"y","n")</f>
        <v>n</v>
      </c>
      <c r="F15" t="str">
        <f>IF([1]AnalizzatoWin!N15&gt;10,"y","n")</f>
        <v>y</v>
      </c>
      <c r="G15" t="str">
        <f>IF([1]AnalizzatoWin!O15&gt;10,"y","n")</f>
        <v>y</v>
      </c>
      <c r="H15" t="str">
        <f>IF([1]AnalizzatoWin!P15&gt;10,"y","n")</f>
        <v>n</v>
      </c>
      <c r="I15" t="str">
        <f>IF([1]AnalizzatoWin!Q15&gt;10,"y","n")</f>
        <v>n</v>
      </c>
    </row>
    <row r="16" spans="1:9" ht="90" x14ac:dyDescent="0.25">
      <c r="A16" s="45" t="s">
        <v>28</v>
      </c>
      <c r="B16" t="str">
        <f>IF([1]AnalizzatoWin!J16&gt;10,"y","n")</f>
        <v>n</v>
      </c>
      <c r="C16" t="str">
        <f>IF([1]AnalizzatoWin!K16&gt;10,"y","n")</f>
        <v>n</v>
      </c>
      <c r="D16" t="str">
        <f>IF([1]AnalizzatoWin!L16&gt;10,"y","n")</f>
        <v>n</v>
      </c>
      <c r="E16" t="str">
        <f>IF([1]AnalizzatoWin!M16&gt;10,"y","n")</f>
        <v>n</v>
      </c>
      <c r="F16" t="str">
        <f>IF([1]AnalizzatoWin!N16&gt;10,"y","n")</f>
        <v>y</v>
      </c>
      <c r="G16" t="str">
        <f>IF([1]AnalizzatoWin!O16&gt;10,"y","n")</f>
        <v>n</v>
      </c>
      <c r="H16" t="str">
        <f>IF([1]AnalizzatoWin!P16&gt;10,"y","n")</f>
        <v>n</v>
      </c>
      <c r="I16" t="str">
        <f>IF([1]AnalizzatoWin!Q16&gt;10,"y","n")</f>
        <v>n</v>
      </c>
    </row>
    <row r="17" spans="1:9" ht="180" x14ac:dyDescent="0.25">
      <c r="A17" s="45" t="s">
        <v>29</v>
      </c>
      <c r="B17" t="str">
        <f>IF([1]AnalizzatoWin!J17&gt;10,"y","n")</f>
        <v>n</v>
      </c>
      <c r="C17" t="str">
        <f>IF([1]AnalizzatoWin!K17&gt;10,"y","n")</f>
        <v>y</v>
      </c>
      <c r="D17" t="str">
        <f>IF([1]AnalizzatoWin!L17&gt;10,"y","n")</f>
        <v>n</v>
      </c>
      <c r="E17" t="str">
        <f>IF([1]AnalizzatoWin!M17&gt;10,"y","n")</f>
        <v>n</v>
      </c>
      <c r="F17" t="str">
        <f>IF([1]AnalizzatoWin!N17&gt;10,"y","n")</f>
        <v>y</v>
      </c>
      <c r="G17" t="str">
        <f>IF([1]AnalizzatoWin!O17&gt;10,"y","n")</f>
        <v>n</v>
      </c>
      <c r="H17" t="str">
        <f>IF([1]AnalizzatoWin!P17&gt;10,"y","n")</f>
        <v>n</v>
      </c>
      <c r="I17" t="str">
        <f>IF([1]AnalizzatoWin!Q17&gt;10,"y","n")</f>
        <v>n</v>
      </c>
    </row>
    <row r="18" spans="1:9" ht="45" x14ac:dyDescent="0.25">
      <c r="A18" s="45" t="s">
        <v>30</v>
      </c>
      <c r="B18" t="str">
        <f>IF([1]AnalizzatoWin!J18&gt;10,"y","n")</f>
        <v>n</v>
      </c>
      <c r="C18" t="str">
        <f>IF([1]AnalizzatoWin!K18&gt;10,"y","n")</f>
        <v>y</v>
      </c>
      <c r="D18" t="str">
        <f>IF([1]AnalizzatoWin!L18&gt;10,"y","n")</f>
        <v>n</v>
      </c>
      <c r="E18" t="str">
        <f>IF([1]AnalizzatoWin!M18&gt;10,"y","n")</f>
        <v>y</v>
      </c>
      <c r="F18" t="str">
        <f>IF([1]AnalizzatoWin!N18&gt;10,"y","n")</f>
        <v>y</v>
      </c>
      <c r="G18" t="str">
        <f>IF([1]AnalizzatoWin!O18&gt;10,"y","n")</f>
        <v>n</v>
      </c>
      <c r="H18" t="str">
        <f>IF([1]AnalizzatoWin!P18&gt;10,"y","n")</f>
        <v>n</v>
      </c>
      <c r="I18" t="str">
        <f>IF([1]AnalizzatoWin!Q18&gt;10,"y","n")</f>
        <v>n</v>
      </c>
    </row>
    <row r="19" spans="1:9" ht="135" x14ac:dyDescent="0.25">
      <c r="A19" s="45" t="s">
        <v>31</v>
      </c>
      <c r="B19" t="str">
        <f>IF([1]AnalizzatoWin!J19&gt;10,"y","n")</f>
        <v>n</v>
      </c>
      <c r="C19" t="str">
        <f>IF([1]AnalizzatoWin!K19&gt;10,"y","n")</f>
        <v>n</v>
      </c>
      <c r="D19" t="str">
        <f>IF([1]AnalizzatoWin!L19&gt;10,"y","n")</f>
        <v>n</v>
      </c>
      <c r="E19" t="str">
        <f>IF([1]AnalizzatoWin!M19&gt;10,"y","n")</f>
        <v>n</v>
      </c>
      <c r="F19" t="str">
        <f>IF([1]AnalizzatoWin!N19&gt;10,"y","n")</f>
        <v>y</v>
      </c>
      <c r="G19" t="str">
        <f>IF([1]AnalizzatoWin!O19&gt;10,"y","n")</f>
        <v>n</v>
      </c>
      <c r="H19" t="str">
        <f>IF([1]AnalizzatoWin!P19&gt;10,"y","n")</f>
        <v>n</v>
      </c>
      <c r="I19" t="str">
        <f>IF([1]AnalizzatoWin!Q19&gt;10,"y","n")</f>
        <v>n</v>
      </c>
    </row>
    <row r="20" spans="1:9" ht="60" x14ac:dyDescent="0.25">
      <c r="A20" s="45" t="s">
        <v>32</v>
      </c>
      <c r="B20" t="str">
        <f>IF([1]AnalizzatoWin!J20&gt;10,"y","n")</f>
        <v>n</v>
      </c>
      <c r="C20" t="str">
        <f>IF([1]AnalizzatoWin!K20&gt;10,"y","n")</f>
        <v>n</v>
      </c>
      <c r="D20" t="str">
        <f>IF([1]AnalizzatoWin!L20&gt;10,"y","n")</f>
        <v>n</v>
      </c>
      <c r="E20" t="str">
        <f>IF([1]AnalizzatoWin!M20&gt;10,"y","n")</f>
        <v>n</v>
      </c>
      <c r="F20" t="str">
        <f>IF([1]AnalizzatoWin!N20&gt;10,"y","n")</f>
        <v>y</v>
      </c>
      <c r="G20" t="str">
        <f>IF([1]AnalizzatoWin!O20&gt;10,"y","n")</f>
        <v>n</v>
      </c>
      <c r="H20" t="str">
        <f>IF([1]AnalizzatoWin!P20&gt;10,"y","n")</f>
        <v>n</v>
      </c>
      <c r="I20" t="str">
        <f>IF([1]AnalizzatoWin!Q20&gt;10,"y","n")</f>
        <v>n</v>
      </c>
    </row>
    <row r="21" spans="1:9" ht="45" x14ac:dyDescent="0.25">
      <c r="A21" s="45" t="s">
        <v>33</v>
      </c>
      <c r="B21" t="str">
        <f>IF([1]AnalizzatoWin!J21&gt;10,"y","n")</f>
        <v>n</v>
      </c>
      <c r="C21" t="str">
        <f>IF([1]AnalizzatoWin!K21&gt;10,"y","n")</f>
        <v>n</v>
      </c>
      <c r="D21" t="str">
        <f>IF([1]AnalizzatoWin!L21&gt;10,"y","n")</f>
        <v>n</v>
      </c>
      <c r="E21" t="str">
        <f>IF([1]AnalizzatoWin!M21&gt;10,"y","n")</f>
        <v>n</v>
      </c>
      <c r="F21" t="str">
        <f>IF([1]AnalizzatoWin!N21&gt;10,"y","n")</f>
        <v>y</v>
      </c>
      <c r="G21" t="str">
        <f>IF([1]AnalizzatoWin!O21&gt;10,"y","n")</f>
        <v>n</v>
      </c>
      <c r="H21" t="str">
        <f>IF([1]AnalizzatoWin!P21&gt;10,"y","n")</f>
        <v>n</v>
      </c>
      <c r="I21" t="str">
        <f>IF([1]AnalizzatoWin!Q21&gt;10,"y","n")</f>
        <v>n</v>
      </c>
    </row>
    <row r="22" spans="1:9" ht="75" x14ac:dyDescent="0.25">
      <c r="A22" s="45" t="s">
        <v>34</v>
      </c>
      <c r="B22" t="str">
        <f>IF([1]AnalizzatoWin!J22&gt;10,"y","n")</f>
        <v>n</v>
      </c>
      <c r="C22" t="str">
        <f>IF([1]AnalizzatoWin!K22&gt;10,"y","n")</f>
        <v>n</v>
      </c>
      <c r="D22" t="str">
        <f>IF([1]AnalizzatoWin!L22&gt;10,"y","n")</f>
        <v>n</v>
      </c>
      <c r="E22" t="str">
        <f>IF([1]AnalizzatoWin!M22&gt;10,"y","n")</f>
        <v>y</v>
      </c>
      <c r="F22" t="str">
        <f>IF([1]AnalizzatoWin!N22&gt;10,"y","n")</f>
        <v>y</v>
      </c>
      <c r="G22" t="str">
        <f>IF([1]AnalizzatoWin!O22&gt;10,"y","n")</f>
        <v>n</v>
      </c>
      <c r="H22" t="str">
        <f>IF([1]AnalizzatoWin!P22&gt;10,"y","n")</f>
        <v>n</v>
      </c>
      <c r="I22" t="str">
        <f>IF([1]AnalizzatoWin!Q22&gt;10,"y","n")</f>
        <v>y</v>
      </c>
    </row>
    <row r="23" spans="1:9" ht="90" x14ac:dyDescent="0.25">
      <c r="A23" s="45" t="s">
        <v>35</v>
      </c>
      <c r="B23" t="str">
        <f>IF([1]AnalizzatoWin!J23&gt;10,"y","n")</f>
        <v>n</v>
      </c>
      <c r="C23" t="str">
        <f>IF([1]AnalizzatoWin!K23&gt;10,"y","n")</f>
        <v>n</v>
      </c>
      <c r="D23" t="str">
        <f>IF([1]AnalizzatoWin!L23&gt;10,"y","n")</f>
        <v>n</v>
      </c>
      <c r="E23" t="str">
        <f>IF([1]AnalizzatoWin!M23&gt;10,"y","n")</f>
        <v>n</v>
      </c>
      <c r="F23" t="str">
        <f>IF([1]AnalizzatoWin!N23&gt;10,"y","n")</f>
        <v>y</v>
      </c>
      <c r="G23" t="str">
        <f>IF([1]AnalizzatoWin!O23&gt;10,"y","n")</f>
        <v>n</v>
      </c>
      <c r="H23" t="str">
        <f>IF([1]AnalizzatoWin!P23&gt;10,"y","n")</f>
        <v>y</v>
      </c>
      <c r="I23" t="str">
        <f>IF([1]AnalizzatoWin!Q23&gt;10,"y","n")</f>
        <v>n</v>
      </c>
    </row>
    <row r="24" spans="1:9" ht="60" x14ac:dyDescent="0.25">
      <c r="A24" s="45" t="s">
        <v>36</v>
      </c>
      <c r="B24" t="str">
        <f>IF([1]AnalizzatoWin!J24&gt;10,"y","n")</f>
        <v>n</v>
      </c>
      <c r="C24" t="str">
        <f>IF([1]AnalizzatoWin!K24&gt;10,"y","n")</f>
        <v>n</v>
      </c>
      <c r="D24" t="str">
        <f>IF([1]AnalizzatoWin!L24&gt;10,"y","n")</f>
        <v>n</v>
      </c>
      <c r="E24" t="str">
        <f>IF([1]AnalizzatoWin!M24&gt;10,"y","n")</f>
        <v>n</v>
      </c>
      <c r="F24" t="str">
        <f>IF([1]AnalizzatoWin!N24&gt;10,"y","n")</f>
        <v>y</v>
      </c>
      <c r="G24" t="str">
        <f>IF([1]AnalizzatoWin!O24&gt;10,"y","n")</f>
        <v>n</v>
      </c>
      <c r="H24" t="str">
        <f>IF([1]AnalizzatoWin!P24&gt;10,"y","n")</f>
        <v>n</v>
      </c>
      <c r="I24" t="str">
        <f>IF([1]AnalizzatoWin!Q24&gt;10,"y","n")</f>
        <v>n</v>
      </c>
    </row>
    <row r="25" spans="1:9" ht="180" x14ac:dyDescent="0.25">
      <c r="A25" s="45" t="s">
        <v>37</v>
      </c>
      <c r="B25" t="str">
        <f>IF([1]AnalizzatoWin!J25&gt;10,"y","n")</f>
        <v>n</v>
      </c>
      <c r="C25" t="str">
        <f>IF([1]AnalizzatoWin!K25&gt;10,"y","n")</f>
        <v>n</v>
      </c>
      <c r="D25" t="str">
        <f>IF([1]AnalizzatoWin!L25&gt;10,"y","n")</f>
        <v>n</v>
      </c>
      <c r="E25" t="str">
        <f>IF([1]AnalizzatoWin!M25&gt;10,"y","n")</f>
        <v>n</v>
      </c>
      <c r="F25" t="str">
        <f>IF([1]AnalizzatoWin!N25&gt;10,"y","n")</f>
        <v>y</v>
      </c>
      <c r="G25" t="str">
        <f>IF([1]AnalizzatoWin!O25&gt;10,"y","n")</f>
        <v>n</v>
      </c>
      <c r="H25" t="str">
        <f>IF([1]AnalizzatoWin!P25&gt;10,"y","n")</f>
        <v>n</v>
      </c>
      <c r="I25" t="str">
        <f>IF([1]AnalizzatoWin!Q25&gt;10,"y","n")</f>
        <v>n</v>
      </c>
    </row>
    <row r="26" spans="1:9" ht="60" x14ac:dyDescent="0.25">
      <c r="A26" s="45" t="s">
        <v>38</v>
      </c>
      <c r="B26" t="str">
        <f>IF([1]AnalizzatoWin!J26&gt;10,"y","n")</f>
        <v>n</v>
      </c>
      <c r="C26" t="str">
        <f>IF([1]AnalizzatoWin!K26&gt;10,"y","n")</f>
        <v>n</v>
      </c>
      <c r="D26" t="str">
        <f>IF([1]AnalizzatoWin!L26&gt;10,"y","n")</f>
        <v>n</v>
      </c>
      <c r="E26" t="str">
        <f>IF([1]AnalizzatoWin!M26&gt;10,"y","n")</f>
        <v>n</v>
      </c>
      <c r="F26" t="str">
        <f>IF([1]AnalizzatoWin!N26&gt;10,"y","n")</f>
        <v>y</v>
      </c>
      <c r="G26" t="str">
        <f>IF([1]AnalizzatoWin!O26&gt;10,"y","n")</f>
        <v>n</v>
      </c>
      <c r="H26" t="str">
        <f>IF([1]AnalizzatoWin!P26&gt;10,"y","n")</f>
        <v>y</v>
      </c>
      <c r="I26" t="str">
        <f>IF([1]AnalizzatoWin!Q26&gt;10,"y","n")</f>
        <v>n</v>
      </c>
    </row>
    <row r="27" spans="1:9" ht="375" x14ac:dyDescent="0.25">
      <c r="A27" s="45" t="s">
        <v>39</v>
      </c>
      <c r="B27" t="str">
        <f>IF([1]AnalizzatoWin!J27&gt;10,"y","n")</f>
        <v>y</v>
      </c>
      <c r="C27" t="str">
        <f>IF([1]AnalizzatoWin!K27&gt;10,"y","n")</f>
        <v>n</v>
      </c>
      <c r="D27" t="str">
        <f>IF([1]AnalizzatoWin!L27&gt;10,"y","n")</f>
        <v>y</v>
      </c>
      <c r="E27" t="str">
        <f>IF([1]AnalizzatoWin!M27&gt;10,"y","n")</f>
        <v>n</v>
      </c>
      <c r="F27" t="str">
        <f>IF([1]AnalizzatoWin!N27&gt;10,"y","n")</f>
        <v>y</v>
      </c>
      <c r="G27" t="str">
        <f>IF([1]AnalizzatoWin!O27&gt;10,"y","n")</f>
        <v>y</v>
      </c>
      <c r="H27" t="str">
        <f>IF([1]AnalizzatoWin!P27&gt;10,"y","n")</f>
        <v>y</v>
      </c>
      <c r="I27" t="str">
        <f>IF([1]AnalizzatoWin!Q27&gt;10,"y","n")</f>
        <v>n</v>
      </c>
    </row>
    <row r="28" spans="1:9" ht="150" x14ac:dyDescent="0.25">
      <c r="A28" s="45" t="s">
        <v>40</v>
      </c>
      <c r="B28" t="str">
        <f>IF([1]AnalizzatoWin!J28&gt;10,"y","n")</f>
        <v>y</v>
      </c>
      <c r="C28" t="str">
        <f>IF([1]AnalizzatoWin!K28&gt;10,"y","n")</f>
        <v>n</v>
      </c>
      <c r="D28" t="str">
        <f>IF([1]AnalizzatoWin!L28&gt;10,"y","n")</f>
        <v>n</v>
      </c>
      <c r="E28" t="str">
        <f>IF([1]AnalizzatoWin!M28&gt;10,"y","n")</f>
        <v>y</v>
      </c>
      <c r="F28" t="str">
        <f>IF([1]AnalizzatoWin!N28&gt;10,"y","n")</f>
        <v>y</v>
      </c>
      <c r="G28" t="str">
        <f>IF([1]AnalizzatoWin!O28&gt;10,"y","n")</f>
        <v>n</v>
      </c>
      <c r="H28" t="str">
        <f>IF([1]AnalizzatoWin!P28&gt;10,"y","n")</f>
        <v>n</v>
      </c>
      <c r="I28" t="str">
        <f>IF([1]AnalizzatoWin!Q28&gt;10,"y","n")</f>
        <v>n</v>
      </c>
    </row>
    <row r="29" spans="1:9" ht="30" x14ac:dyDescent="0.25">
      <c r="A29" s="45" t="s">
        <v>41</v>
      </c>
      <c r="B29" t="str">
        <f>IF([1]AnalizzatoWin!J29&gt;10,"y","n")</f>
        <v>n</v>
      </c>
      <c r="C29" t="str">
        <f>IF([1]AnalizzatoWin!K29&gt;10,"y","n")</f>
        <v>n</v>
      </c>
      <c r="D29" t="str">
        <f>IF([1]AnalizzatoWin!L29&gt;10,"y","n")</f>
        <v>n</v>
      </c>
      <c r="E29" t="str">
        <f>IF([1]AnalizzatoWin!M29&gt;10,"y","n")</f>
        <v>n</v>
      </c>
      <c r="F29" t="str">
        <f>IF([1]AnalizzatoWin!N29&gt;10,"y","n")</f>
        <v>y</v>
      </c>
      <c r="G29" t="str">
        <f>IF([1]AnalizzatoWin!O29&gt;10,"y","n")</f>
        <v>n</v>
      </c>
      <c r="H29" t="str">
        <f>IF([1]AnalizzatoWin!P29&gt;10,"y","n")</f>
        <v>n</v>
      </c>
      <c r="I29" t="str">
        <f>IF([1]AnalizzatoWin!Q29&gt;10,"y","n")</f>
        <v>n</v>
      </c>
    </row>
    <row r="30" spans="1:9" ht="45" x14ac:dyDescent="0.25">
      <c r="A30" s="45" t="s">
        <v>42</v>
      </c>
      <c r="B30" t="str">
        <f>IF([1]AnalizzatoWin!J30&gt;10,"y","n")</f>
        <v>n</v>
      </c>
      <c r="C30" t="str">
        <f>IF([1]AnalizzatoWin!K30&gt;10,"y","n")</f>
        <v>n</v>
      </c>
      <c r="D30" t="str">
        <f>IF([1]AnalizzatoWin!L30&gt;10,"y","n")</f>
        <v>n</v>
      </c>
      <c r="E30" t="str">
        <f>IF([1]AnalizzatoWin!M30&gt;10,"y","n")</f>
        <v>n</v>
      </c>
      <c r="F30" t="str">
        <f>IF([1]AnalizzatoWin!N30&gt;10,"y","n")</f>
        <v>y</v>
      </c>
      <c r="G30" t="str">
        <f>IF([1]AnalizzatoWin!O30&gt;10,"y","n")</f>
        <v>n</v>
      </c>
      <c r="H30" t="str">
        <f>IF([1]AnalizzatoWin!P30&gt;10,"y","n")</f>
        <v>n</v>
      </c>
      <c r="I30" t="str">
        <f>IF([1]AnalizzatoWin!Q30&gt;10,"y","n")</f>
        <v>n</v>
      </c>
    </row>
    <row r="31" spans="1:9" ht="105" x14ac:dyDescent="0.25">
      <c r="A31" s="45" t="s">
        <v>43</v>
      </c>
      <c r="B31" t="str">
        <f>IF([1]AnalizzatoWin!J31&gt;10,"y","n")</f>
        <v>n</v>
      </c>
      <c r="C31" t="str">
        <f>IF([1]AnalizzatoWin!K31&gt;10,"y","n")</f>
        <v>y</v>
      </c>
      <c r="D31" t="str">
        <f>IF([1]AnalizzatoWin!L31&gt;10,"y","n")</f>
        <v>n</v>
      </c>
      <c r="E31" t="str">
        <f>IF([1]AnalizzatoWin!M31&gt;10,"y","n")</f>
        <v>n</v>
      </c>
      <c r="F31" t="str">
        <f>IF([1]AnalizzatoWin!N31&gt;10,"y","n")</f>
        <v>y</v>
      </c>
      <c r="G31" t="str">
        <f>IF([1]AnalizzatoWin!O31&gt;10,"y","n")</f>
        <v>n</v>
      </c>
      <c r="H31" t="str">
        <f>IF([1]AnalizzatoWin!P31&gt;10,"y","n")</f>
        <v>y</v>
      </c>
      <c r="I31" t="str">
        <f>IF([1]AnalizzatoWin!Q31&gt;10,"y","n")</f>
        <v>n</v>
      </c>
    </row>
    <row r="32" spans="1:9" ht="90" x14ac:dyDescent="0.25">
      <c r="A32" s="45" t="s">
        <v>44</v>
      </c>
      <c r="B32" t="str">
        <f>IF([1]AnalizzatoWin!J32&gt;10,"y","n")</f>
        <v>n</v>
      </c>
      <c r="C32" t="str">
        <f>IF([1]AnalizzatoWin!K32&gt;10,"y","n")</f>
        <v>n</v>
      </c>
      <c r="D32" t="str">
        <f>IF([1]AnalizzatoWin!L32&gt;10,"y","n")</f>
        <v>n</v>
      </c>
      <c r="E32" t="str">
        <f>IF([1]AnalizzatoWin!M32&gt;10,"y","n")</f>
        <v>n</v>
      </c>
      <c r="F32" t="str">
        <f>IF([1]AnalizzatoWin!N32&gt;10,"y","n")</f>
        <v>y</v>
      </c>
      <c r="G32" t="str">
        <f>IF([1]AnalizzatoWin!O32&gt;10,"y","n")</f>
        <v>n</v>
      </c>
      <c r="H32" t="str">
        <f>IF([1]AnalizzatoWin!P32&gt;10,"y","n")</f>
        <v>n</v>
      </c>
      <c r="I32" t="str">
        <f>IF([1]AnalizzatoWin!Q32&gt;10,"y","n")</f>
        <v>n</v>
      </c>
    </row>
    <row r="33" spans="1:9" ht="30" x14ac:dyDescent="0.25">
      <c r="A33" s="45" t="s">
        <v>45</v>
      </c>
      <c r="B33" t="str">
        <f>IF([1]AnalizzatoWin!J33&gt;10,"y","n")</f>
        <v>n</v>
      </c>
      <c r="C33" t="str">
        <f>IF([1]AnalizzatoWin!K33&gt;10,"y","n")</f>
        <v>n</v>
      </c>
      <c r="D33" t="str">
        <f>IF([1]AnalizzatoWin!L33&gt;10,"y","n")</f>
        <v>n</v>
      </c>
      <c r="E33" t="str">
        <f>IF([1]AnalizzatoWin!M33&gt;10,"y","n")</f>
        <v>n</v>
      </c>
      <c r="F33" t="str">
        <f>IF([1]AnalizzatoWin!N33&gt;10,"y","n")</f>
        <v>y</v>
      </c>
      <c r="G33" t="str">
        <f>IF([1]AnalizzatoWin!O33&gt;10,"y","n")</f>
        <v>n</v>
      </c>
      <c r="H33" t="str">
        <f>IF([1]AnalizzatoWin!P33&gt;10,"y","n")</f>
        <v>n</v>
      </c>
      <c r="I33" t="str">
        <f>IF([1]AnalizzatoWin!Q33&gt;10,"y","n")</f>
        <v>n</v>
      </c>
    </row>
    <row r="34" spans="1:9" ht="60" x14ac:dyDescent="0.25">
      <c r="A34" s="45" t="s">
        <v>46</v>
      </c>
      <c r="B34" t="str">
        <f>IF([1]AnalizzatoWin!J34&gt;10,"y","n")</f>
        <v>n</v>
      </c>
      <c r="C34" t="str">
        <f>IF([1]AnalizzatoWin!K34&gt;10,"y","n")</f>
        <v>n</v>
      </c>
      <c r="D34" t="str">
        <f>IF([1]AnalizzatoWin!L34&gt;10,"y","n")</f>
        <v>n</v>
      </c>
      <c r="E34" t="str">
        <f>IF([1]AnalizzatoWin!M34&gt;10,"y","n")</f>
        <v>n</v>
      </c>
      <c r="F34" t="str">
        <f>IF([1]AnalizzatoWin!N34&gt;10,"y","n")</f>
        <v>y</v>
      </c>
      <c r="G34" t="str">
        <f>IF([1]AnalizzatoWin!O34&gt;10,"y","n")</f>
        <v>n</v>
      </c>
      <c r="H34" t="str">
        <f>IF([1]AnalizzatoWin!P34&gt;10,"y","n")</f>
        <v>n</v>
      </c>
      <c r="I34" t="str">
        <f>IF([1]AnalizzatoWin!Q34&gt;10,"y","n")</f>
        <v>n</v>
      </c>
    </row>
    <row r="35" spans="1:9" ht="75" x14ac:dyDescent="0.25">
      <c r="A35" s="45" t="s">
        <v>47</v>
      </c>
      <c r="B35" t="str">
        <f>IF([1]AnalizzatoWin!J35&gt;10,"y","n")</f>
        <v>n</v>
      </c>
      <c r="C35" t="str">
        <f>IF([1]AnalizzatoWin!K35&gt;10,"y","n")</f>
        <v>n</v>
      </c>
      <c r="D35" t="str">
        <f>IF([1]AnalizzatoWin!L35&gt;10,"y","n")</f>
        <v>n</v>
      </c>
      <c r="E35" t="str">
        <f>IF([1]AnalizzatoWin!M35&gt;10,"y","n")</f>
        <v>n</v>
      </c>
      <c r="F35" t="str">
        <f>IF([1]AnalizzatoWin!N35&gt;10,"y","n")</f>
        <v>y</v>
      </c>
      <c r="G35" t="str">
        <f>IF([1]AnalizzatoWin!O35&gt;10,"y","n")</f>
        <v>n</v>
      </c>
      <c r="H35" t="str">
        <f>IF([1]AnalizzatoWin!P35&gt;10,"y","n")</f>
        <v>n</v>
      </c>
      <c r="I35" t="str">
        <f>IF([1]AnalizzatoWin!Q35&gt;10,"y","n")</f>
        <v>n</v>
      </c>
    </row>
    <row r="36" spans="1:9" ht="60" x14ac:dyDescent="0.25">
      <c r="A36" s="45" t="s">
        <v>48</v>
      </c>
      <c r="B36" t="str">
        <f>IF([1]AnalizzatoWin!J36&gt;10,"y","n")</f>
        <v>n</v>
      </c>
      <c r="C36" t="str">
        <f>IF([1]AnalizzatoWin!K36&gt;10,"y","n")</f>
        <v>n</v>
      </c>
      <c r="D36" t="str">
        <f>IF([1]AnalizzatoWin!L36&gt;10,"y","n")</f>
        <v>n</v>
      </c>
      <c r="E36" t="str">
        <f>IF([1]AnalizzatoWin!M36&gt;10,"y","n")</f>
        <v>n</v>
      </c>
      <c r="F36" t="str">
        <f>IF([1]AnalizzatoWin!N36&gt;10,"y","n")</f>
        <v>y</v>
      </c>
      <c r="G36" t="str">
        <f>IF([1]AnalizzatoWin!O36&gt;10,"y","n")</f>
        <v>n</v>
      </c>
      <c r="H36" t="str">
        <f>IF([1]AnalizzatoWin!P36&gt;10,"y","n")</f>
        <v>n</v>
      </c>
      <c r="I36" t="str">
        <f>IF([1]AnalizzatoWin!Q36&gt;10,"y","n")</f>
        <v>n</v>
      </c>
    </row>
    <row r="37" spans="1:9" ht="210" x14ac:dyDescent="0.25">
      <c r="A37" s="45" t="s">
        <v>49</v>
      </c>
      <c r="B37" t="str">
        <f>IF([1]AnalizzatoWin!J37&gt;10,"y","n")</f>
        <v>y</v>
      </c>
      <c r="C37" t="str">
        <f>IF([1]AnalizzatoWin!K37&gt;10,"y","n")</f>
        <v>n</v>
      </c>
      <c r="D37" t="str">
        <f>IF([1]AnalizzatoWin!L37&gt;10,"y","n")</f>
        <v>n</v>
      </c>
      <c r="E37" t="str">
        <f>IF([1]AnalizzatoWin!M37&gt;10,"y","n")</f>
        <v>n</v>
      </c>
      <c r="F37" t="str">
        <f>IF([1]AnalizzatoWin!N37&gt;10,"y","n")</f>
        <v>y</v>
      </c>
      <c r="G37" t="str">
        <f>IF([1]AnalizzatoWin!O37&gt;10,"y","n")</f>
        <v>y</v>
      </c>
      <c r="H37" t="str">
        <f>IF([1]AnalizzatoWin!P37&gt;10,"y","n")</f>
        <v>n</v>
      </c>
      <c r="I37" t="str">
        <f>IF([1]AnalizzatoWin!Q37&gt;10,"y","n")</f>
        <v>n</v>
      </c>
    </row>
    <row r="38" spans="1:9" ht="90" x14ac:dyDescent="0.25">
      <c r="A38" s="45" t="s">
        <v>50</v>
      </c>
      <c r="B38" t="str">
        <f>IF([1]AnalizzatoWin!J38&gt;10,"y","n")</f>
        <v>n</v>
      </c>
      <c r="C38" t="str">
        <f>IF([1]AnalizzatoWin!K38&gt;10,"y","n")</f>
        <v>n</v>
      </c>
      <c r="D38" t="str">
        <f>IF([1]AnalizzatoWin!L38&gt;10,"y","n")</f>
        <v>n</v>
      </c>
      <c r="E38" t="str">
        <f>IF([1]AnalizzatoWin!M38&gt;10,"y","n")</f>
        <v>n</v>
      </c>
      <c r="F38" t="str">
        <f>IF([1]AnalizzatoWin!N38&gt;10,"y","n")</f>
        <v>y</v>
      </c>
      <c r="G38" t="str">
        <f>IF([1]AnalizzatoWin!O38&gt;10,"y","n")</f>
        <v>n</v>
      </c>
      <c r="H38" t="str">
        <f>IF([1]AnalizzatoWin!P38&gt;10,"y","n")</f>
        <v>n</v>
      </c>
      <c r="I38" t="str">
        <f>IF([1]AnalizzatoWin!Q38&gt;10,"y","n")</f>
        <v>n</v>
      </c>
    </row>
    <row r="39" spans="1:9" ht="45" x14ac:dyDescent="0.25">
      <c r="A39" s="45" t="s">
        <v>51</v>
      </c>
      <c r="B39" t="str">
        <f>IF([1]AnalizzatoWin!J39&gt;10,"y","n")</f>
        <v>n</v>
      </c>
      <c r="C39" t="str">
        <f>IF([1]AnalizzatoWin!K39&gt;10,"y","n")</f>
        <v>n</v>
      </c>
      <c r="D39" t="str">
        <f>IF([1]AnalizzatoWin!L39&gt;10,"y","n")</f>
        <v>n</v>
      </c>
      <c r="E39" t="str">
        <f>IF([1]AnalizzatoWin!M39&gt;10,"y","n")</f>
        <v>y</v>
      </c>
      <c r="F39" t="str">
        <f>IF([1]AnalizzatoWin!N39&gt;10,"y","n")</f>
        <v>y</v>
      </c>
      <c r="G39" t="str">
        <f>IF([1]AnalizzatoWin!O39&gt;10,"y","n")</f>
        <v>y</v>
      </c>
      <c r="H39" t="str">
        <f>IF([1]AnalizzatoWin!P39&gt;10,"y","n")</f>
        <v>y</v>
      </c>
      <c r="I39" t="str">
        <f>IF([1]AnalizzatoWin!Q39&gt;10,"y","n")</f>
        <v>n</v>
      </c>
    </row>
    <row r="40" spans="1:9" ht="105" x14ac:dyDescent="0.25">
      <c r="A40" s="45" t="s">
        <v>52</v>
      </c>
      <c r="B40" t="str">
        <f>IF([1]AnalizzatoWin!J40&gt;10,"y","n")</f>
        <v>y</v>
      </c>
      <c r="C40" t="str">
        <f>IF([1]AnalizzatoWin!K40&gt;10,"y","n")</f>
        <v>n</v>
      </c>
      <c r="D40" t="str">
        <f>IF([1]AnalizzatoWin!L40&gt;10,"y","n")</f>
        <v>n</v>
      </c>
      <c r="E40" t="str">
        <f>IF([1]AnalizzatoWin!M40&gt;10,"y","n")</f>
        <v>n</v>
      </c>
      <c r="F40" t="str">
        <f>IF([1]AnalizzatoWin!N40&gt;10,"y","n")</f>
        <v>y</v>
      </c>
      <c r="G40" t="str">
        <f>IF([1]AnalizzatoWin!O40&gt;10,"y","n")</f>
        <v>n</v>
      </c>
      <c r="H40" t="str">
        <f>IF([1]AnalizzatoWin!P40&gt;10,"y","n")</f>
        <v>n</v>
      </c>
      <c r="I40" t="str">
        <f>IF([1]AnalizzatoWin!Q40&gt;10,"y","n")</f>
        <v>n</v>
      </c>
    </row>
    <row r="41" spans="1:9" ht="90" x14ac:dyDescent="0.25">
      <c r="A41" s="45" t="s">
        <v>53</v>
      </c>
      <c r="B41" t="str">
        <f>IF([1]AnalizzatoWin!J41&gt;10,"y","n")</f>
        <v>n</v>
      </c>
      <c r="C41" t="str">
        <f>IF([1]AnalizzatoWin!K41&gt;10,"y","n")</f>
        <v>n</v>
      </c>
      <c r="D41" t="str">
        <f>IF([1]AnalizzatoWin!L41&gt;10,"y","n")</f>
        <v>n</v>
      </c>
      <c r="E41" t="str">
        <f>IF([1]AnalizzatoWin!M41&gt;10,"y","n")</f>
        <v>n</v>
      </c>
      <c r="F41" t="str">
        <f>IF([1]AnalizzatoWin!N41&gt;10,"y","n")</f>
        <v>y</v>
      </c>
      <c r="G41" t="str">
        <f>IF([1]AnalizzatoWin!O41&gt;10,"y","n")</f>
        <v>n</v>
      </c>
      <c r="H41" t="str">
        <f>IF([1]AnalizzatoWin!P41&gt;10,"y","n")</f>
        <v>y</v>
      </c>
      <c r="I41" t="str">
        <f>IF([1]AnalizzatoWin!Q41&gt;10,"y","n")</f>
        <v>n</v>
      </c>
    </row>
    <row r="42" spans="1:9" ht="60" x14ac:dyDescent="0.25">
      <c r="A42" s="45" t="s">
        <v>54</v>
      </c>
      <c r="B42" t="str">
        <f>IF([1]AnalizzatoWin!J42&gt;10,"y","n")</f>
        <v>n</v>
      </c>
      <c r="C42" t="str">
        <f>IF([1]AnalizzatoWin!K42&gt;10,"y","n")</f>
        <v>n</v>
      </c>
      <c r="D42" t="str">
        <f>IF([1]AnalizzatoWin!L42&gt;10,"y","n")</f>
        <v>n</v>
      </c>
      <c r="E42" t="str">
        <f>IF([1]AnalizzatoWin!M42&gt;10,"y","n")</f>
        <v>n</v>
      </c>
      <c r="F42" t="str">
        <f>IF([1]AnalizzatoWin!N42&gt;10,"y","n")</f>
        <v>y</v>
      </c>
      <c r="G42" t="str">
        <f>IF([1]AnalizzatoWin!O42&gt;10,"y","n")</f>
        <v>n</v>
      </c>
      <c r="H42" t="str">
        <f>IF([1]AnalizzatoWin!P42&gt;10,"y","n")</f>
        <v>n</v>
      </c>
      <c r="I42" t="str">
        <f>IF([1]AnalizzatoWin!Q42&gt;10,"y","n")</f>
        <v>n</v>
      </c>
    </row>
    <row r="43" spans="1:9" ht="45" x14ac:dyDescent="0.25">
      <c r="A43" s="45" t="s">
        <v>55</v>
      </c>
      <c r="B43" t="str">
        <f>IF([1]AnalizzatoWin!J43&gt;10,"y","n")</f>
        <v>n</v>
      </c>
      <c r="C43" t="str">
        <f>IF([1]AnalizzatoWin!K43&gt;10,"y","n")</f>
        <v>n</v>
      </c>
      <c r="D43" t="str">
        <f>IF([1]AnalizzatoWin!L43&gt;10,"y","n")</f>
        <v>n</v>
      </c>
      <c r="E43" t="str">
        <f>IF([1]AnalizzatoWin!M43&gt;10,"y","n")</f>
        <v>n</v>
      </c>
      <c r="F43" t="str">
        <f>IF([1]AnalizzatoWin!N43&gt;10,"y","n")</f>
        <v>y</v>
      </c>
      <c r="G43" t="str">
        <f>IF([1]AnalizzatoWin!O43&gt;10,"y","n")</f>
        <v>n</v>
      </c>
      <c r="H43" t="str">
        <f>IF([1]AnalizzatoWin!P43&gt;10,"y","n")</f>
        <v>n</v>
      </c>
      <c r="I43" t="str">
        <f>IF([1]AnalizzatoWin!Q43&gt;10,"y","n")</f>
        <v>n</v>
      </c>
    </row>
    <row r="44" spans="1:9" ht="60" x14ac:dyDescent="0.25">
      <c r="A44" s="45" t="s">
        <v>56</v>
      </c>
      <c r="B44" t="str">
        <f>IF([1]AnalizzatoWin!J44&gt;10,"y","n")</f>
        <v>y</v>
      </c>
      <c r="C44" t="str">
        <f>IF([1]AnalizzatoWin!K44&gt;10,"y","n")</f>
        <v>n</v>
      </c>
      <c r="D44" t="str">
        <f>IF([1]AnalizzatoWin!L44&gt;10,"y","n")</f>
        <v>n</v>
      </c>
      <c r="E44" t="str">
        <f>IF([1]AnalizzatoWin!M44&gt;10,"y","n")</f>
        <v>n</v>
      </c>
      <c r="F44" t="str">
        <f>IF([1]AnalizzatoWin!N44&gt;10,"y","n")</f>
        <v>n</v>
      </c>
      <c r="G44" t="str">
        <f>IF([1]AnalizzatoWin!O44&gt;10,"y","n")</f>
        <v>y</v>
      </c>
      <c r="H44" t="str">
        <f>IF([1]AnalizzatoWin!P44&gt;10,"y","n")</f>
        <v>n</v>
      </c>
      <c r="I44" t="str">
        <f>IF([1]AnalizzatoWin!Q44&gt;10,"y","n")</f>
        <v>n</v>
      </c>
    </row>
    <row r="45" spans="1:9" ht="45" x14ac:dyDescent="0.25">
      <c r="A45" s="45" t="s">
        <v>57</v>
      </c>
      <c r="B45" t="str">
        <f>IF([1]AnalizzatoWin!J45&gt;10,"y","n")</f>
        <v>n</v>
      </c>
      <c r="C45" t="str">
        <f>IF([1]AnalizzatoWin!K45&gt;10,"y","n")</f>
        <v>n</v>
      </c>
      <c r="D45" t="str">
        <f>IF([1]AnalizzatoWin!L45&gt;10,"y","n")</f>
        <v>n</v>
      </c>
      <c r="E45" t="str">
        <f>IF([1]AnalizzatoWin!M45&gt;10,"y","n")</f>
        <v>n</v>
      </c>
      <c r="F45" t="str">
        <f>IF([1]AnalizzatoWin!N45&gt;10,"y","n")</f>
        <v>y</v>
      </c>
      <c r="G45" t="str">
        <f>IF([1]AnalizzatoWin!O45&gt;10,"y","n")</f>
        <v>n</v>
      </c>
      <c r="H45" t="str">
        <f>IF([1]AnalizzatoWin!P45&gt;10,"y","n")</f>
        <v>n</v>
      </c>
      <c r="I45" t="str">
        <f>IF([1]AnalizzatoWin!Q45&gt;10,"y","n")</f>
        <v>n</v>
      </c>
    </row>
    <row r="46" spans="1:9" ht="90" x14ac:dyDescent="0.25">
      <c r="A46" s="45" t="s">
        <v>58</v>
      </c>
      <c r="B46" t="str">
        <f>IF([1]AnalizzatoWin!J46&gt;10,"y","n")</f>
        <v>n</v>
      </c>
      <c r="C46" t="str">
        <f>IF([1]AnalizzatoWin!K46&gt;10,"y","n")</f>
        <v>n</v>
      </c>
      <c r="D46" t="str">
        <f>IF([1]AnalizzatoWin!L46&gt;10,"y","n")</f>
        <v>n</v>
      </c>
      <c r="E46" t="str">
        <f>IF([1]AnalizzatoWin!M46&gt;10,"y","n")</f>
        <v>y</v>
      </c>
      <c r="F46" t="str">
        <f>IF([1]AnalizzatoWin!N46&gt;10,"y","n")</f>
        <v>n</v>
      </c>
      <c r="G46" t="str">
        <f>IF([1]AnalizzatoWin!O46&gt;10,"y","n")</f>
        <v>n</v>
      </c>
      <c r="H46" t="str">
        <f>IF([1]AnalizzatoWin!P46&gt;10,"y","n")</f>
        <v>y</v>
      </c>
      <c r="I46" t="str">
        <f>IF([1]AnalizzatoWin!Q46&gt;10,"y","n")</f>
        <v>n</v>
      </c>
    </row>
    <row r="47" spans="1:9" ht="45" x14ac:dyDescent="0.25">
      <c r="A47" s="45" t="s">
        <v>59</v>
      </c>
      <c r="B47" t="str">
        <f>IF([1]AnalizzatoWin!J47&gt;10,"y","n")</f>
        <v>n</v>
      </c>
      <c r="C47" t="str">
        <f>IF([1]AnalizzatoWin!K47&gt;10,"y","n")</f>
        <v>n</v>
      </c>
      <c r="D47" t="str">
        <f>IF([1]AnalizzatoWin!L47&gt;10,"y","n")</f>
        <v>n</v>
      </c>
      <c r="E47" t="str">
        <f>IF([1]AnalizzatoWin!M47&gt;10,"y","n")</f>
        <v>n</v>
      </c>
      <c r="F47" t="str">
        <f>IF([1]AnalizzatoWin!N47&gt;10,"y","n")</f>
        <v>y</v>
      </c>
      <c r="G47" t="str">
        <f>IF([1]AnalizzatoWin!O47&gt;10,"y","n")</f>
        <v>y</v>
      </c>
      <c r="H47" t="str">
        <f>IF([1]AnalizzatoWin!P47&gt;10,"y","n")</f>
        <v>y</v>
      </c>
      <c r="I47" t="str">
        <f>IF([1]AnalizzatoWin!Q47&gt;10,"y","n")</f>
        <v>n</v>
      </c>
    </row>
    <row r="48" spans="1:9" ht="60" x14ac:dyDescent="0.25">
      <c r="A48" s="45" t="s">
        <v>60</v>
      </c>
      <c r="B48" t="str">
        <f>IF([1]AnalizzatoWin!J48&gt;10,"y","n")</f>
        <v>n</v>
      </c>
      <c r="C48" t="str">
        <f>IF([1]AnalizzatoWin!K48&gt;10,"y","n")</f>
        <v>n</v>
      </c>
      <c r="D48" t="str">
        <f>IF([1]AnalizzatoWin!L48&gt;10,"y","n")</f>
        <v>n</v>
      </c>
      <c r="E48" t="str">
        <f>IF([1]AnalizzatoWin!M48&gt;10,"y","n")</f>
        <v>n</v>
      </c>
      <c r="F48" t="str">
        <f>IF([1]AnalizzatoWin!N48&gt;10,"y","n")</f>
        <v>y</v>
      </c>
      <c r="G48" t="str">
        <f>IF([1]AnalizzatoWin!O48&gt;10,"y","n")</f>
        <v>n</v>
      </c>
      <c r="H48" t="str">
        <f>IF([1]AnalizzatoWin!P48&gt;10,"y","n")</f>
        <v>n</v>
      </c>
      <c r="I48" t="str">
        <f>IF([1]AnalizzatoWin!Q48&gt;10,"y","n")</f>
        <v>n</v>
      </c>
    </row>
    <row r="49" spans="1:9" ht="45" x14ac:dyDescent="0.25">
      <c r="A49" s="45" t="s">
        <v>354</v>
      </c>
      <c r="B49" t="str">
        <f>IF([1]AnalizzatoWin!J49&gt;10,"y","n")</f>
        <v>n</v>
      </c>
      <c r="C49" t="str">
        <f>IF([1]AnalizzatoWin!K49&gt;10,"y","n")</f>
        <v>n</v>
      </c>
      <c r="D49" t="str">
        <f>IF([1]AnalizzatoWin!L49&gt;10,"y","n")</f>
        <v>n</v>
      </c>
      <c r="E49" t="str">
        <f>IF([1]AnalizzatoWin!M49&gt;10,"y","n")</f>
        <v>n</v>
      </c>
      <c r="F49" t="str">
        <f>IF([1]AnalizzatoWin!N49&gt;10,"y","n")</f>
        <v>y</v>
      </c>
      <c r="G49" t="str">
        <f>IF([1]AnalizzatoWin!O49&gt;10,"y","n")</f>
        <v>n</v>
      </c>
      <c r="H49" t="str">
        <f>IF([1]AnalizzatoWin!P49&gt;10,"y","n")</f>
        <v>n</v>
      </c>
      <c r="I49" t="str">
        <f>IF([1]AnalizzatoWin!Q49&gt;10,"y","n")</f>
        <v>n</v>
      </c>
    </row>
    <row r="50" spans="1:9" ht="45" x14ac:dyDescent="0.25">
      <c r="A50" s="45" t="s">
        <v>62</v>
      </c>
      <c r="B50" t="str">
        <f>IF([1]AnalizzatoWin!J50&gt;10,"y","n")</f>
        <v>n</v>
      </c>
      <c r="C50" t="str">
        <f>IF([1]AnalizzatoWin!K50&gt;10,"y","n")</f>
        <v>n</v>
      </c>
      <c r="D50" t="str">
        <f>IF([1]AnalizzatoWin!L50&gt;10,"y","n")</f>
        <v>n</v>
      </c>
      <c r="E50" t="str">
        <f>IF([1]AnalizzatoWin!M50&gt;10,"y","n")</f>
        <v>n</v>
      </c>
      <c r="F50" t="str">
        <f>IF([1]AnalizzatoWin!N50&gt;10,"y","n")</f>
        <v>y</v>
      </c>
      <c r="G50" t="str">
        <f>IF([1]AnalizzatoWin!O50&gt;10,"y","n")</f>
        <v>n</v>
      </c>
      <c r="H50" t="str">
        <f>IF([1]AnalizzatoWin!P50&gt;10,"y","n")</f>
        <v>n</v>
      </c>
      <c r="I50" t="str">
        <f>IF([1]AnalizzatoWin!Q50&gt;10,"y","n")</f>
        <v>n</v>
      </c>
    </row>
    <row r="51" spans="1:9" ht="105" x14ac:dyDescent="0.25">
      <c r="A51" s="45" t="s">
        <v>63</v>
      </c>
      <c r="B51" t="str">
        <f>IF([1]AnalizzatoWin!J51&gt;10,"y","n")</f>
        <v>n</v>
      </c>
      <c r="C51" t="str">
        <f>IF([1]AnalizzatoWin!K51&gt;10,"y","n")</f>
        <v>n</v>
      </c>
      <c r="D51" t="str">
        <f>IF([1]AnalizzatoWin!L51&gt;10,"y","n")</f>
        <v>n</v>
      </c>
      <c r="E51" t="str">
        <f>IF([1]AnalizzatoWin!M51&gt;10,"y","n")</f>
        <v>n</v>
      </c>
      <c r="F51" t="str">
        <f>IF([1]AnalizzatoWin!N51&gt;10,"y","n")</f>
        <v>y</v>
      </c>
      <c r="G51" t="str">
        <f>IF([1]AnalizzatoWin!O51&gt;10,"y","n")</f>
        <v>n</v>
      </c>
      <c r="H51" t="str">
        <f>IF([1]AnalizzatoWin!P51&gt;10,"y","n")</f>
        <v>y</v>
      </c>
      <c r="I51" t="str">
        <f>IF([1]AnalizzatoWin!Q51&gt;10,"y","n")</f>
        <v>n</v>
      </c>
    </row>
    <row r="52" spans="1:9" ht="60" x14ac:dyDescent="0.25">
      <c r="A52" s="45" t="s">
        <v>64</v>
      </c>
      <c r="B52" t="str">
        <f>IF([1]AnalizzatoWin!J52&gt;10,"y","n")</f>
        <v>y</v>
      </c>
      <c r="C52" t="str">
        <f>IF([1]AnalizzatoWin!K52&gt;10,"y","n")</f>
        <v>n</v>
      </c>
      <c r="D52" t="str">
        <f>IF([1]AnalizzatoWin!L52&gt;10,"y","n")</f>
        <v>y</v>
      </c>
      <c r="E52" t="str">
        <f>IF([1]AnalizzatoWin!M52&gt;10,"y","n")</f>
        <v>n</v>
      </c>
      <c r="F52" t="str">
        <f>IF([1]AnalizzatoWin!N52&gt;10,"y","n")</f>
        <v>n</v>
      </c>
      <c r="G52" t="str">
        <f>IF([1]AnalizzatoWin!O52&gt;10,"y","n")</f>
        <v>y</v>
      </c>
      <c r="H52" t="str">
        <f>IF([1]AnalizzatoWin!P52&gt;10,"y","n")</f>
        <v>n</v>
      </c>
      <c r="I52" t="str">
        <f>IF([1]AnalizzatoWin!Q52&gt;10,"y","n")</f>
        <v>n</v>
      </c>
    </row>
    <row r="53" spans="1:9" ht="45" x14ac:dyDescent="0.25">
      <c r="A53" s="45" t="s">
        <v>65</v>
      </c>
      <c r="B53" t="str">
        <f>IF([1]AnalizzatoWin!J53&gt;10,"y","n")</f>
        <v>y</v>
      </c>
      <c r="C53" t="str">
        <f>IF([1]AnalizzatoWin!K53&gt;10,"y","n")</f>
        <v>n</v>
      </c>
      <c r="D53" t="str">
        <f>IF([1]AnalizzatoWin!L53&gt;10,"y","n")</f>
        <v>y</v>
      </c>
      <c r="E53" t="str">
        <f>IF([1]AnalizzatoWin!M53&gt;10,"y","n")</f>
        <v>y</v>
      </c>
      <c r="F53" t="str">
        <f>IF([1]AnalizzatoWin!N53&gt;10,"y","n")</f>
        <v>n</v>
      </c>
      <c r="G53" t="str">
        <f>IF([1]AnalizzatoWin!O53&gt;10,"y","n")</f>
        <v>y</v>
      </c>
      <c r="H53" t="str">
        <f>IF([1]AnalizzatoWin!P53&gt;10,"y","n")</f>
        <v>n</v>
      </c>
      <c r="I53" t="str">
        <f>IF([1]AnalizzatoWin!Q53&gt;10,"y","n")</f>
        <v>n</v>
      </c>
    </row>
    <row r="54" spans="1:9" ht="45" x14ac:dyDescent="0.25">
      <c r="A54" s="45" t="s">
        <v>66</v>
      </c>
      <c r="B54" t="str">
        <f>IF([1]AnalizzatoWin!J54&gt;10,"y","n")</f>
        <v>y</v>
      </c>
      <c r="C54" t="str">
        <f>IF([1]AnalizzatoWin!K54&gt;10,"y","n")</f>
        <v>n</v>
      </c>
      <c r="D54" t="str">
        <f>IF([1]AnalizzatoWin!L54&gt;10,"y","n")</f>
        <v>n</v>
      </c>
      <c r="E54" t="str">
        <f>IF([1]AnalizzatoWin!M54&gt;10,"y","n")</f>
        <v>n</v>
      </c>
      <c r="F54" t="str">
        <f>IF([1]AnalizzatoWin!N54&gt;10,"y","n")</f>
        <v>n</v>
      </c>
      <c r="G54" t="str">
        <f>IF([1]AnalizzatoWin!O54&gt;10,"y","n")</f>
        <v>y</v>
      </c>
      <c r="H54" t="str">
        <f>IF([1]AnalizzatoWin!P54&gt;10,"y","n")</f>
        <v>n</v>
      </c>
      <c r="I54" t="str">
        <f>IF([1]AnalizzatoWin!Q54&gt;10,"y","n")</f>
        <v>n</v>
      </c>
    </row>
    <row r="55" spans="1:9" ht="45" x14ac:dyDescent="0.25">
      <c r="A55" s="45" t="s">
        <v>67</v>
      </c>
      <c r="B55" t="str">
        <f>IF([1]AnalizzatoWin!J55&gt;10,"y","n")</f>
        <v>y</v>
      </c>
      <c r="C55" t="str">
        <f>IF([1]AnalizzatoWin!K55&gt;10,"y","n")</f>
        <v>n</v>
      </c>
      <c r="D55" t="str">
        <f>IF([1]AnalizzatoWin!L55&gt;10,"y","n")</f>
        <v>n</v>
      </c>
      <c r="E55" t="str">
        <f>IF([1]AnalizzatoWin!M55&gt;10,"y","n")</f>
        <v>n</v>
      </c>
      <c r="F55" t="str">
        <f>IF([1]AnalizzatoWin!N55&gt;10,"y","n")</f>
        <v>y</v>
      </c>
      <c r="G55" t="str">
        <f>IF([1]AnalizzatoWin!O55&gt;10,"y","n")</f>
        <v>y</v>
      </c>
      <c r="H55" t="str">
        <f>IF([1]AnalizzatoWin!P55&gt;10,"y","n")</f>
        <v>y</v>
      </c>
      <c r="I55" t="str">
        <f>IF([1]AnalizzatoWin!Q55&gt;10,"y","n")</f>
        <v>n</v>
      </c>
    </row>
    <row r="56" spans="1:9" ht="105" x14ac:dyDescent="0.25">
      <c r="A56" s="45" t="s">
        <v>68</v>
      </c>
      <c r="B56" t="str">
        <f>IF([1]AnalizzatoWin!J56&gt;10,"y","n")</f>
        <v>n</v>
      </c>
      <c r="C56" t="str">
        <f>IF([1]AnalizzatoWin!K56&gt;10,"y","n")</f>
        <v>n</v>
      </c>
      <c r="D56" t="str">
        <f>IF([1]AnalizzatoWin!L56&gt;10,"y","n")</f>
        <v>n</v>
      </c>
      <c r="E56" t="str">
        <f>IF([1]AnalizzatoWin!M56&gt;10,"y","n")</f>
        <v>n</v>
      </c>
      <c r="F56" t="str">
        <f>IF([1]AnalizzatoWin!N56&gt;10,"y","n")</f>
        <v>y</v>
      </c>
      <c r="G56" t="str">
        <f>IF([1]AnalizzatoWin!O56&gt;10,"y","n")</f>
        <v>n</v>
      </c>
      <c r="H56" t="str">
        <f>IF([1]AnalizzatoWin!P56&gt;10,"y","n")</f>
        <v>n</v>
      </c>
      <c r="I56" t="str">
        <f>IF([1]AnalizzatoWin!Q56&gt;10,"y","n")</f>
        <v>n</v>
      </c>
    </row>
    <row r="57" spans="1:9" ht="45" x14ac:dyDescent="0.25">
      <c r="A57" s="45" t="s">
        <v>69</v>
      </c>
      <c r="B57" t="str">
        <f>IF([1]AnalizzatoWin!J57&gt;10,"y","n")</f>
        <v>n</v>
      </c>
      <c r="C57" t="str">
        <f>IF([1]AnalizzatoWin!K57&gt;10,"y","n")</f>
        <v>n</v>
      </c>
      <c r="D57" t="str">
        <f>IF([1]AnalizzatoWin!L57&gt;10,"y","n")</f>
        <v>n</v>
      </c>
      <c r="E57" t="str">
        <f>IF([1]AnalizzatoWin!M57&gt;10,"y","n")</f>
        <v>y</v>
      </c>
      <c r="F57" t="str">
        <f>IF([1]AnalizzatoWin!N57&gt;10,"y","n")</f>
        <v>y</v>
      </c>
      <c r="G57" t="str">
        <f>IF([1]AnalizzatoWin!O57&gt;10,"y","n")</f>
        <v>y</v>
      </c>
      <c r="H57" t="str">
        <f>IF([1]AnalizzatoWin!P57&gt;10,"y","n")</f>
        <v>y</v>
      </c>
      <c r="I57" t="str">
        <f>IF([1]AnalizzatoWin!Q57&gt;10,"y","n")</f>
        <v>n</v>
      </c>
    </row>
    <row r="58" spans="1:9" ht="105" x14ac:dyDescent="0.25">
      <c r="A58" s="45" t="s">
        <v>70</v>
      </c>
      <c r="B58" t="str">
        <f>IF([1]AnalizzatoWin!J58&gt;10,"y","n")</f>
        <v>n</v>
      </c>
      <c r="C58" t="str">
        <f>IF([1]AnalizzatoWin!K58&gt;10,"y","n")</f>
        <v>n</v>
      </c>
      <c r="D58" t="str">
        <f>IF([1]AnalizzatoWin!L58&gt;10,"y","n")</f>
        <v>n</v>
      </c>
      <c r="E58" t="str">
        <f>IF([1]AnalizzatoWin!M58&gt;10,"y","n")</f>
        <v>n</v>
      </c>
      <c r="F58" t="str">
        <f>IF([1]AnalizzatoWin!N58&gt;10,"y","n")</f>
        <v>y</v>
      </c>
      <c r="G58" t="str">
        <f>IF([1]AnalizzatoWin!O58&gt;10,"y","n")</f>
        <v>n</v>
      </c>
      <c r="H58" t="str">
        <f>IF([1]AnalizzatoWin!P58&gt;10,"y","n")</f>
        <v>n</v>
      </c>
      <c r="I58" t="str">
        <f>IF([1]AnalizzatoWin!Q58&gt;10,"y","n")</f>
        <v>n</v>
      </c>
    </row>
    <row r="59" spans="1:9" ht="45" x14ac:dyDescent="0.25">
      <c r="A59" s="45" t="s">
        <v>71</v>
      </c>
      <c r="B59" t="str">
        <f>IF([1]AnalizzatoWin!J59&gt;10,"y","n")</f>
        <v>n</v>
      </c>
      <c r="C59" t="str">
        <f>IF([1]AnalizzatoWin!K59&gt;10,"y","n")</f>
        <v>n</v>
      </c>
      <c r="D59" t="str">
        <f>IF([1]AnalizzatoWin!L59&gt;10,"y","n")</f>
        <v>n</v>
      </c>
      <c r="E59" t="str">
        <f>IF([1]AnalizzatoWin!M59&gt;10,"y","n")</f>
        <v>n</v>
      </c>
      <c r="F59" t="str">
        <f>IF([1]AnalizzatoWin!N59&gt;10,"y","n")</f>
        <v>y</v>
      </c>
      <c r="G59" t="str">
        <f>IF([1]AnalizzatoWin!O59&gt;10,"y","n")</f>
        <v>n</v>
      </c>
      <c r="H59" t="str">
        <f>IF([1]AnalizzatoWin!P59&gt;10,"y","n")</f>
        <v>n</v>
      </c>
      <c r="I59" t="str">
        <f>IF([1]AnalizzatoWin!Q59&gt;10,"y","n")</f>
        <v>n</v>
      </c>
    </row>
    <row r="60" spans="1:9" ht="210" x14ac:dyDescent="0.25">
      <c r="A60" s="45" t="s">
        <v>72</v>
      </c>
      <c r="B60" t="str">
        <f>IF([1]AnalizzatoWin!J60&gt;10,"y","n")</f>
        <v>n</v>
      </c>
      <c r="C60" t="str">
        <f>IF([1]AnalizzatoWin!K60&gt;10,"y","n")</f>
        <v>n</v>
      </c>
      <c r="D60" t="str">
        <f>IF([1]AnalizzatoWin!L60&gt;10,"y","n")</f>
        <v>n</v>
      </c>
      <c r="E60" t="str">
        <f>IF([1]AnalizzatoWin!M60&gt;10,"y","n")</f>
        <v>n</v>
      </c>
      <c r="F60" t="str">
        <f>IF([1]AnalizzatoWin!N60&gt;10,"y","n")</f>
        <v>y</v>
      </c>
      <c r="G60" t="str">
        <f>IF([1]AnalizzatoWin!O60&gt;10,"y","n")</f>
        <v>n</v>
      </c>
      <c r="H60" t="str">
        <f>IF([1]AnalizzatoWin!P60&gt;10,"y","n")</f>
        <v>n</v>
      </c>
      <c r="I60" t="str">
        <f>IF([1]AnalizzatoWin!Q60&gt;10,"y","n")</f>
        <v>n</v>
      </c>
    </row>
    <row r="61" spans="1:9" ht="60" x14ac:dyDescent="0.25">
      <c r="A61" s="45" t="s">
        <v>73</v>
      </c>
      <c r="B61" t="str">
        <f>IF([1]AnalizzatoWin!J61&gt;10,"y","n")</f>
        <v>n</v>
      </c>
      <c r="C61" t="str">
        <f>IF([1]AnalizzatoWin!K61&gt;10,"y","n")</f>
        <v>n</v>
      </c>
      <c r="D61" t="str">
        <f>IF([1]AnalizzatoWin!L61&gt;10,"y","n")</f>
        <v>n</v>
      </c>
      <c r="E61" t="str">
        <f>IF([1]AnalizzatoWin!M61&gt;10,"y","n")</f>
        <v>n</v>
      </c>
      <c r="F61" t="str">
        <f>IF([1]AnalizzatoWin!N61&gt;10,"y","n")</f>
        <v>y</v>
      </c>
      <c r="G61" t="str">
        <f>IF([1]AnalizzatoWin!O61&gt;10,"y","n")</f>
        <v>n</v>
      </c>
      <c r="H61" t="str">
        <f>IF([1]AnalizzatoWin!P61&gt;10,"y","n")</f>
        <v>y</v>
      </c>
      <c r="I61" t="str">
        <f>IF([1]AnalizzatoWin!Q61&gt;10,"y","n")</f>
        <v>n</v>
      </c>
    </row>
    <row r="62" spans="1:9" ht="105" x14ac:dyDescent="0.25">
      <c r="A62" s="45" t="s">
        <v>74</v>
      </c>
      <c r="B62" t="str">
        <f>IF([1]AnalizzatoWin!J62&gt;10,"y","n")</f>
        <v>n</v>
      </c>
      <c r="C62" t="str">
        <f>IF([1]AnalizzatoWin!K62&gt;10,"y","n")</f>
        <v>n</v>
      </c>
      <c r="D62" t="str">
        <f>IF([1]AnalizzatoWin!L62&gt;10,"y","n")</f>
        <v>n</v>
      </c>
      <c r="E62" t="str">
        <f>IF([1]AnalizzatoWin!M62&gt;10,"y","n")</f>
        <v>n</v>
      </c>
      <c r="F62" t="str">
        <f>IF([1]AnalizzatoWin!N62&gt;10,"y","n")</f>
        <v>y</v>
      </c>
      <c r="G62" t="str">
        <f>IF([1]AnalizzatoWin!O62&gt;10,"y","n")</f>
        <v>y</v>
      </c>
      <c r="H62" t="str">
        <f>IF([1]AnalizzatoWin!P62&gt;10,"y","n")</f>
        <v>y</v>
      </c>
      <c r="I62" t="str">
        <f>IF([1]AnalizzatoWin!Q62&gt;10,"y","n")</f>
        <v>n</v>
      </c>
    </row>
    <row r="63" spans="1:9" ht="30" x14ac:dyDescent="0.25">
      <c r="A63" s="45" t="s">
        <v>75</v>
      </c>
      <c r="B63" t="str">
        <f>IF([1]AnalizzatoWin!J63&gt;10,"y","n")</f>
        <v>n</v>
      </c>
      <c r="C63" t="str">
        <f>IF([1]AnalizzatoWin!K63&gt;10,"y","n")</f>
        <v>n</v>
      </c>
      <c r="D63" t="str">
        <f>IF([1]AnalizzatoWin!L63&gt;10,"y","n")</f>
        <v>n</v>
      </c>
      <c r="E63" t="str">
        <f>IF([1]AnalizzatoWin!M63&gt;10,"y","n")</f>
        <v>n</v>
      </c>
      <c r="F63" t="str">
        <f>IF([1]AnalizzatoWin!N63&gt;10,"y","n")</f>
        <v>y</v>
      </c>
      <c r="G63" t="str">
        <f>IF([1]AnalizzatoWin!O63&gt;10,"y","n")</f>
        <v>n</v>
      </c>
      <c r="H63" t="str">
        <f>IF([1]AnalizzatoWin!P63&gt;10,"y","n")</f>
        <v>n</v>
      </c>
      <c r="I63" t="str">
        <f>IF([1]AnalizzatoWin!Q63&gt;10,"y","n")</f>
        <v>n</v>
      </c>
    </row>
    <row r="64" spans="1:9" ht="90" x14ac:dyDescent="0.25">
      <c r="A64" s="45" t="s">
        <v>76</v>
      </c>
      <c r="B64" t="str">
        <f>IF([1]AnalizzatoWin!J64&gt;10,"y","n")</f>
        <v>n</v>
      </c>
      <c r="C64" t="str">
        <f>IF([1]AnalizzatoWin!K64&gt;10,"y","n")</f>
        <v>n</v>
      </c>
      <c r="D64" t="str">
        <f>IF([1]AnalizzatoWin!L64&gt;10,"y","n")</f>
        <v>n</v>
      </c>
      <c r="E64" t="str">
        <f>IF([1]AnalizzatoWin!M64&gt;10,"y","n")</f>
        <v>n</v>
      </c>
      <c r="F64" t="str">
        <f>IF([1]AnalizzatoWin!N64&gt;10,"y","n")</f>
        <v>y</v>
      </c>
      <c r="G64" t="str">
        <f>IF([1]AnalizzatoWin!O64&gt;10,"y","n")</f>
        <v>y</v>
      </c>
      <c r="H64" t="str">
        <f>IF([1]AnalizzatoWin!P64&gt;10,"y","n")</f>
        <v>n</v>
      </c>
      <c r="I64" t="str">
        <f>IF([1]AnalizzatoWin!Q64&gt;10,"y","n")</f>
        <v>n</v>
      </c>
    </row>
    <row r="65" spans="1:9" ht="75" x14ac:dyDescent="0.25">
      <c r="A65" s="45" t="s">
        <v>77</v>
      </c>
      <c r="B65" t="str">
        <f>IF([1]AnalizzatoWin!J65&gt;10,"y","n")</f>
        <v>y</v>
      </c>
      <c r="C65" t="str">
        <f>IF([1]AnalizzatoWin!K65&gt;10,"y","n")</f>
        <v>n</v>
      </c>
      <c r="D65" t="str">
        <f>IF([1]AnalizzatoWin!L65&gt;10,"y","n")</f>
        <v>y</v>
      </c>
      <c r="E65" t="str">
        <f>IF([1]AnalizzatoWin!M65&gt;10,"y","n")</f>
        <v>n</v>
      </c>
      <c r="F65" t="str">
        <f>IF([1]AnalizzatoWin!N65&gt;10,"y","n")</f>
        <v>y</v>
      </c>
      <c r="G65" t="str">
        <f>IF([1]AnalizzatoWin!O65&gt;10,"y","n")</f>
        <v>y</v>
      </c>
      <c r="H65" t="str">
        <f>IF([1]AnalizzatoWin!P65&gt;10,"y","n")</f>
        <v>n</v>
      </c>
      <c r="I65" t="str">
        <f>IF([1]AnalizzatoWin!Q65&gt;10,"y","n")</f>
        <v>n</v>
      </c>
    </row>
    <row r="66" spans="1:9" ht="90" x14ac:dyDescent="0.25">
      <c r="A66" s="45" t="s">
        <v>372</v>
      </c>
      <c r="B66" t="str">
        <f>IF([1]AnalizzatoWin!J66&gt;10,"y","n")</f>
        <v>y</v>
      </c>
      <c r="C66" t="str">
        <f>IF([1]AnalizzatoWin!K66&gt;10,"y","n")</f>
        <v>n</v>
      </c>
      <c r="D66" t="str">
        <f>IF([1]AnalizzatoWin!L66&gt;10,"y","n")</f>
        <v>y</v>
      </c>
      <c r="E66" t="str">
        <f>IF([1]AnalizzatoWin!M66&gt;10,"y","n")</f>
        <v>y</v>
      </c>
      <c r="F66" t="str">
        <f>IF([1]AnalizzatoWin!N66&gt;10,"y","n")</f>
        <v>y</v>
      </c>
      <c r="G66" t="str">
        <f>IF([1]AnalizzatoWin!O66&gt;10,"y","n")</f>
        <v>y</v>
      </c>
      <c r="H66" t="str">
        <f>IF([1]AnalizzatoWin!P66&gt;10,"y","n")</f>
        <v>y</v>
      </c>
      <c r="I66" t="str">
        <f>IF([1]AnalizzatoWin!Q66&gt;10,"y","n")</f>
        <v>n</v>
      </c>
    </row>
    <row r="67" spans="1:9" ht="30" x14ac:dyDescent="0.25">
      <c r="A67" s="45" t="s">
        <v>79</v>
      </c>
      <c r="B67" t="str">
        <f>IF([1]AnalizzatoWin!J67&gt;10,"y","n")</f>
        <v>n</v>
      </c>
      <c r="C67" t="str">
        <f>IF([1]AnalizzatoWin!K67&gt;10,"y","n")</f>
        <v>n</v>
      </c>
      <c r="D67" t="str">
        <f>IF([1]AnalizzatoWin!L67&gt;10,"y","n")</f>
        <v>n</v>
      </c>
      <c r="E67" t="str">
        <f>IF([1]AnalizzatoWin!M67&gt;10,"y","n")</f>
        <v>y</v>
      </c>
      <c r="F67" t="str">
        <f>IF([1]AnalizzatoWin!N67&gt;10,"y","n")</f>
        <v>y</v>
      </c>
      <c r="G67" t="str">
        <f>IF([1]AnalizzatoWin!O67&gt;10,"y","n")</f>
        <v>y</v>
      </c>
      <c r="H67" t="str">
        <f>IF([1]AnalizzatoWin!P67&gt;10,"y","n")</f>
        <v>y</v>
      </c>
      <c r="I67" t="str">
        <f>IF([1]AnalizzatoWin!Q67&gt;10,"y","n")</f>
        <v>n</v>
      </c>
    </row>
    <row r="68" spans="1:9" ht="60" x14ac:dyDescent="0.25">
      <c r="A68" s="45" t="s">
        <v>80</v>
      </c>
      <c r="B68" t="str">
        <f>IF([1]AnalizzatoWin!J68&gt;10,"y","n")</f>
        <v>n</v>
      </c>
      <c r="C68" t="str">
        <f>IF([1]AnalizzatoWin!K68&gt;10,"y","n")</f>
        <v>n</v>
      </c>
      <c r="D68" t="str">
        <f>IF([1]AnalizzatoWin!L68&gt;10,"y","n")</f>
        <v>n</v>
      </c>
      <c r="E68" t="str">
        <f>IF([1]AnalizzatoWin!M68&gt;10,"y","n")</f>
        <v>n</v>
      </c>
      <c r="F68" t="str">
        <f>IF([1]AnalizzatoWin!N68&gt;10,"y","n")</f>
        <v>y</v>
      </c>
      <c r="G68" t="str">
        <f>IF([1]AnalizzatoWin!O68&gt;10,"y","n")</f>
        <v>n</v>
      </c>
      <c r="H68" t="str">
        <f>IF([1]AnalizzatoWin!P68&gt;10,"y","n")</f>
        <v>n</v>
      </c>
      <c r="I68" t="str">
        <f>IF([1]AnalizzatoWin!Q68&gt;10,"y","n")</f>
        <v>n</v>
      </c>
    </row>
    <row r="69" spans="1:9" ht="105" x14ac:dyDescent="0.25">
      <c r="A69" s="45" t="s">
        <v>81</v>
      </c>
      <c r="B69" t="str">
        <f>IF([1]AnalizzatoWin!J69&gt;10,"y","n")</f>
        <v>n</v>
      </c>
      <c r="C69" t="str">
        <f>IF([1]AnalizzatoWin!K69&gt;10,"y","n")</f>
        <v>n</v>
      </c>
      <c r="D69" t="str">
        <f>IF([1]AnalizzatoWin!L69&gt;10,"y","n")</f>
        <v>n</v>
      </c>
      <c r="E69" t="str">
        <f>IF([1]AnalizzatoWin!M69&gt;10,"y","n")</f>
        <v>n</v>
      </c>
      <c r="F69" t="str">
        <f>IF([1]AnalizzatoWin!N69&gt;10,"y","n")</f>
        <v>y</v>
      </c>
      <c r="G69" t="str">
        <f>IF([1]AnalizzatoWin!O69&gt;10,"y","n")</f>
        <v>n</v>
      </c>
      <c r="H69" t="str">
        <f>IF([1]AnalizzatoWin!P69&gt;10,"y","n")</f>
        <v>n</v>
      </c>
      <c r="I69" t="str">
        <f>IF([1]AnalizzatoWin!Q69&gt;10,"y","n")</f>
        <v>n</v>
      </c>
    </row>
    <row r="70" spans="1:9" ht="30" x14ac:dyDescent="0.25">
      <c r="A70" s="45" t="s">
        <v>82</v>
      </c>
      <c r="B70" t="str">
        <f>IF([1]AnalizzatoWin!J70&gt;10,"y","n")</f>
        <v>n</v>
      </c>
      <c r="C70" t="str">
        <f>IF([1]AnalizzatoWin!K70&gt;10,"y","n")</f>
        <v>n</v>
      </c>
      <c r="D70" t="str">
        <f>IF([1]AnalizzatoWin!L70&gt;10,"y","n")</f>
        <v>n</v>
      </c>
      <c r="E70" t="str">
        <f>IF([1]AnalizzatoWin!M70&gt;10,"y","n")</f>
        <v>n</v>
      </c>
      <c r="F70" t="str">
        <f>IF([1]AnalizzatoWin!N70&gt;10,"y","n")</f>
        <v>y</v>
      </c>
      <c r="G70" t="str">
        <f>IF([1]AnalizzatoWin!O70&gt;10,"y","n")</f>
        <v>n</v>
      </c>
      <c r="H70" t="str">
        <f>IF([1]AnalizzatoWin!P70&gt;10,"y","n")</f>
        <v>y</v>
      </c>
      <c r="I70" t="str">
        <f>IF([1]AnalizzatoWin!Q70&gt;10,"y","n")</f>
        <v>n</v>
      </c>
    </row>
    <row r="71" spans="1:9" ht="165" x14ac:dyDescent="0.25">
      <c r="A71" s="45" t="s">
        <v>83</v>
      </c>
      <c r="B71" t="str">
        <f>IF([1]AnalizzatoWin!J71&gt;10,"y","n")</f>
        <v>n</v>
      </c>
      <c r="C71" t="str">
        <f>IF([1]AnalizzatoWin!K71&gt;10,"y","n")</f>
        <v>n</v>
      </c>
      <c r="D71" t="str">
        <f>IF([1]AnalizzatoWin!L71&gt;10,"y","n")</f>
        <v>n</v>
      </c>
      <c r="E71" t="str">
        <f>IF([1]AnalizzatoWin!M71&gt;10,"y","n")</f>
        <v>n</v>
      </c>
      <c r="F71" t="str">
        <f>IF([1]AnalizzatoWin!N71&gt;10,"y","n")</f>
        <v>y</v>
      </c>
      <c r="G71" t="str">
        <f>IF([1]AnalizzatoWin!O71&gt;10,"y","n")</f>
        <v>n</v>
      </c>
      <c r="H71" t="str">
        <f>IF([1]AnalizzatoWin!P71&gt;10,"y","n")</f>
        <v>n</v>
      </c>
      <c r="I71" t="str">
        <f>IF([1]AnalizzatoWin!Q71&gt;10,"y","n")</f>
        <v>n</v>
      </c>
    </row>
    <row r="72" spans="1:9" ht="90" x14ac:dyDescent="0.25">
      <c r="A72" s="45" t="s">
        <v>84</v>
      </c>
      <c r="B72" t="str">
        <f>IF([1]AnalizzatoWin!J72&gt;10,"y","n")</f>
        <v>y</v>
      </c>
      <c r="C72" t="str">
        <f>IF([1]AnalizzatoWin!K72&gt;10,"y","n")</f>
        <v>n</v>
      </c>
      <c r="D72" t="str">
        <f>IF([1]AnalizzatoWin!L72&gt;10,"y","n")</f>
        <v>n</v>
      </c>
      <c r="E72" t="str">
        <f>IF([1]AnalizzatoWin!M72&gt;10,"y","n")</f>
        <v>y</v>
      </c>
      <c r="F72" t="str">
        <f>IF([1]AnalizzatoWin!N72&gt;10,"y","n")</f>
        <v>y</v>
      </c>
      <c r="G72" t="str">
        <f>IF([1]AnalizzatoWin!O72&gt;10,"y","n")</f>
        <v>y</v>
      </c>
      <c r="H72" t="str">
        <f>IF([1]AnalizzatoWin!P72&gt;10,"y","n")</f>
        <v>n</v>
      </c>
      <c r="I72" t="str">
        <f>IF([1]AnalizzatoWin!Q72&gt;10,"y","n")</f>
        <v>n</v>
      </c>
    </row>
    <row r="73" spans="1:9" ht="60" x14ac:dyDescent="0.25">
      <c r="A73" s="45" t="s">
        <v>85</v>
      </c>
      <c r="B73" t="str">
        <f>IF([1]AnalizzatoWin!J73&gt;10,"y","n")</f>
        <v>n</v>
      </c>
      <c r="C73" t="str">
        <f>IF([1]AnalizzatoWin!K73&gt;10,"y","n")</f>
        <v>n</v>
      </c>
      <c r="D73" t="str">
        <f>IF([1]AnalizzatoWin!L73&gt;10,"y","n")</f>
        <v>n</v>
      </c>
      <c r="E73" t="str">
        <f>IF([1]AnalizzatoWin!M73&gt;10,"y","n")</f>
        <v>n</v>
      </c>
      <c r="F73" t="str">
        <f>IF([1]AnalizzatoWin!N73&gt;10,"y","n")</f>
        <v>y</v>
      </c>
      <c r="G73" t="str">
        <f>IF([1]AnalizzatoWin!O73&gt;10,"y","n")</f>
        <v>n</v>
      </c>
      <c r="H73" t="str">
        <f>IF([1]AnalizzatoWin!P73&gt;10,"y","n")</f>
        <v>n</v>
      </c>
      <c r="I73" t="str">
        <f>IF([1]AnalizzatoWin!Q73&gt;10,"y","n")</f>
        <v>n</v>
      </c>
    </row>
    <row r="74" spans="1:9" ht="105" x14ac:dyDescent="0.25">
      <c r="A74" s="45" t="s">
        <v>86</v>
      </c>
      <c r="B74" t="str">
        <f>IF([1]AnalizzatoWin!J74&gt;10,"y","n")</f>
        <v>y</v>
      </c>
      <c r="C74" t="str">
        <f>IF([1]AnalizzatoWin!K74&gt;10,"y","n")</f>
        <v>n</v>
      </c>
      <c r="D74" t="str">
        <f>IF([1]AnalizzatoWin!L74&gt;10,"y","n")</f>
        <v>n</v>
      </c>
      <c r="E74" t="str">
        <f>IF([1]AnalizzatoWin!M74&gt;10,"y","n")</f>
        <v>y</v>
      </c>
      <c r="F74" t="str">
        <f>IF([1]AnalizzatoWin!N74&gt;10,"y","n")</f>
        <v>y</v>
      </c>
      <c r="G74" t="str">
        <f>IF([1]AnalizzatoWin!O74&gt;10,"y","n")</f>
        <v>n</v>
      </c>
      <c r="H74" t="str">
        <f>IF([1]AnalizzatoWin!P74&gt;10,"y","n")</f>
        <v>n</v>
      </c>
      <c r="I74" t="str">
        <f>IF([1]AnalizzatoWin!Q74&gt;10,"y","n")</f>
        <v>n</v>
      </c>
    </row>
    <row r="75" spans="1:9" ht="30" x14ac:dyDescent="0.25">
      <c r="A75" s="45" t="s">
        <v>87</v>
      </c>
      <c r="B75" t="str">
        <f>IF([1]AnalizzatoWin!J75&gt;10,"y","n")</f>
        <v>n</v>
      </c>
      <c r="C75" t="str">
        <f>IF([1]AnalizzatoWin!K75&gt;10,"y","n")</f>
        <v>n</v>
      </c>
      <c r="D75" t="str">
        <f>IF([1]AnalizzatoWin!L75&gt;10,"y","n")</f>
        <v>n</v>
      </c>
      <c r="E75" t="str">
        <f>IF([1]AnalizzatoWin!M75&gt;10,"y","n")</f>
        <v>n</v>
      </c>
      <c r="F75" t="str">
        <f>IF([1]AnalizzatoWin!N75&gt;10,"y","n")</f>
        <v>y</v>
      </c>
      <c r="G75" t="str">
        <f>IF([1]AnalizzatoWin!O75&gt;10,"y","n")</f>
        <v>n</v>
      </c>
      <c r="H75" t="str">
        <f>IF([1]AnalizzatoWin!P75&gt;10,"y","n")</f>
        <v>y</v>
      </c>
      <c r="I75" t="str">
        <f>IF([1]AnalizzatoWin!Q75&gt;10,"y","n")</f>
        <v>n</v>
      </c>
    </row>
    <row r="76" spans="1:9" ht="150" x14ac:dyDescent="0.25">
      <c r="A76" s="45" t="s">
        <v>88</v>
      </c>
      <c r="B76" t="str">
        <f>IF([1]AnalizzatoWin!J76&gt;10,"y","n")</f>
        <v>n</v>
      </c>
      <c r="C76" t="str">
        <f>IF([1]AnalizzatoWin!K76&gt;10,"y","n")</f>
        <v>n</v>
      </c>
      <c r="D76" t="str">
        <f>IF([1]AnalizzatoWin!L76&gt;10,"y","n")</f>
        <v>n</v>
      </c>
      <c r="E76" t="str">
        <f>IF([1]AnalizzatoWin!M76&gt;10,"y","n")</f>
        <v>n</v>
      </c>
      <c r="F76" t="str">
        <f>IF([1]AnalizzatoWin!N76&gt;10,"y","n")</f>
        <v>y</v>
      </c>
      <c r="G76" t="str">
        <f>IF([1]AnalizzatoWin!O76&gt;10,"y","n")</f>
        <v>n</v>
      </c>
      <c r="H76" t="str">
        <f>IF([1]AnalizzatoWin!P76&gt;10,"y","n")</f>
        <v>y</v>
      </c>
      <c r="I76" t="str">
        <f>IF([1]AnalizzatoWin!Q76&gt;10,"y","n")</f>
        <v>n</v>
      </c>
    </row>
    <row r="77" spans="1:9" ht="30" x14ac:dyDescent="0.25">
      <c r="A77" s="45" t="s">
        <v>89</v>
      </c>
      <c r="B77" t="str">
        <f>IF([1]AnalizzatoWin!J77&gt;10,"y","n")</f>
        <v>n</v>
      </c>
      <c r="C77" t="str">
        <f>IF([1]AnalizzatoWin!K77&gt;10,"y","n")</f>
        <v>n</v>
      </c>
      <c r="D77" t="str">
        <f>IF([1]AnalizzatoWin!L77&gt;10,"y","n")</f>
        <v>n</v>
      </c>
      <c r="E77" t="str">
        <f>IF([1]AnalizzatoWin!M77&gt;10,"y","n")</f>
        <v>n</v>
      </c>
      <c r="F77" t="str">
        <f>IF([1]AnalizzatoWin!N77&gt;10,"y","n")</f>
        <v>y</v>
      </c>
      <c r="G77" t="str">
        <f>IF([1]AnalizzatoWin!O77&gt;10,"y","n")</f>
        <v>n</v>
      </c>
      <c r="H77" t="str">
        <f>IF([1]AnalizzatoWin!P77&gt;10,"y","n")</f>
        <v>n</v>
      </c>
      <c r="I77" t="str">
        <f>IF([1]AnalizzatoWin!Q77&gt;10,"y","n")</f>
        <v>n</v>
      </c>
    </row>
    <row r="78" spans="1:9" ht="45" x14ac:dyDescent="0.25">
      <c r="A78" s="45" t="s">
        <v>90</v>
      </c>
      <c r="B78" t="str">
        <f>IF([1]AnalizzatoWin!J78&gt;10,"y","n")</f>
        <v>y</v>
      </c>
      <c r="C78" t="str">
        <f>IF([1]AnalizzatoWin!K78&gt;10,"y","n")</f>
        <v>n</v>
      </c>
      <c r="D78" t="str">
        <f>IF([1]AnalizzatoWin!L78&gt;10,"y","n")</f>
        <v>y</v>
      </c>
      <c r="E78" t="str">
        <f>IF([1]AnalizzatoWin!M78&gt;10,"y","n")</f>
        <v>n</v>
      </c>
      <c r="F78" t="str">
        <f>IF([1]AnalizzatoWin!N78&gt;10,"y","n")</f>
        <v>y</v>
      </c>
      <c r="G78" t="str">
        <f>IF([1]AnalizzatoWin!O78&gt;10,"y","n")</f>
        <v>y</v>
      </c>
      <c r="H78" t="str">
        <f>IF([1]AnalizzatoWin!P78&gt;10,"y","n")</f>
        <v>n</v>
      </c>
      <c r="I78" t="str">
        <f>IF([1]AnalizzatoWin!Q78&gt;10,"y","n")</f>
        <v>n</v>
      </c>
    </row>
    <row r="79" spans="1:9" ht="45" x14ac:dyDescent="0.25">
      <c r="A79" s="45" t="s">
        <v>91</v>
      </c>
      <c r="B79" t="str">
        <f>IF([1]AnalizzatoWin!J79&gt;10,"y","n")</f>
        <v>n</v>
      </c>
      <c r="C79" t="str">
        <f>IF([1]AnalizzatoWin!K79&gt;10,"y","n")</f>
        <v>n</v>
      </c>
      <c r="D79" t="str">
        <f>IF([1]AnalizzatoWin!L79&gt;10,"y","n")</f>
        <v>n</v>
      </c>
      <c r="E79" t="str">
        <f>IF([1]AnalizzatoWin!M79&gt;10,"y","n")</f>
        <v>n</v>
      </c>
      <c r="F79" t="str">
        <f>IF([1]AnalizzatoWin!N79&gt;10,"y","n")</f>
        <v>y</v>
      </c>
      <c r="G79" t="str">
        <f>IF([1]AnalizzatoWin!O79&gt;10,"y","n")</f>
        <v>n</v>
      </c>
      <c r="H79" t="str">
        <f>IF([1]AnalizzatoWin!P79&gt;10,"y","n")</f>
        <v>n</v>
      </c>
      <c r="I79" t="str">
        <f>IF([1]AnalizzatoWin!Q79&gt;10,"y","n")</f>
        <v>n</v>
      </c>
    </row>
    <row r="80" spans="1:9" ht="45" x14ac:dyDescent="0.25">
      <c r="A80" s="45" t="s">
        <v>92</v>
      </c>
      <c r="B80" t="str">
        <f>IF([1]AnalizzatoWin!J80&gt;10,"y","n")</f>
        <v>n</v>
      </c>
      <c r="C80" t="str">
        <f>IF([1]AnalizzatoWin!K80&gt;10,"y","n")</f>
        <v>n</v>
      </c>
      <c r="D80" t="str">
        <f>IF([1]AnalizzatoWin!L80&gt;10,"y","n")</f>
        <v>n</v>
      </c>
      <c r="E80" t="str">
        <f>IF([1]AnalizzatoWin!M80&gt;10,"y","n")</f>
        <v>n</v>
      </c>
      <c r="F80" t="str">
        <f>IF([1]AnalizzatoWin!N80&gt;10,"y","n")</f>
        <v>y</v>
      </c>
      <c r="G80" t="str">
        <f>IF([1]AnalizzatoWin!O80&gt;10,"y","n")</f>
        <v>n</v>
      </c>
      <c r="H80" t="str">
        <f>IF([1]AnalizzatoWin!P80&gt;10,"y","n")</f>
        <v>n</v>
      </c>
      <c r="I80" t="str">
        <f>IF([1]AnalizzatoWin!Q80&gt;10,"y","n")</f>
        <v>n</v>
      </c>
    </row>
    <row r="81" spans="1:9" ht="60" x14ac:dyDescent="0.25">
      <c r="A81" s="45" t="s">
        <v>93</v>
      </c>
      <c r="B81" t="str">
        <f>IF([1]AnalizzatoWin!J81&gt;10,"y","n")</f>
        <v>n</v>
      </c>
      <c r="C81" t="str">
        <f>IF([1]AnalizzatoWin!K81&gt;10,"y","n")</f>
        <v>y</v>
      </c>
      <c r="D81" t="str">
        <f>IF([1]AnalizzatoWin!L81&gt;10,"y","n")</f>
        <v>n</v>
      </c>
      <c r="E81" t="str">
        <f>IF([1]AnalizzatoWin!M81&gt;10,"y","n")</f>
        <v>y</v>
      </c>
      <c r="F81" t="str">
        <f>IF([1]AnalizzatoWin!N81&gt;10,"y","n")</f>
        <v>y</v>
      </c>
      <c r="G81" t="str">
        <f>IF([1]AnalizzatoWin!O81&gt;10,"y","n")</f>
        <v>n</v>
      </c>
      <c r="H81" t="str">
        <f>IF([1]AnalizzatoWin!P81&gt;10,"y","n")</f>
        <v>n</v>
      </c>
      <c r="I81" t="str">
        <f>IF([1]AnalizzatoWin!Q81&gt;10,"y","n")</f>
        <v>n</v>
      </c>
    </row>
    <row r="82" spans="1:9" ht="180" x14ac:dyDescent="0.25">
      <c r="A82" s="45" t="s">
        <v>94</v>
      </c>
      <c r="B82" t="str">
        <f>IF([1]AnalizzatoWin!J82&gt;10,"y","n")</f>
        <v>y</v>
      </c>
      <c r="C82" t="str">
        <f>IF([1]AnalizzatoWin!K82&gt;10,"y","n")</f>
        <v>n</v>
      </c>
      <c r="D82" t="str">
        <f>IF([1]AnalizzatoWin!L82&gt;10,"y","n")</f>
        <v>y</v>
      </c>
      <c r="E82" t="str">
        <f>IF([1]AnalizzatoWin!M82&gt;10,"y","n")</f>
        <v>y</v>
      </c>
      <c r="F82" t="str">
        <f>IF([1]AnalizzatoWin!N82&gt;10,"y","n")</f>
        <v>n</v>
      </c>
      <c r="G82" t="str">
        <f>IF([1]AnalizzatoWin!O82&gt;10,"y","n")</f>
        <v>y</v>
      </c>
      <c r="H82" t="str">
        <f>IF([1]AnalizzatoWin!P82&gt;10,"y","n")</f>
        <v>n</v>
      </c>
      <c r="I82" t="str">
        <f>IF([1]AnalizzatoWin!Q82&gt;10,"y","n")</f>
        <v>n</v>
      </c>
    </row>
    <row r="83" spans="1:9" ht="45" x14ac:dyDescent="0.25">
      <c r="A83" s="45" t="s">
        <v>95</v>
      </c>
      <c r="B83" t="str">
        <f>IF([1]AnalizzatoWin!J83&gt;10,"y","n")</f>
        <v>n</v>
      </c>
      <c r="C83" t="str">
        <f>IF([1]AnalizzatoWin!K83&gt;10,"y","n")</f>
        <v>n</v>
      </c>
      <c r="D83" t="str">
        <f>IF([1]AnalizzatoWin!L83&gt;10,"y","n")</f>
        <v>n</v>
      </c>
      <c r="E83" t="str">
        <f>IF([1]AnalizzatoWin!M83&gt;10,"y","n")</f>
        <v>n</v>
      </c>
      <c r="F83" t="str">
        <f>IF([1]AnalizzatoWin!N83&gt;10,"y","n")</f>
        <v>y</v>
      </c>
      <c r="G83" t="str">
        <f>IF([1]AnalizzatoWin!O83&gt;10,"y","n")</f>
        <v>n</v>
      </c>
      <c r="H83" t="str">
        <f>IF([1]AnalizzatoWin!P83&gt;10,"y","n")</f>
        <v>n</v>
      </c>
      <c r="I83" t="str">
        <f>IF([1]AnalizzatoWin!Q83&gt;10,"y","n")</f>
        <v>n</v>
      </c>
    </row>
    <row r="84" spans="1:9" ht="90" x14ac:dyDescent="0.25">
      <c r="A84" s="45" t="s">
        <v>96</v>
      </c>
      <c r="B84" t="str">
        <f>IF([1]AnalizzatoWin!J84&gt;10,"y","n")</f>
        <v>n</v>
      </c>
      <c r="C84" t="str">
        <f>IF([1]AnalizzatoWin!K84&gt;10,"y","n")</f>
        <v>n</v>
      </c>
      <c r="D84" t="str">
        <f>IF([1]AnalizzatoWin!L84&gt;10,"y","n")</f>
        <v>n</v>
      </c>
      <c r="E84" t="str">
        <f>IF([1]AnalizzatoWin!M84&gt;10,"y","n")</f>
        <v>n</v>
      </c>
      <c r="F84" t="str">
        <f>IF([1]AnalizzatoWin!N84&gt;10,"y","n")</f>
        <v>y</v>
      </c>
      <c r="G84" t="str">
        <f>IF([1]AnalizzatoWin!O84&gt;10,"y","n")</f>
        <v>n</v>
      </c>
      <c r="H84" t="str">
        <f>IF([1]AnalizzatoWin!P84&gt;10,"y","n")</f>
        <v>n</v>
      </c>
      <c r="I84" t="str">
        <f>IF([1]AnalizzatoWin!Q84&gt;10,"y","n")</f>
        <v>n</v>
      </c>
    </row>
    <row r="85" spans="1:9" ht="60" x14ac:dyDescent="0.25">
      <c r="A85" s="45" t="s">
        <v>97</v>
      </c>
      <c r="B85" t="str">
        <f>IF([1]AnalizzatoWin!J85&gt;10,"y","n")</f>
        <v>n</v>
      </c>
      <c r="C85" t="str">
        <f>IF([1]AnalizzatoWin!K85&gt;10,"y","n")</f>
        <v>n</v>
      </c>
      <c r="D85" t="str">
        <f>IF([1]AnalizzatoWin!L85&gt;10,"y","n")</f>
        <v>n</v>
      </c>
      <c r="E85" t="str">
        <f>IF([1]AnalizzatoWin!M85&gt;10,"y","n")</f>
        <v>n</v>
      </c>
      <c r="F85" t="str">
        <f>IF([1]AnalizzatoWin!N85&gt;10,"y","n")</f>
        <v>y</v>
      </c>
      <c r="G85" t="str">
        <f>IF([1]AnalizzatoWin!O85&gt;10,"y","n")</f>
        <v>n</v>
      </c>
      <c r="H85" t="str">
        <f>IF([1]AnalizzatoWin!P85&gt;10,"y","n")</f>
        <v>n</v>
      </c>
      <c r="I85" t="str">
        <f>IF([1]AnalizzatoWin!Q85&gt;10,"y","n")</f>
        <v>n</v>
      </c>
    </row>
    <row r="86" spans="1:9" ht="90" x14ac:dyDescent="0.25">
      <c r="A86" s="45" t="s">
        <v>98</v>
      </c>
      <c r="B86" t="str">
        <f>IF([1]AnalizzatoWin!J86&gt;10,"y","n")</f>
        <v>n</v>
      </c>
      <c r="C86" t="str">
        <f>IF([1]AnalizzatoWin!K86&gt;10,"y","n")</f>
        <v>n</v>
      </c>
      <c r="D86" t="str">
        <f>IF([1]AnalizzatoWin!L86&gt;10,"y","n")</f>
        <v>n</v>
      </c>
      <c r="E86" t="str">
        <f>IF([1]AnalizzatoWin!M86&gt;10,"y","n")</f>
        <v>n</v>
      </c>
      <c r="F86" t="str">
        <f>IF([1]AnalizzatoWin!N86&gt;10,"y","n")</f>
        <v>y</v>
      </c>
      <c r="G86" t="str">
        <f>IF([1]AnalizzatoWin!O86&gt;10,"y","n")</f>
        <v>n</v>
      </c>
      <c r="H86" t="str">
        <f>IF([1]AnalizzatoWin!P86&gt;10,"y","n")</f>
        <v>y</v>
      </c>
      <c r="I86" t="str">
        <f>IF([1]AnalizzatoWin!Q86&gt;10,"y","n")</f>
        <v>n</v>
      </c>
    </row>
    <row r="87" spans="1:9" ht="120" x14ac:dyDescent="0.25">
      <c r="A87" s="45" t="s">
        <v>99</v>
      </c>
      <c r="B87" t="str">
        <f>IF([1]AnalizzatoWin!J87&gt;10,"y","n")</f>
        <v>y</v>
      </c>
      <c r="C87" t="str">
        <f>IF([1]AnalizzatoWin!K87&gt;10,"y","n")</f>
        <v>n</v>
      </c>
      <c r="D87" t="str">
        <f>IF([1]AnalizzatoWin!L87&gt;10,"y","n")</f>
        <v>n</v>
      </c>
      <c r="E87" t="str">
        <f>IF([1]AnalizzatoWin!M87&gt;10,"y","n")</f>
        <v>n</v>
      </c>
      <c r="F87" t="str">
        <f>IF([1]AnalizzatoWin!N87&gt;10,"y","n")</f>
        <v>y</v>
      </c>
      <c r="G87" t="str">
        <f>IF([1]AnalizzatoWin!O87&gt;10,"y","n")</f>
        <v>n</v>
      </c>
      <c r="H87" t="str">
        <f>IF([1]AnalizzatoWin!P87&gt;10,"y","n")</f>
        <v>y</v>
      </c>
      <c r="I87" t="str">
        <f>IF([1]AnalizzatoWin!Q87&gt;10,"y","n")</f>
        <v>n</v>
      </c>
    </row>
    <row r="88" spans="1:9" ht="60" x14ac:dyDescent="0.25">
      <c r="A88" s="45" t="s">
        <v>100</v>
      </c>
      <c r="B88" t="str">
        <f>IF([1]AnalizzatoWin!J88&gt;10,"y","n")</f>
        <v>n</v>
      </c>
      <c r="C88" t="str">
        <f>IF([1]AnalizzatoWin!K88&gt;10,"y","n")</f>
        <v>y</v>
      </c>
      <c r="D88" t="str">
        <f>IF([1]AnalizzatoWin!L88&gt;10,"y","n")</f>
        <v>n</v>
      </c>
      <c r="E88" t="str">
        <f>IF([1]AnalizzatoWin!M88&gt;10,"y","n")</f>
        <v>n</v>
      </c>
      <c r="F88" t="str">
        <f>IF([1]AnalizzatoWin!N88&gt;10,"y","n")</f>
        <v>y</v>
      </c>
      <c r="G88" t="str">
        <f>IF([1]AnalizzatoWin!O88&gt;10,"y","n")</f>
        <v>n</v>
      </c>
      <c r="H88" t="str">
        <f>IF([1]AnalizzatoWin!P88&gt;10,"y","n")</f>
        <v>n</v>
      </c>
      <c r="I88" t="str">
        <f>IF([1]AnalizzatoWin!Q88&gt;10,"y","n")</f>
        <v>n</v>
      </c>
    </row>
    <row r="89" spans="1:9" ht="150" x14ac:dyDescent="0.25">
      <c r="A89" s="45" t="s">
        <v>101</v>
      </c>
      <c r="B89" t="str">
        <f>IF([1]AnalizzatoWin!J89&gt;10,"y","n")</f>
        <v>y</v>
      </c>
      <c r="C89" t="str">
        <f>IF([1]AnalizzatoWin!K89&gt;10,"y","n")</f>
        <v>n</v>
      </c>
      <c r="D89" t="str">
        <f>IF([1]AnalizzatoWin!L89&gt;10,"y","n")</f>
        <v>n</v>
      </c>
      <c r="E89" t="str">
        <f>IF([1]AnalizzatoWin!M89&gt;10,"y","n")</f>
        <v>y</v>
      </c>
      <c r="F89" t="str">
        <f>IF([1]AnalizzatoWin!N89&gt;10,"y","n")</f>
        <v>y</v>
      </c>
      <c r="G89" t="str">
        <f>IF([1]AnalizzatoWin!O89&gt;10,"y","n")</f>
        <v>n</v>
      </c>
      <c r="H89" t="str">
        <f>IF([1]AnalizzatoWin!P89&gt;10,"y","n")</f>
        <v>y</v>
      </c>
      <c r="I89" t="str">
        <f>IF([1]AnalizzatoWin!Q89&gt;10,"y","n")</f>
        <v>n</v>
      </c>
    </row>
    <row r="90" spans="1:9" ht="210" x14ac:dyDescent="0.25">
      <c r="A90" s="45" t="s">
        <v>102</v>
      </c>
      <c r="B90" t="str">
        <f>IF([1]AnalizzatoWin!J90&gt;10,"y","n")</f>
        <v>y</v>
      </c>
      <c r="C90" t="str">
        <f>IF([1]AnalizzatoWin!K90&gt;10,"y","n")</f>
        <v>n</v>
      </c>
      <c r="D90" t="str">
        <f>IF([1]AnalizzatoWin!L90&gt;10,"y","n")</f>
        <v>y</v>
      </c>
      <c r="E90" t="str">
        <f>IF([1]AnalizzatoWin!M90&gt;10,"y","n")</f>
        <v>n</v>
      </c>
      <c r="F90" t="str">
        <f>IF([1]AnalizzatoWin!N90&gt;10,"y","n")</f>
        <v>n</v>
      </c>
      <c r="G90" t="str">
        <f>IF([1]AnalizzatoWin!O90&gt;10,"y","n")</f>
        <v>y</v>
      </c>
      <c r="H90" t="str">
        <f>IF([1]AnalizzatoWin!P90&gt;10,"y","n")</f>
        <v>n</v>
      </c>
      <c r="I90" t="str">
        <f>IF([1]AnalizzatoWin!Q90&gt;10,"y","n")</f>
        <v>n</v>
      </c>
    </row>
    <row r="91" spans="1:9" ht="195" x14ac:dyDescent="0.25">
      <c r="A91" s="45" t="s">
        <v>103</v>
      </c>
      <c r="B91" t="str">
        <f>IF([1]AnalizzatoWin!J91&gt;10,"y","n")</f>
        <v>n</v>
      </c>
      <c r="C91" t="str">
        <f>IF([1]AnalizzatoWin!K91&gt;10,"y","n")</f>
        <v>n</v>
      </c>
      <c r="D91" t="str">
        <f>IF([1]AnalizzatoWin!L91&gt;10,"y","n")</f>
        <v>n</v>
      </c>
      <c r="E91" t="str">
        <f>IF([1]AnalizzatoWin!M91&gt;10,"y","n")</f>
        <v>n</v>
      </c>
      <c r="F91" t="str">
        <f>IF([1]AnalizzatoWin!N91&gt;10,"y","n")</f>
        <v>y</v>
      </c>
      <c r="G91" t="str">
        <f>IF([1]AnalizzatoWin!O91&gt;10,"y","n")</f>
        <v>n</v>
      </c>
      <c r="H91" t="str">
        <f>IF([1]AnalizzatoWin!P91&gt;10,"y","n")</f>
        <v>y</v>
      </c>
      <c r="I91" t="str">
        <f>IF([1]AnalizzatoWin!Q91&gt;10,"y","n")</f>
        <v>n</v>
      </c>
    </row>
    <row r="92" spans="1:9" ht="165" x14ac:dyDescent="0.25">
      <c r="A92" s="45" t="s">
        <v>104</v>
      </c>
      <c r="B92" t="str">
        <f>IF([1]AnalizzatoWin!J92&gt;10,"y","n")</f>
        <v>n</v>
      </c>
      <c r="C92" t="str">
        <f>IF([1]AnalizzatoWin!K92&gt;10,"y","n")</f>
        <v>n</v>
      </c>
      <c r="D92" t="str">
        <f>IF([1]AnalizzatoWin!L92&gt;10,"y","n")</f>
        <v>n</v>
      </c>
      <c r="E92" t="str">
        <f>IF([1]AnalizzatoWin!M92&gt;10,"y","n")</f>
        <v>n</v>
      </c>
      <c r="F92" t="str">
        <f>IF([1]AnalizzatoWin!N92&gt;10,"y","n")</f>
        <v>y</v>
      </c>
      <c r="G92" t="str">
        <f>IF([1]AnalizzatoWin!O92&gt;10,"y","n")</f>
        <v>n</v>
      </c>
      <c r="H92" t="str">
        <f>IF([1]AnalizzatoWin!P92&gt;10,"y","n")</f>
        <v>y</v>
      </c>
      <c r="I92" t="str">
        <f>IF([1]AnalizzatoWin!Q92&gt;10,"y","n")</f>
        <v>n</v>
      </c>
    </row>
    <row r="93" spans="1:9" ht="60" x14ac:dyDescent="0.25">
      <c r="A93" s="45" t="s">
        <v>105</v>
      </c>
      <c r="B93" t="str">
        <f>IF([1]AnalizzatoWin!J93&gt;10,"y","n")</f>
        <v>y</v>
      </c>
      <c r="C93" t="str">
        <f>IF([1]AnalizzatoWin!K93&gt;10,"y","n")</f>
        <v>n</v>
      </c>
      <c r="D93" t="str">
        <f>IF([1]AnalizzatoWin!L93&gt;10,"y","n")</f>
        <v>n</v>
      </c>
      <c r="E93" t="str">
        <f>IF([1]AnalizzatoWin!M93&gt;10,"y","n")</f>
        <v>n</v>
      </c>
      <c r="F93" t="str">
        <f>IF([1]AnalizzatoWin!N93&gt;10,"y","n")</f>
        <v>y</v>
      </c>
      <c r="G93" t="str">
        <f>IF([1]AnalizzatoWin!O93&gt;10,"y","n")</f>
        <v>n</v>
      </c>
      <c r="H93" t="str">
        <f>IF([1]AnalizzatoWin!P93&gt;10,"y","n")</f>
        <v>n</v>
      </c>
      <c r="I93" t="str">
        <f>IF([1]AnalizzatoWin!Q93&gt;10,"y","n")</f>
        <v>n</v>
      </c>
    </row>
    <row r="94" spans="1:9" ht="225" x14ac:dyDescent="0.25">
      <c r="A94" s="45" t="s">
        <v>106</v>
      </c>
      <c r="B94" t="str">
        <f>IF([1]AnalizzatoWin!J94&gt;10,"y","n")</f>
        <v>n</v>
      </c>
      <c r="C94" t="str">
        <f>IF([1]AnalizzatoWin!K94&gt;10,"y","n")</f>
        <v>n</v>
      </c>
      <c r="D94" t="str">
        <f>IF([1]AnalizzatoWin!L94&gt;10,"y","n")</f>
        <v>n</v>
      </c>
      <c r="E94" t="str">
        <f>IF([1]AnalizzatoWin!M94&gt;10,"y","n")</f>
        <v>n</v>
      </c>
      <c r="F94" t="str">
        <f>IF([1]AnalizzatoWin!N94&gt;10,"y","n")</f>
        <v>y</v>
      </c>
      <c r="G94" t="str">
        <f>IF([1]AnalizzatoWin!O94&gt;10,"y","n")</f>
        <v>y</v>
      </c>
      <c r="H94" t="str">
        <f>IF([1]AnalizzatoWin!P94&gt;10,"y","n")</f>
        <v>n</v>
      </c>
      <c r="I94" t="str">
        <f>IF([1]AnalizzatoWin!Q94&gt;10,"y","n")</f>
        <v>n</v>
      </c>
    </row>
    <row r="95" spans="1:9" ht="30" x14ac:dyDescent="0.25">
      <c r="A95" s="45" t="s">
        <v>107</v>
      </c>
      <c r="B95" t="str">
        <f>IF([1]AnalizzatoWin!J95&gt;10,"y","n")</f>
        <v>n</v>
      </c>
      <c r="C95" t="str">
        <f>IF([1]AnalizzatoWin!K95&gt;10,"y","n")</f>
        <v>n</v>
      </c>
      <c r="D95" t="str">
        <f>IF([1]AnalizzatoWin!L95&gt;10,"y","n")</f>
        <v>n</v>
      </c>
      <c r="E95" t="str">
        <f>IF([1]AnalizzatoWin!M95&gt;10,"y","n")</f>
        <v>n</v>
      </c>
      <c r="F95" t="str">
        <f>IF([1]AnalizzatoWin!N95&gt;10,"y","n")</f>
        <v>y</v>
      </c>
      <c r="G95" t="str">
        <f>IF([1]AnalizzatoWin!O95&gt;10,"y","n")</f>
        <v>n</v>
      </c>
      <c r="H95" t="str">
        <f>IF([1]AnalizzatoWin!P95&gt;10,"y","n")</f>
        <v>n</v>
      </c>
      <c r="I95" t="str">
        <f>IF([1]AnalizzatoWin!Q95&gt;10,"y","n")</f>
        <v>n</v>
      </c>
    </row>
    <row r="96" spans="1:9" ht="60" x14ac:dyDescent="0.25">
      <c r="A96" s="45" t="s">
        <v>108</v>
      </c>
      <c r="B96" t="str">
        <f>IF([1]AnalizzatoWin!J96&gt;10,"y","n")</f>
        <v>n</v>
      </c>
      <c r="C96" t="str">
        <f>IF([1]AnalizzatoWin!K96&gt;10,"y","n")</f>
        <v>n</v>
      </c>
      <c r="D96" t="str">
        <f>IF([1]AnalizzatoWin!L96&gt;10,"y","n")</f>
        <v>n</v>
      </c>
      <c r="E96" t="str">
        <f>IF([1]AnalizzatoWin!M96&gt;10,"y","n")</f>
        <v>y</v>
      </c>
      <c r="F96" t="str">
        <f>IF([1]AnalizzatoWin!N96&gt;10,"y","n")</f>
        <v>y</v>
      </c>
      <c r="G96" t="str">
        <f>IF([1]AnalizzatoWin!O96&gt;10,"y","n")</f>
        <v>y</v>
      </c>
      <c r="H96" t="str">
        <f>IF([1]AnalizzatoWin!P96&gt;10,"y","n")</f>
        <v>y</v>
      </c>
      <c r="I96" t="str">
        <f>IF([1]AnalizzatoWin!Q96&gt;10,"y","n")</f>
        <v>n</v>
      </c>
    </row>
    <row r="97" spans="1:9" ht="45" x14ac:dyDescent="0.25">
      <c r="A97" s="45" t="s">
        <v>109</v>
      </c>
      <c r="B97" t="str">
        <f>IF([1]AnalizzatoWin!J97&gt;10,"y","n")</f>
        <v>n</v>
      </c>
      <c r="C97" t="str">
        <f>IF([1]AnalizzatoWin!K97&gt;10,"y","n")</f>
        <v>n</v>
      </c>
      <c r="D97" t="str">
        <f>IF([1]AnalizzatoWin!L97&gt;10,"y","n")</f>
        <v>n</v>
      </c>
      <c r="E97" t="str">
        <f>IF([1]AnalizzatoWin!M97&gt;10,"y","n")</f>
        <v>n</v>
      </c>
      <c r="F97" t="str">
        <f>IF([1]AnalizzatoWin!N97&gt;10,"y","n")</f>
        <v>y</v>
      </c>
      <c r="G97" t="str">
        <f>IF([1]AnalizzatoWin!O97&gt;10,"y","n")</f>
        <v>n</v>
      </c>
      <c r="H97" t="str">
        <f>IF([1]AnalizzatoWin!P97&gt;10,"y","n")</f>
        <v>n</v>
      </c>
      <c r="I97" t="str">
        <f>IF([1]AnalizzatoWin!Q97&gt;10,"y","n")</f>
        <v>n</v>
      </c>
    </row>
    <row r="98" spans="1:9" ht="30" x14ac:dyDescent="0.25">
      <c r="A98" s="45" t="s">
        <v>110</v>
      </c>
      <c r="B98" t="str">
        <f>IF([1]AnalizzatoWin!J98&gt;10,"y","n")</f>
        <v>n</v>
      </c>
      <c r="C98" t="str">
        <f>IF([1]AnalizzatoWin!K98&gt;10,"y","n")</f>
        <v>n</v>
      </c>
      <c r="D98" t="str">
        <f>IF([1]AnalizzatoWin!L98&gt;10,"y","n")</f>
        <v>n</v>
      </c>
      <c r="E98" t="str">
        <f>IF([1]AnalizzatoWin!M98&gt;10,"y","n")</f>
        <v>y</v>
      </c>
      <c r="F98" t="str">
        <f>IF([1]AnalizzatoWin!N98&gt;10,"y","n")</f>
        <v>y</v>
      </c>
      <c r="G98" t="str">
        <f>IF([1]AnalizzatoWin!O98&gt;10,"y","n")</f>
        <v>y</v>
      </c>
      <c r="H98" t="str">
        <f>IF([1]AnalizzatoWin!P98&gt;10,"y","n")</f>
        <v>n</v>
      </c>
      <c r="I98" t="str">
        <f>IF([1]AnalizzatoWin!Q98&gt;10,"y","n")</f>
        <v>y</v>
      </c>
    </row>
    <row r="99" spans="1:9" ht="60" x14ac:dyDescent="0.25">
      <c r="A99" s="45" t="s">
        <v>111</v>
      </c>
      <c r="B99" t="str">
        <f>IF([1]AnalizzatoWin!J99&gt;10,"y","n")</f>
        <v>n</v>
      </c>
      <c r="C99" t="str">
        <f>IF([1]AnalizzatoWin!K99&gt;10,"y","n")</f>
        <v>n</v>
      </c>
      <c r="D99" t="str">
        <f>IF([1]AnalizzatoWin!L99&gt;10,"y","n")</f>
        <v>n</v>
      </c>
      <c r="E99" t="str">
        <f>IF([1]AnalizzatoWin!M99&gt;10,"y","n")</f>
        <v>n</v>
      </c>
      <c r="F99" t="str">
        <f>IF([1]AnalizzatoWin!N99&gt;10,"y","n")</f>
        <v>y</v>
      </c>
      <c r="G99" t="str">
        <f>IF([1]AnalizzatoWin!O99&gt;10,"y","n")</f>
        <v>n</v>
      </c>
      <c r="H99" t="str">
        <f>IF([1]AnalizzatoWin!P99&gt;10,"y","n")</f>
        <v>y</v>
      </c>
      <c r="I99" t="str">
        <f>IF([1]AnalizzatoWin!Q99&gt;10,"y","n")</f>
        <v>n</v>
      </c>
    </row>
    <row r="100" spans="1:9" ht="150" x14ac:dyDescent="0.25">
      <c r="A100" s="45" t="s">
        <v>112</v>
      </c>
      <c r="B100" t="str">
        <f>IF([1]AnalizzatoWin!J100&gt;10,"y","n")</f>
        <v>n</v>
      </c>
      <c r="C100" t="str">
        <f>IF([1]AnalizzatoWin!K100&gt;10,"y","n")</f>
        <v>y</v>
      </c>
      <c r="D100" t="str">
        <f>IF([1]AnalizzatoWin!L100&gt;10,"y","n")</f>
        <v>n</v>
      </c>
      <c r="E100" t="str">
        <f>IF([1]AnalizzatoWin!M100&gt;10,"y","n")</f>
        <v>n</v>
      </c>
      <c r="F100" t="str">
        <f>IF([1]AnalizzatoWin!N100&gt;10,"y","n")</f>
        <v>y</v>
      </c>
      <c r="G100" t="str">
        <f>IF([1]AnalizzatoWin!O100&gt;10,"y","n")</f>
        <v>n</v>
      </c>
      <c r="H100" t="str">
        <f>IF([1]AnalizzatoWin!P100&gt;10,"y","n")</f>
        <v>n</v>
      </c>
      <c r="I100" t="str">
        <f>IF([1]AnalizzatoWin!Q100&gt;10,"y","n")</f>
        <v>n</v>
      </c>
    </row>
    <row r="101" spans="1:9" ht="120" x14ac:dyDescent="0.25">
      <c r="A101" s="45" t="s">
        <v>113</v>
      </c>
      <c r="B101" t="str">
        <f>IF([1]AnalizzatoWin!J101&gt;10,"y","n")</f>
        <v>y</v>
      </c>
      <c r="C101" t="str">
        <f>IF([1]AnalizzatoWin!K101&gt;10,"y","n")</f>
        <v>n</v>
      </c>
      <c r="D101" t="str">
        <f>IF([1]AnalizzatoWin!L101&gt;10,"y","n")</f>
        <v>n</v>
      </c>
      <c r="E101" t="str">
        <f>IF([1]AnalizzatoWin!M101&gt;10,"y","n")</f>
        <v>n</v>
      </c>
      <c r="F101" t="str">
        <f>IF([1]AnalizzatoWin!N101&gt;10,"y","n")</f>
        <v>y</v>
      </c>
      <c r="G101" t="str">
        <f>IF([1]AnalizzatoWin!O101&gt;10,"y","n")</f>
        <v>n</v>
      </c>
      <c r="H101" t="str">
        <f>IF([1]AnalizzatoWin!P101&gt;10,"y","n")</f>
        <v>y</v>
      </c>
      <c r="I101" t="str">
        <f>IF([1]AnalizzatoWin!Q101&gt;10,"y","n")</f>
        <v>n</v>
      </c>
    </row>
    <row r="102" spans="1:9" ht="75" x14ac:dyDescent="0.25">
      <c r="A102" s="45" t="s">
        <v>114</v>
      </c>
      <c r="B102" t="str">
        <f>IF([1]AnalizzatoWin!J102&gt;10,"y","n")</f>
        <v>n</v>
      </c>
      <c r="C102" t="str">
        <f>IF([1]AnalizzatoWin!K102&gt;10,"y","n")</f>
        <v>n</v>
      </c>
      <c r="D102" t="str">
        <f>IF([1]AnalizzatoWin!L102&gt;10,"y","n")</f>
        <v>n</v>
      </c>
      <c r="E102" t="str">
        <f>IF([1]AnalizzatoWin!M102&gt;10,"y","n")</f>
        <v>n</v>
      </c>
      <c r="F102" t="str">
        <f>IF([1]AnalizzatoWin!N102&gt;10,"y","n")</f>
        <v>y</v>
      </c>
      <c r="G102" t="str">
        <f>IF([1]AnalizzatoWin!O102&gt;10,"y","n")</f>
        <v>n</v>
      </c>
      <c r="H102" t="str">
        <f>IF([1]AnalizzatoWin!P102&gt;10,"y","n")</f>
        <v>n</v>
      </c>
      <c r="I102" t="str">
        <f>IF([1]AnalizzatoWin!Q102&gt;10,"y","n")</f>
        <v>n</v>
      </c>
    </row>
    <row r="103" spans="1:9" ht="90" x14ac:dyDescent="0.25">
      <c r="A103" s="45" t="s">
        <v>115</v>
      </c>
      <c r="B103" t="str">
        <f>IF([1]AnalizzatoWin!J103&gt;10,"y","n")</f>
        <v>n</v>
      </c>
      <c r="C103" t="str">
        <f>IF([1]AnalizzatoWin!K103&gt;10,"y","n")</f>
        <v>n</v>
      </c>
      <c r="D103" t="str">
        <f>IF([1]AnalizzatoWin!L103&gt;10,"y","n")</f>
        <v>n</v>
      </c>
      <c r="E103" t="str">
        <f>IF([1]AnalizzatoWin!M103&gt;10,"y","n")</f>
        <v>n</v>
      </c>
      <c r="F103" t="str">
        <f>IF([1]AnalizzatoWin!N103&gt;10,"y","n")</f>
        <v>y</v>
      </c>
      <c r="G103" t="str">
        <f>IF([1]AnalizzatoWin!O103&gt;10,"y","n")</f>
        <v>n</v>
      </c>
      <c r="H103" t="str">
        <f>IF([1]AnalizzatoWin!P103&gt;10,"y","n")</f>
        <v>n</v>
      </c>
      <c r="I103" t="str">
        <f>IF([1]AnalizzatoWin!Q103&gt;10,"y","n")</f>
        <v>n</v>
      </c>
    </row>
    <row r="104" spans="1:9" ht="120" x14ac:dyDescent="0.25">
      <c r="A104" s="45" t="s">
        <v>116</v>
      </c>
      <c r="B104" t="str">
        <f>IF([1]AnalizzatoWin!J104&gt;10,"y","n")</f>
        <v>n</v>
      </c>
      <c r="C104" t="str">
        <f>IF([1]AnalizzatoWin!K104&gt;10,"y","n")</f>
        <v>n</v>
      </c>
      <c r="D104" t="str">
        <f>IF([1]AnalizzatoWin!L104&gt;10,"y","n")</f>
        <v>n</v>
      </c>
      <c r="E104" t="str">
        <f>IF([1]AnalizzatoWin!M104&gt;10,"y","n")</f>
        <v>n</v>
      </c>
      <c r="F104" t="str">
        <f>IF([1]AnalizzatoWin!N104&gt;10,"y","n")</f>
        <v>y</v>
      </c>
      <c r="G104" t="str">
        <f>IF([1]AnalizzatoWin!O104&gt;10,"y","n")</f>
        <v>n</v>
      </c>
      <c r="H104" t="str">
        <f>IF([1]AnalizzatoWin!P104&gt;10,"y","n")</f>
        <v>n</v>
      </c>
      <c r="I104" t="str">
        <f>IF([1]AnalizzatoWin!Q104&gt;10,"y","n")</f>
        <v>n</v>
      </c>
    </row>
    <row r="105" spans="1:9" ht="285" x14ac:dyDescent="0.25">
      <c r="A105" s="45" t="s">
        <v>117</v>
      </c>
      <c r="B105" t="str">
        <f>IF([1]AnalizzatoWin!J105&gt;10,"y","n")</f>
        <v>n</v>
      </c>
      <c r="C105" t="str">
        <f>IF([1]AnalizzatoWin!K105&gt;10,"y","n")</f>
        <v>n</v>
      </c>
      <c r="D105" t="str">
        <f>IF([1]AnalizzatoWin!L105&gt;10,"y","n")</f>
        <v>n</v>
      </c>
      <c r="E105" t="str">
        <f>IF([1]AnalizzatoWin!M105&gt;10,"y","n")</f>
        <v>n</v>
      </c>
      <c r="F105" t="str">
        <f>IF([1]AnalizzatoWin!N105&gt;10,"y","n")</f>
        <v>y</v>
      </c>
      <c r="G105" t="str">
        <f>IF([1]AnalizzatoWin!O105&gt;10,"y","n")</f>
        <v>n</v>
      </c>
      <c r="H105" t="str">
        <f>IF([1]AnalizzatoWin!P105&gt;10,"y","n")</f>
        <v>n</v>
      </c>
      <c r="I105" t="str">
        <f>IF([1]AnalizzatoWin!Q105&gt;10,"y","n")</f>
        <v>n</v>
      </c>
    </row>
    <row r="106" spans="1:9" ht="45" x14ac:dyDescent="0.25">
      <c r="A106" s="45" t="s">
        <v>118</v>
      </c>
      <c r="B106" t="str">
        <f>IF([1]AnalizzatoWin!J106&gt;10,"y","n")</f>
        <v>n</v>
      </c>
      <c r="C106" t="str">
        <f>IF([1]AnalizzatoWin!K106&gt;10,"y","n")</f>
        <v>n</v>
      </c>
      <c r="D106" t="str">
        <f>IF([1]AnalizzatoWin!L106&gt;10,"y","n")</f>
        <v>n</v>
      </c>
      <c r="E106" t="str">
        <f>IF([1]AnalizzatoWin!M106&gt;10,"y","n")</f>
        <v>n</v>
      </c>
      <c r="F106" t="str">
        <f>IF([1]AnalizzatoWin!N106&gt;10,"y","n")</f>
        <v>y</v>
      </c>
      <c r="G106" t="str">
        <f>IF([1]AnalizzatoWin!O106&gt;10,"y","n")</f>
        <v>n</v>
      </c>
      <c r="H106" t="str">
        <f>IF([1]AnalizzatoWin!P106&gt;10,"y","n")</f>
        <v>n</v>
      </c>
      <c r="I106" t="str">
        <f>IF([1]AnalizzatoWin!Q106&gt;10,"y","n")</f>
        <v>n</v>
      </c>
    </row>
    <row r="107" spans="1:9" ht="45" x14ac:dyDescent="0.25">
      <c r="A107" s="45" t="s">
        <v>119</v>
      </c>
      <c r="B107" t="str">
        <f>IF([1]AnalizzatoWin!J107&gt;10,"y","n")</f>
        <v>n</v>
      </c>
      <c r="C107" t="str">
        <f>IF([1]AnalizzatoWin!K107&gt;10,"y","n")</f>
        <v>n</v>
      </c>
      <c r="D107" t="str">
        <f>IF([1]AnalizzatoWin!L107&gt;10,"y","n")</f>
        <v>n</v>
      </c>
      <c r="E107" t="str">
        <f>IF([1]AnalizzatoWin!M107&gt;10,"y","n")</f>
        <v>n</v>
      </c>
      <c r="F107" t="str">
        <f>IF([1]AnalizzatoWin!N107&gt;10,"y","n")</f>
        <v>y</v>
      </c>
      <c r="G107" t="str">
        <f>IF([1]AnalizzatoWin!O107&gt;10,"y","n")</f>
        <v>n</v>
      </c>
      <c r="H107" t="str">
        <f>IF([1]AnalizzatoWin!P107&gt;10,"y","n")</f>
        <v>n</v>
      </c>
      <c r="I107" t="str">
        <f>IF([1]AnalizzatoWin!Q107&gt;10,"y","n")</f>
        <v>n</v>
      </c>
    </row>
    <row r="108" spans="1:9" ht="60" x14ac:dyDescent="0.25">
      <c r="A108" s="45" t="s">
        <v>120</v>
      </c>
      <c r="B108" t="str">
        <f>IF([1]AnalizzatoWin!J108&gt;10,"y","n")</f>
        <v>n</v>
      </c>
      <c r="C108" t="str">
        <f>IF([1]AnalizzatoWin!K108&gt;10,"y","n")</f>
        <v>n</v>
      </c>
      <c r="D108" t="str">
        <f>IF([1]AnalizzatoWin!L108&gt;10,"y","n")</f>
        <v>n</v>
      </c>
      <c r="E108" t="str">
        <f>IF([1]AnalizzatoWin!M108&gt;10,"y","n")</f>
        <v>n</v>
      </c>
      <c r="F108" t="str">
        <f>IF([1]AnalizzatoWin!N108&gt;10,"y","n")</f>
        <v>y</v>
      </c>
      <c r="G108" t="str">
        <f>IF([1]AnalizzatoWin!O108&gt;10,"y","n")</f>
        <v>n</v>
      </c>
      <c r="H108" t="str">
        <f>IF([1]AnalizzatoWin!P108&gt;10,"y","n")</f>
        <v>n</v>
      </c>
      <c r="I108" t="str">
        <f>IF([1]AnalizzatoWin!Q108&gt;10,"y","n")</f>
        <v>n</v>
      </c>
    </row>
    <row r="109" spans="1:9" ht="60" x14ac:dyDescent="0.25">
      <c r="A109" s="45" t="s">
        <v>121</v>
      </c>
      <c r="B109" t="str">
        <f>IF([1]AnalizzatoWin!J109&gt;10,"y","n")</f>
        <v>n</v>
      </c>
      <c r="C109" t="str">
        <f>IF([1]AnalizzatoWin!K109&gt;10,"y","n")</f>
        <v>n</v>
      </c>
      <c r="D109" t="str">
        <f>IF([1]AnalizzatoWin!L109&gt;10,"y","n")</f>
        <v>n</v>
      </c>
      <c r="E109" t="str">
        <f>IF([1]AnalizzatoWin!M109&gt;10,"y","n")</f>
        <v>n</v>
      </c>
      <c r="F109" t="str">
        <f>IF([1]AnalizzatoWin!N109&gt;10,"y","n")</f>
        <v>y</v>
      </c>
      <c r="G109" t="str">
        <f>IF([1]AnalizzatoWin!O109&gt;10,"y","n")</f>
        <v>n</v>
      </c>
      <c r="H109" t="str">
        <f>IF([1]AnalizzatoWin!P109&gt;10,"y","n")</f>
        <v>n</v>
      </c>
      <c r="I109" t="str">
        <f>IF([1]AnalizzatoWin!Q109&gt;10,"y","n")</f>
        <v>n</v>
      </c>
    </row>
    <row r="110" spans="1:9" ht="60" x14ac:dyDescent="0.25">
      <c r="A110" s="45" t="s">
        <v>122</v>
      </c>
      <c r="B110" t="str">
        <f>IF([1]AnalizzatoWin!J110&gt;10,"y","n")</f>
        <v>n</v>
      </c>
      <c r="C110" t="str">
        <f>IF([1]AnalizzatoWin!K110&gt;10,"y","n")</f>
        <v>n</v>
      </c>
      <c r="D110" t="str">
        <f>IF([1]AnalizzatoWin!L110&gt;10,"y","n")</f>
        <v>n</v>
      </c>
      <c r="E110" t="str">
        <f>IF([1]AnalizzatoWin!M110&gt;10,"y","n")</f>
        <v>n</v>
      </c>
      <c r="F110" t="str">
        <f>IF([1]AnalizzatoWin!N110&gt;10,"y","n")</f>
        <v>y</v>
      </c>
      <c r="G110" t="str">
        <f>IF([1]AnalizzatoWin!O110&gt;10,"y","n")</f>
        <v>n</v>
      </c>
      <c r="H110" t="str">
        <f>IF([1]AnalizzatoWin!P110&gt;10,"y","n")</f>
        <v>n</v>
      </c>
      <c r="I110" t="str">
        <f>IF([1]AnalizzatoWin!Q110&gt;10,"y","n")</f>
        <v>n</v>
      </c>
    </row>
    <row r="111" spans="1:9" ht="105" x14ac:dyDescent="0.25">
      <c r="A111" s="45" t="s">
        <v>123</v>
      </c>
      <c r="B111" t="str">
        <f>IF([1]AnalizzatoWin!J111&gt;10,"y","n")</f>
        <v>n</v>
      </c>
      <c r="C111" t="str">
        <f>IF([1]AnalizzatoWin!K111&gt;10,"y","n")</f>
        <v>n</v>
      </c>
      <c r="D111" t="str">
        <f>IF([1]AnalizzatoWin!L111&gt;10,"y","n")</f>
        <v>n</v>
      </c>
      <c r="E111" t="str">
        <f>IF([1]AnalizzatoWin!M111&gt;10,"y","n")</f>
        <v>n</v>
      </c>
      <c r="F111" t="str">
        <f>IF([1]AnalizzatoWin!N111&gt;10,"y","n")</f>
        <v>y</v>
      </c>
      <c r="G111" t="str">
        <f>IF([1]AnalizzatoWin!O111&gt;10,"y","n")</f>
        <v>n</v>
      </c>
      <c r="H111" t="str">
        <f>IF([1]AnalizzatoWin!P111&gt;10,"y","n")</f>
        <v>n</v>
      </c>
      <c r="I111" t="str">
        <f>IF([1]AnalizzatoWin!Q111&gt;10,"y","n")</f>
        <v>n</v>
      </c>
    </row>
    <row r="112" spans="1:9" ht="30" x14ac:dyDescent="0.25">
      <c r="A112" s="45" t="s">
        <v>124</v>
      </c>
      <c r="B112" t="str">
        <f>IF([1]AnalizzatoWin!J112&gt;10,"y","n")</f>
        <v>n</v>
      </c>
      <c r="C112" t="str">
        <f>IF([1]AnalizzatoWin!K112&gt;10,"y","n")</f>
        <v>n</v>
      </c>
      <c r="D112" t="str">
        <f>IF([1]AnalizzatoWin!L112&gt;10,"y","n")</f>
        <v>n</v>
      </c>
      <c r="E112" t="str">
        <f>IF([1]AnalizzatoWin!M112&gt;10,"y","n")</f>
        <v>n</v>
      </c>
      <c r="F112" t="str">
        <f>IF([1]AnalizzatoWin!N112&gt;10,"y","n")</f>
        <v>y</v>
      </c>
      <c r="G112" t="str">
        <f>IF([1]AnalizzatoWin!O112&gt;10,"y","n")</f>
        <v>n</v>
      </c>
      <c r="H112" t="str">
        <f>IF([1]AnalizzatoWin!P112&gt;10,"y","n")</f>
        <v>n</v>
      </c>
      <c r="I112" t="str">
        <f>IF([1]AnalizzatoWin!Q112&gt;10,"y","n")</f>
        <v>n</v>
      </c>
    </row>
    <row r="113" spans="1:9" ht="135" x14ac:dyDescent="0.25">
      <c r="A113" s="45" t="s">
        <v>125</v>
      </c>
      <c r="B113" t="str">
        <f>IF([1]AnalizzatoWin!J113&gt;10,"y","n")</f>
        <v>n</v>
      </c>
      <c r="C113" t="str">
        <f>IF([1]AnalizzatoWin!K113&gt;10,"y","n")</f>
        <v>n</v>
      </c>
      <c r="D113" t="str">
        <f>IF([1]AnalizzatoWin!L113&gt;10,"y","n")</f>
        <v>n</v>
      </c>
      <c r="E113" t="str">
        <f>IF([1]AnalizzatoWin!M113&gt;10,"y","n")</f>
        <v>n</v>
      </c>
      <c r="F113" t="str">
        <f>IF([1]AnalizzatoWin!N113&gt;10,"y","n")</f>
        <v>y</v>
      </c>
      <c r="G113" t="str">
        <f>IF([1]AnalizzatoWin!O113&gt;10,"y","n")</f>
        <v>n</v>
      </c>
      <c r="H113" t="str">
        <f>IF([1]AnalizzatoWin!P113&gt;10,"y","n")</f>
        <v>n</v>
      </c>
      <c r="I113" t="str">
        <f>IF([1]AnalizzatoWin!Q113&gt;10,"y","n")</f>
        <v>n</v>
      </c>
    </row>
    <row r="114" spans="1:9" ht="150" x14ac:dyDescent="0.25">
      <c r="A114" s="45" t="s">
        <v>126</v>
      </c>
      <c r="B114" t="str">
        <f>IF([1]AnalizzatoWin!J114&gt;10,"y","n")</f>
        <v>n</v>
      </c>
      <c r="C114" t="str">
        <f>IF([1]AnalizzatoWin!K114&gt;10,"y","n")</f>
        <v>n</v>
      </c>
      <c r="D114" t="str">
        <f>IF([1]AnalizzatoWin!L114&gt;10,"y","n")</f>
        <v>n</v>
      </c>
      <c r="E114" t="str">
        <f>IF([1]AnalizzatoWin!M114&gt;10,"y","n")</f>
        <v>n</v>
      </c>
      <c r="F114" t="str">
        <f>IF([1]AnalizzatoWin!N114&gt;10,"y","n")</f>
        <v>y</v>
      </c>
      <c r="G114" t="str">
        <f>IF([1]AnalizzatoWin!O114&gt;10,"y","n")</f>
        <v>n</v>
      </c>
      <c r="H114" t="str">
        <f>IF([1]AnalizzatoWin!P114&gt;10,"y","n")</f>
        <v>n</v>
      </c>
      <c r="I114" t="str">
        <f>IF([1]AnalizzatoWin!Q114&gt;10,"y","n")</f>
        <v>n</v>
      </c>
    </row>
    <row r="115" spans="1:9" ht="60" x14ac:dyDescent="0.25">
      <c r="A115" s="45" t="s">
        <v>127</v>
      </c>
      <c r="B115" t="str">
        <f>IF([1]AnalizzatoWin!J115&gt;10,"y","n")</f>
        <v>n</v>
      </c>
      <c r="C115" t="str">
        <f>IF([1]AnalizzatoWin!K115&gt;10,"y","n")</f>
        <v>n</v>
      </c>
      <c r="D115" t="str">
        <f>IF([1]AnalizzatoWin!L115&gt;10,"y","n")</f>
        <v>n</v>
      </c>
      <c r="E115" t="str">
        <f>IF([1]AnalizzatoWin!M115&gt;10,"y","n")</f>
        <v>n</v>
      </c>
      <c r="F115" t="str">
        <f>IF([1]AnalizzatoWin!N115&gt;10,"y","n")</f>
        <v>y</v>
      </c>
      <c r="G115" t="str">
        <f>IF([1]AnalizzatoWin!O115&gt;10,"y","n")</f>
        <v>n</v>
      </c>
      <c r="H115" t="str">
        <f>IF([1]AnalizzatoWin!P115&gt;10,"y","n")</f>
        <v>n</v>
      </c>
      <c r="I115" t="str">
        <f>IF([1]AnalizzatoWin!Q115&gt;10,"y","n")</f>
        <v>n</v>
      </c>
    </row>
    <row r="116" spans="1:9" ht="105" x14ac:dyDescent="0.25">
      <c r="A116" s="45" t="s">
        <v>128</v>
      </c>
      <c r="B116" t="str">
        <f>IF([1]AnalizzatoWin!J116&gt;10,"y","n")</f>
        <v>n</v>
      </c>
      <c r="C116" t="str">
        <f>IF([1]AnalizzatoWin!K116&gt;10,"y","n")</f>
        <v>n</v>
      </c>
      <c r="D116" t="str">
        <f>IF([1]AnalizzatoWin!L116&gt;10,"y","n")</f>
        <v>n</v>
      </c>
      <c r="E116" t="str">
        <f>IF([1]AnalizzatoWin!M116&gt;10,"y","n")</f>
        <v>n</v>
      </c>
      <c r="F116" t="str">
        <f>IF([1]AnalizzatoWin!N116&gt;10,"y","n")</f>
        <v>y</v>
      </c>
      <c r="G116" t="str">
        <f>IF([1]AnalizzatoWin!O116&gt;10,"y","n")</f>
        <v>n</v>
      </c>
      <c r="H116" t="str">
        <f>IF([1]AnalizzatoWin!P116&gt;10,"y","n")</f>
        <v>y</v>
      </c>
      <c r="I116" t="str">
        <f>IF([1]AnalizzatoWin!Q116&gt;10,"y","n")</f>
        <v>n</v>
      </c>
    </row>
    <row r="117" spans="1:9" ht="30" x14ac:dyDescent="0.25">
      <c r="A117" s="45" t="s">
        <v>129</v>
      </c>
      <c r="B117" t="str">
        <f>IF([1]AnalizzatoWin!J117&gt;10,"y","n")</f>
        <v>n</v>
      </c>
      <c r="C117" t="str">
        <f>IF([1]AnalizzatoWin!K117&gt;10,"y","n")</f>
        <v>n</v>
      </c>
      <c r="D117" t="str">
        <f>IF([1]AnalizzatoWin!L117&gt;10,"y","n")</f>
        <v>n</v>
      </c>
      <c r="E117" t="str">
        <f>IF([1]AnalizzatoWin!M117&gt;10,"y","n")</f>
        <v>y</v>
      </c>
      <c r="F117" t="str">
        <f>IF([1]AnalizzatoWin!N117&gt;10,"y","n")</f>
        <v>y</v>
      </c>
      <c r="G117" t="str">
        <f>IF([1]AnalizzatoWin!O117&gt;10,"y","n")</f>
        <v>y</v>
      </c>
      <c r="H117" t="str">
        <f>IF([1]AnalizzatoWin!P117&gt;10,"y","n")</f>
        <v>y</v>
      </c>
      <c r="I117" t="str">
        <f>IF([1]AnalizzatoWin!Q117&gt;10,"y","n")</f>
        <v>y</v>
      </c>
    </row>
    <row r="118" spans="1:9" ht="90" x14ac:dyDescent="0.25">
      <c r="A118" s="45" t="s">
        <v>130</v>
      </c>
      <c r="B118" t="str">
        <f>IF([1]AnalizzatoWin!J118&gt;10,"y","n")</f>
        <v>n</v>
      </c>
      <c r="C118" t="str">
        <f>IF([1]AnalizzatoWin!K118&gt;10,"y","n")</f>
        <v>n</v>
      </c>
      <c r="D118" t="str">
        <f>IF([1]AnalizzatoWin!L118&gt;10,"y","n")</f>
        <v>n</v>
      </c>
      <c r="E118" t="str">
        <f>IF([1]AnalizzatoWin!M118&gt;10,"y","n")</f>
        <v>n</v>
      </c>
      <c r="F118" t="str">
        <f>IF([1]AnalizzatoWin!N118&gt;10,"y","n")</f>
        <v>y</v>
      </c>
      <c r="G118" t="str">
        <f>IF([1]AnalizzatoWin!O118&gt;10,"y","n")</f>
        <v>n</v>
      </c>
      <c r="H118" t="str">
        <f>IF([1]AnalizzatoWin!P118&gt;10,"y","n")</f>
        <v>n</v>
      </c>
      <c r="I118" t="str">
        <f>IF([1]AnalizzatoWin!Q118&gt;10,"y","n")</f>
        <v>n</v>
      </c>
    </row>
    <row r="119" spans="1:9" ht="225" x14ac:dyDescent="0.25">
      <c r="A119" s="45" t="s">
        <v>131</v>
      </c>
      <c r="B119" t="str">
        <f>IF([1]AnalizzatoWin!J119&gt;10,"y","n")</f>
        <v>n</v>
      </c>
      <c r="C119" t="str">
        <f>IF([1]AnalizzatoWin!K119&gt;10,"y","n")</f>
        <v>n</v>
      </c>
      <c r="D119" t="str">
        <f>IF([1]AnalizzatoWin!L119&gt;10,"y","n")</f>
        <v>n</v>
      </c>
      <c r="E119" t="str">
        <f>IF([1]AnalizzatoWin!M119&gt;10,"y","n")</f>
        <v>n</v>
      </c>
      <c r="F119" t="str">
        <f>IF([1]AnalizzatoWin!N119&gt;10,"y","n")</f>
        <v>y</v>
      </c>
      <c r="G119" t="str">
        <f>IF([1]AnalizzatoWin!O119&gt;10,"y","n")</f>
        <v>n</v>
      </c>
      <c r="H119" t="str">
        <f>IF([1]AnalizzatoWin!P119&gt;10,"y","n")</f>
        <v>n</v>
      </c>
      <c r="I119" t="str">
        <f>IF([1]AnalizzatoWin!Q119&gt;10,"y","n")</f>
        <v>n</v>
      </c>
    </row>
    <row r="120" spans="1:9" ht="45" x14ac:dyDescent="0.25">
      <c r="A120" s="45" t="s">
        <v>132</v>
      </c>
      <c r="B120" t="str">
        <f>IF([1]AnalizzatoWin!J120&gt;10,"y","n")</f>
        <v>n</v>
      </c>
      <c r="C120" t="str">
        <f>IF([1]AnalizzatoWin!K120&gt;10,"y","n")</f>
        <v>n</v>
      </c>
      <c r="D120" t="str">
        <f>IF([1]AnalizzatoWin!L120&gt;10,"y","n")</f>
        <v>n</v>
      </c>
      <c r="E120" t="str">
        <f>IF([1]AnalizzatoWin!M120&gt;10,"y","n")</f>
        <v>n</v>
      </c>
      <c r="F120" t="str">
        <f>IF([1]AnalizzatoWin!N120&gt;10,"y","n")</f>
        <v>y</v>
      </c>
      <c r="G120" t="str">
        <f>IF([1]AnalizzatoWin!O120&gt;10,"y","n")</f>
        <v>n</v>
      </c>
      <c r="H120" t="str">
        <f>IF([1]AnalizzatoWin!P120&gt;10,"y","n")</f>
        <v>y</v>
      </c>
      <c r="I120" t="str">
        <f>IF([1]AnalizzatoWin!Q120&gt;10,"y","n")</f>
        <v>n</v>
      </c>
    </row>
    <row r="121" spans="1:9" ht="120" x14ac:dyDescent="0.25">
      <c r="A121" s="45" t="s">
        <v>133</v>
      </c>
      <c r="B121" t="str">
        <f>IF([1]AnalizzatoWin!J121&gt;10,"y","n")</f>
        <v>n</v>
      </c>
      <c r="C121" t="str">
        <f>IF([1]AnalizzatoWin!K121&gt;10,"y","n")</f>
        <v>n</v>
      </c>
      <c r="D121" t="str">
        <f>IF([1]AnalizzatoWin!L121&gt;10,"y","n")</f>
        <v>n</v>
      </c>
      <c r="E121" t="str">
        <f>IF([1]AnalizzatoWin!M121&gt;10,"y","n")</f>
        <v>n</v>
      </c>
      <c r="F121" t="str">
        <f>IF([1]AnalizzatoWin!N121&gt;10,"y","n")</f>
        <v>y</v>
      </c>
      <c r="G121" t="str">
        <f>IF([1]AnalizzatoWin!O121&gt;10,"y","n")</f>
        <v>n</v>
      </c>
      <c r="H121" t="str">
        <f>IF([1]AnalizzatoWin!P121&gt;10,"y","n")</f>
        <v>n</v>
      </c>
      <c r="I121" t="str">
        <f>IF([1]AnalizzatoWin!Q121&gt;10,"y","n")</f>
        <v>n</v>
      </c>
    </row>
    <row r="122" spans="1:9" ht="30" x14ac:dyDescent="0.25">
      <c r="A122" s="45" t="s">
        <v>134</v>
      </c>
      <c r="B122" t="str">
        <f>IF([1]AnalizzatoWin!J122&gt;10,"y","n")</f>
        <v>n</v>
      </c>
      <c r="C122" t="str">
        <f>IF([1]AnalizzatoWin!K122&gt;10,"y","n")</f>
        <v>n</v>
      </c>
      <c r="D122" t="str">
        <f>IF([1]AnalizzatoWin!L122&gt;10,"y","n")</f>
        <v>n</v>
      </c>
      <c r="E122" t="str">
        <f>IF([1]AnalizzatoWin!M122&gt;10,"y","n")</f>
        <v>n</v>
      </c>
      <c r="F122" t="str">
        <f>IF([1]AnalizzatoWin!N122&gt;10,"y","n")</f>
        <v>y</v>
      </c>
      <c r="G122" t="str">
        <f>IF([1]AnalizzatoWin!O122&gt;10,"y","n")</f>
        <v>n</v>
      </c>
      <c r="H122" t="str">
        <f>IF([1]AnalizzatoWin!P122&gt;10,"y","n")</f>
        <v>n</v>
      </c>
      <c r="I122" t="str">
        <f>IF([1]AnalizzatoWin!Q122&gt;10,"y","n")</f>
        <v>n</v>
      </c>
    </row>
    <row r="123" spans="1:9" ht="30" x14ac:dyDescent="0.25">
      <c r="A123" s="45" t="s">
        <v>135</v>
      </c>
      <c r="B123" t="str">
        <f>IF([1]AnalizzatoWin!J123&gt;10,"y","n")</f>
        <v>n</v>
      </c>
      <c r="C123" t="str">
        <f>IF([1]AnalizzatoWin!K123&gt;10,"y","n")</f>
        <v>n</v>
      </c>
      <c r="D123" t="str">
        <f>IF([1]AnalizzatoWin!L123&gt;10,"y","n")</f>
        <v>n</v>
      </c>
      <c r="E123" t="str">
        <f>IF([1]AnalizzatoWin!M123&gt;10,"y","n")</f>
        <v>n</v>
      </c>
      <c r="F123" t="str">
        <f>IF([1]AnalizzatoWin!N123&gt;10,"y","n")</f>
        <v>y</v>
      </c>
      <c r="G123" t="str">
        <f>IF([1]AnalizzatoWin!O123&gt;10,"y","n")</f>
        <v>n</v>
      </c>
      <c r="H123" t="str">
        <f>IF([1]AnalizzatoWin!P123&gt;10,"y","n")</f>
        <v>n</v>
      </c>
      <c r="I123" t="str">
        <f>IF([1]AnalizzatoWin!Q123&gt;10,"y","n")</f>
        <v>n</v>
      </c>
    </row>
    <row r="124" spans="1:9" ht="90" x14ac:dyDescent="0.25">
      <c r="A124" s="45" t="s">
        <v>136</v>
      </c>
      <c r="B124" t="str">
        <f>IF([1]AnalizzatoWin!J124&gt;10,"y","n")</f>
        <v>n</v>
      </c>
      <c r="C124" t="str">
        <f>IF([1]AnalizzatoWin!K124&gt;10,"y","n")</f>
        <v>n</v>
      </c>
      <c r="D124" t="str">
        <f>IF([1]AnalizzatoWin!L124&gt;10,"y","n")</f>
        <v>n</v>
      </c>
      <c r="E124" t="str">
        <f>IF([1]AnalizzatoWin!M124&gt;10,"y","n")</f>
        <v>n</v>
      </c>
      <c r="F124" t="str">
        <f>IF([1]AnalizzatoWin!N124&gt;10,"y","n")</f>
        <v>y</v>
      </c>
      <c r="G124" t="str">
        <f>IF([1]AnalizzatoWin!O124&gt;10,"y","n")</f>
        <v>n</v>
      </c>
      <c r="H124" t="str">
        <f>IF([1]AnalizzatoWin!P124&gt;10,"y","n")</f>
        <v>n</v>
      </c>
      <c r="I124" t="str">
        <f>IF([1]AnalizzatoWin!Q124&gt;10,"y","n")</f>
        <v>n</v>
      </c>
    </row>
    <row r="125" spans="1:9" ht="120" x14ac:dyDescent="0.25">
      <c r="A125" s="45" t="s">
        <v>137</v>
      </c>
      <c r="B125" t="str">
        <f>IF([1]AnalizzatoWin!J125&gt;10,"y","n")</f>
        <v>n</v>
      </c>
      <c r="C125" t="str">
        <f>IF([1]AnalizzatoWin!K125&gt;10,"y","n")</f>
        <v>n</v>
      </c>
      <c r="D125" t="str">
        <f>IF([1]AnalizzatoWin!L125&gt;10,"y","n")</f>
        <v>n</v>
      </c>
      <c r="E125" t="str">
        <f>IF([1]AnalizzatoWin!M125&gt;10,"y","n")</f>
        <v>n</v>
      </c>
      <c r="F125" t="str">
        <f>IF([1]AnalizzatoWin!N125&gt;10,"y","n")</f>
        <v>y</v>
      </c>
      <c r="G125" t="str">
        <f>IF([1]AnalizzatoWin!O125&gt;10,"y","n")</f>
        <v>n</v>
      </c>
      <c r="H125" t="str">
        <f>IF([1]AnalizzatoWin!P125&gt;10,"y","n")</f>
        <v>n</v>
      </c>
      <c r="I125" t="str">
        <f>IF([1]AnalizzatoWin!Q125&gt;10,"y","n")</f>
        <v>n</v>
      </c>
    </row>
    <row r="126" spans="1:9" ht="90" x14ac:dyDescent="0.25">
      <c r="A126" s="45" t="s">
        <v>138</v>
      </c>
      <c r="B126" t="str">
        <f>IF([1]AnalizzatoWin!J126&gt;10,"y","n")</f>
        <v>y</v>
      </c>
      <c r="C126" t="str">
        <f>IF([1]AnalizzatoWin!K126&gt;10,"y","n")</f>
        <v>n</v>
      </c>
      <c r="D126" t="str">
        <f>IF([1]AnalizzatoWin!L126&gt;10,"y","n")</f>
        <v>n</v>
      </c>
      <c r="E126" t="str">
        <f>IF([1]AnalizzatoWin!M126&gt;10,"y","n")</f>
        <v>n</v>
      </c>
      <c r="F126" t="str">
        <f>IF([1]AnalizzatoWin!N126&gt;10,"y","n")</f>
        <v>y</v>
      </c>
      <c r="G126" t="str">
        <f>IF([1]AnalizzatoWin!O126&gt;10,"y","n")</f>
        <v>n</v>
      </c>
      <c r="H126" t="str">
        <f>IF([1]AnalizzatoWin!P126&gt;10,"y","n")</f>
        <v>y</v>
      </c>
      <c r="I126" t="str">
        <f>IF([1]AnalizzatoWin!Q126&gt;10,"y","n")</f>
        <v>n</v>
      </c>
    </row>
    <row r="127" spans="1:9" ht="225" x14ac:dyDescent="0.25">
      <c r="A127" s="45" t="s">
        <v>139</v>
      </c>
      <c r="B127" t="str">
        <f>IF([1]AnalizzatoWin!J127&gt;10,"y","n")</f>
        <v>n</v>
      </c>
      <c r="C127" t="str">
        <f>IF([1]AnalizzatoWin!K127&gt;10,"y","n")</f>
        <v>n</v>
      </c>
      <c r="D127" t="str">
        <f>IF([1]AnalizzatoWin!L127&gt;10,"y","n")</f>
        <v>n</v>
      </c>
      <c r="E127" t="str">
        <f>IF([1]AnalizzatoWin!M127&gt;10,"y","n")</f>
        <v>y</v>
      </c>
      <c r="F127" t="str">
        <f>IF([1]AnalizzatoWin!N127&gt;10,"y","n")</f>
        <v>y</v>
      </c>
      <c r="G127" t="str">
        <f>IF([1]AnalizzatoWin!O127&gt;10,"y","n")</f>
        <v>y</v>
      </c>
      <c r="H127" t="str">
        <f>IF([1]AnalizzatoWin!P127&gt;10,"y","n")</f>
        <v>y</v>
      </c>
      <c r="I127" t="str">
        <f>IF([1]AnalizzatoWin!Q127&gt;10,"y","n")</f>
        <v>n</v>
      </c>
    </row>
    <row r="128" spans="1:9" ht="45" x14ac:dyDescent="0.25">
      <c r="A128" s="45" t="s">
        <v>140</v>
      </c>
      <c r="B128" t="str">
        <f>IF([1]AnalizzatoWin!J128&gt;10,"y","n")</f>
        <v>n</v>
      </c>
      <c r="C128" t="str">
        <f>IF([1]AnalizzatoWin!K128&gt;10,"y","n")</f>
        <v>n</v>
      </c>
      <c r="D128" t="str">
        <f>IF([1]AnalizzatoWin!L128&gt;10,"y","n")</f>
        <v>n</v>
      </c>
      <c r="E128" t="str">
        <f>IF([1]AnalizzatoWin!M128&gt;10,"y","n")</f>
        <v>n</v>
      </c>
      <c r="F128" t="str">
        <f>IF([1]AnalizzatoWin!N128&gt;10,"y","n")</f>
        <v>y</v>
      </c>
      <c r="G128" t="str">
        <f>IF([1]AnalizzatoWin!O128&gt;10,"y","n")</f>
        <v>n</v>
      </c>
      <c r="H128" t="str">
        <f>IF([1]AnalizzatoWin!P128&gt;10,"y","n")</f>
        <v>n</v>
      </c>
      <c r="I128" t="str">
        <f>IF([1]AnalizzatoWin!Q128&gt;10,"y","n")</f>
        <v>n</v>
      </c>
    </row>
    <row r="129" spans="1:9" ht="30" x14ac:dyDescent="0.25">
      <c r="A129" s="45" t="s">
        <v>141</v>
      </c>
      <c r="B129" t="str">
        <f>IF([1]AnalizzatoWin!J129&gt;10,"y","n")</f>
        <v>n</v>
      </c>
      <c r="C129" t="str">
        <f>IF([1]AnalizzatoWin!K129&gt;10,"y","n")</f>
        <v>n</v>
      </c>
      <c r="D129" t="str">
        <f>IF([1]AnalizzatoWin!L129&gt;10,"y","n")</f>
        <v>n</v>
      </c>
      <c r="E129" t="str">
        <f>IF([1]AnalizzatoWin!M129&gt;10,"y","n")</f>
        <v>n</v>
      </c>
      <c r="F129" t="str">
        <f>IF([1]AnalizzatoWin!N129&gt;10,"y","n")</f>
        <v>y</v>
      </c>
      <c r="G129" t="str">
        <f>IF([1]AnalizzatoWin!O129&gt;10,"y","n")</f>
        <v>n</v>
      </c>
      <c r="H129" t="str">
        <f>IF([1]AnalizzatoWin!P129&gt;10,"y","n")</f>
        <v>n</v>
      </c>
      <c r="I129" t="str">
        <f>IF([1]AnalizzatoWin!Q129&gt;10,"y","n")</f>
        <v>n</v>
      </c>
    </row>
    <row r="130" spans="1:9" ht="30" x14ac:dyDescent="0.25">
      <c r="A130" s="45" t="s">
        <v>142</v>
      </c>
      <c r="B130" t="str">
        <f>IF([1]AnalizzatoWin!J130&gt;10,"y","n")</f>
        <v>y</v>
      </c>
      <c r="C130" t="str">
        <f>IF([1]AnalizzatoWin!K130&gt;10,"y","n")</f>
        <v>n</v>
      </c>
      <c r="D130" t="str">
        <f>IF([1]AnalizzatoWin!L130&gt;10,"y","n")</f>
        <v>n</v>
      </c>
      <c r="E130" t="str">
        <f>IF([1]AnalizzatoWin!M130&gt;10,"y","n")</f>
        <v>y</v>
      </c>
      <c r="F130" t="str">
        <f>IF([1]AnalizzatoWin!N130&gt;10,"y","n")</f>
        <v>y</v>
      </c>
      <c r="G130" t="str">
        <f>IF([1]AnalizzatoWin!O130&gt;10,"y","n")</f>
        <v>n</v>
      </c>
      <c r="H130" t="str">
        <f>IF([1]AnalizzatoWin!P130&gt;10,"y","n")</f>
        <v>n</v>
      </c>
      <c r="I130" t="str">
        <f>IF([1]AnalizzatoWin!Q130&gt;10,"y","n")</f>
        <v>n</v>
      </c>
    </row>
    <row r="131" spans="1:9" ht="330" x14ac:dyDescent="0.25">
      <c r="A131" s="45" t="s">
        <v>143</v>
      </c>
      <c r="B131" t="str">
        <f>IF([1]AnalizzatoWin!J131&gt;10,"y","n")</f>
        <v>n</v>
      </c>
      <c r="C131" t="str">
        <f>IF([1]AnalizzatoWin!K131&gt;10,"y","n")</f>
        <v>n</v>
      </c>
      <c r="D131" t="str">
        <f>IF([1]AnalizzatoWin!L131&gt;10,"y","n")</f>
        <v>n</v>
      </c>
      <c r="E131" t="str">
        <f>IF([1]AnalizzatoWin!M131&gt;10,"y","n")</f>
        <v>n</v>
      </c>
      <c r="F131" t="str">
        <f>IF([1]AnalizzatoWin!N131&gt;10,"y","n")</f>
        <v>y</v>
      </c>
      <c r="G131" t="str">
        <f>IF([1]AnalizzatoWin!O131&gt;10,"y","n")</f>
        <v>n</v>
      </c>
      <c r="H131" t="str">
        <f>IF([1]AnalizzatoWin!P131&gt;10,"y","n")</f>
        <v>n</v>
      </c>
      <c r="I131" t="str">
        <f>IF([1]AnalizzatoWin!Q131&gt;10,"y","n")</f>
        <v>n</v>
      </c>
    </row>
    <row r="132" spans="1:9" ht="45" x14ac:dyDescent="0.25">
      <c r="A132" s="45" t="s">
        <v>144</v>
      </c>
      <c r="B132" t="str">
        <f>IF([1]AnalizzatoWin!J132&gt;10,"y","n")</f>
        <v>n</v>
      </c>
      <c r="C132" t="str">
        <f>IF([1]AnalizzatoWin!K132&gt;10,"y","n")</f>
        <v>n</v>
      </c>
      <c r="D132" t="str">
        <f>IF([1]AnalizzatoWin!L132&gt;10,"y","n")</f>
        <v>n</v>
      </c>
      <c r="E132" t="str">
        <f>IF([1]AnalizzatoWin!M132&gt;10,"y","n")</f>
        <v>n</v>
      </c>
      <c r="F132" t="str">
        <f>IF([1]AnalizzatoWin!N132&gt;10,"y","n")</f>
        <v>y</v>
      </c>
      <c r="G132" t="str">
        <f>IF([1]AnalizzatoWin!O132&gt;10,"y","n")</f>
        <v>n</v>
      </c>
      <c r="H132" t="str">
        <f>IF([1]AnalizzatoWin!P132&gt;10,"y","n")</f>
        <v>n</v>
      </c>
      <c r="I132" t="str">
        <f>IF([1]AnalizzatoWin!Q132&gt;10,"y","n")</f>
        <v>n</v>
      </c>
    </row>
    <row r="133" spans="1:9" ht="75" x14ac:dyDescent="0.25">
      <c r="A133" s="45" t="s">
        <v>145</v>
      </c>
      <c r="B133" t="str">
        <f>IF([1]AnalizzatoWin!J133&gt;10,"y","n")</f>
        <v>n</v>
      </c>
      <c r="C133" t="str">
        <f>IF([1]AnalizzatoWin!K133&gt;10,"y","n")</f>
        <v>n</v>
      </c>
      <c r="D133" t="str">
        <f>IF([1]AnalizzatoWin!L133&gt;10,"y","n")</f>
        <v>n</v>
      </c>
      <c r="E133" t="str">
        <f>IF([1]AnalizzatoWin!M133&gt;10,"y","n")</f>
        <v>n</v>
      </c>
      <c r="F133" t="str">
        <f>IF([1]AnalizzatoWin!N133&gt;10,"y","n")</f>
        <v>y</v>
      </c>
      <c r="G133" t="str">
        <f>IF([1]AnalizzatoWin!O133&gt;10,"y","n")</f>
        <v>n</v>
      </c>
      <c r="H133" t="str">
        <f>IF([1]AnalizzatoWin!P133&gt;10,"y","n")</f>
        <v>y</v>
      </c>
      <c r="I133" t="str">
        <f>IF([1]AnalizzatoWin!Q133&gt;10,"y","n")</f>
        <v>n</v>
      </c>
    </row>
    <row r="134" spans="1:9" x14ac:dyDescent="0.25">
      <c r="A134" s="45" t="s">
        <v>146</v>
      </c>
      <c r="B134" t="str">
        <f>IF([1]AnalizzatoWin!J134&gt;10,"y","n")</f>
        <v>n</v>
      </c>
      <c r="C134" t="str">
        <f>IF([1]AnalizzatoWin!K134&gt;10,"y","n")</f>
        <v>n</v>
      </c>
      <c r="D134" t="str">
        <f>IF([1]AnalizzatoWin!L134&gt;10,"y","n")</f>
        <v>n</v>
      </c>
      <c r="E134" t="str">
        <f>IF([1]AnalizzatoWin!M134&gt;10,"y","n")</f>
        <v>n</v>
      </c>
      <c r="F134" t="str">
        <f>IF([1]AnalizzatoWin!N134&gt;10,"y","n")</f>
        <v>y</v>
      </c>
      <c r="G134" t="str">
        <f>IF([1]AnalizzatoWin!O134&gt;10,"y","n")</f>
        <v>n</v>
      </c>
      <c r="H134" t="str">
        <f>IF([1]AnalizzatoWin!P134&gt;10,"y","n")</f>
        <v>n</v>
      </c>
      <c r="I134" t="str">
        <f>IF([1]AnalizzatoWin!Q134&gt;10,"y","n")</f>
        <v>n</v>
      </c>
    </row>
    <row r="135" spans="1:9" ht="30" x14ac:dyDescent="0.25">
      <c r="A135" s="45" t="s">
        <v>147</v>
      </c>
      <c r="B135" t="str">
        <f>IF([1]AnalizzatoWin!J135&gt;10,"y","n")</f>
        <v>n</v>
      </c>
      <c r="C135" t="str">
        <f>IF([1]AnalizzatoWin!K135&gt;10,"y","n")</f>
        <v>n</v>
      </c>
      <c r="D135" t="str">
        <f>IF([1]AnalizzatoWin!L135&gt;10,"y","n")</f>
        <v>n</v>
      </c>
      <c r="E135" t="str">
        <f>IF([1]AnalizzatoWin!M135&gt;10,"y","n")</f>
        <v>n</v>
      </c>
      <c r="F135" t="str">
        <f>IF([1]AnalizzatoWin!N135&gt;10,"y","n")</f>
        <v>y</v>
      </c>
      <c r="G135" t="str">
        <f>IF([1]AnalizzatoWin!O135&gt;10,"y","n")</f>
        <v>n</v>
      </c>
      <c r="H135" t="str">
        <f>IF([1]AnalizzatoWin!P135&gt;10,"y","n")</f>
        <v>n</v>
      </c>
      <c r="I135" t="str">
        <f>IF([1]AnalizzatoWin!Q135&gt;10,"y","n")</f>
        <v>n</v>
      </c>
    </row>
    <row r="136" spans="1:9" x14ac:dyDescent="0.25">
      <c r="A136" s="45" t="s">
        <v>148</v>
      </c>
      <c r="B136" t="str">
        <f>IF([1]AnalizzatoWin!J136&gt;10,"y","n")</f>
        <v>n</v>
      </c>
      <c r="C136" t="str">
        <f>IF([1]AnalizzatoWin!K136&gt;10,"y","n")</f>
        <v>n</v>
      </c>
      <c r="D136" t="str">
        <f>IF([1]AnalizzatoWin!L136&gt;10,"y","n")</f>
        <v>n</v>
      </c>
      <c r="E136" t="str">
        <f>IF([1]AnalizzatoWin!M136&gt;10,"y","n")</f>
        <v>y</v>
      </c>
      <c r="F136" t="str">
        <f>IF([1]AnalizzatoWin!N136&gt;10,"y","n")</f>
        <v>y</v>
      </c>
      <c r="G136" t="str">
        <f>IF([1]AnalizzatoWin!O136&gt;10,"y","n")</f>
        <v>n</v>
      </c>
      <c r="H136" t="str">
        <f>IF([1]AnalizzatoWin!P136&gt;10,"y","n")</f>
        <v>n</v>
      </c>
      <c r="I136" t="str">
        <f>IF([1]AnalizzatoWin!Q136&gt;10,"y","n")</f>
        <v>y</v>
      </c>
    </row>
    <row r="137" spans="1:9" ht="30" x14ac:dyDescent="0.25">
      <c r="A137" s="45" t="s">
        <v>149</v>
      </c>
      <c r="B137" t="str">
        <f>IF([1]AnalizzatoWin!J137&gt;10,"y","n")</f>
        <v>n</v>
      </c>
      <c r="C137" t="str">
        <f>IF([1]AnalizzatoWin!K137&gt;10,"y","n")</f>
        <v>n</v>
      </c>
      <c r="D137" t="str">
        <f>IF([1]AnalizzatoWin!L137&gt;10,"y","n")</f>
        <v>n</v>
      </c>
      <c r="E137" t="str">
        <f>IF([1]AnalizzatoWin!M137&gt;10,"y","n")</f>
        <v>n</v>
      </c>
      <c r="F137" t="str">
        <f>IF([1]AnalizzatoWin!N137&gt;10,"y","n")</f>
        <v>y</v>
      </c>
      <c r="G137" t="str">
        <f>IF([1]AnalizzatoWin!O137&gt;10,"y","n")</f>
        <v>n</v>
      </c>
      <c r="H137" t="str">
        <f>IF([1]AnalizzatoWin!P137&gt;10,"y","n")</f>
        <v>n</v>
      </c>
      <c r="I137" t="str">
        <f>IF([1]AnalizzatoWin!Q137&gt;10,"y","n")</f>
        <v>n</v>
      </c>
    </row>
    <row r="138" spans="1:9" x14ac:dyDescent="0.25">
      <c r="A138" s="45" t="s">
        <v>150</v>
      </c>
      <c r="B138" t="str">
        <f>IF([1]AnalizzatoWin!J138&gt;10,"y","n")</f>
        <v>n</v>
      </c>
      <c r="C138" t="str">
        <f>IF([1]AnalizzatoWin!K138&gt;10,"y","n")</f>
        <v>n</v>
      </c>
      <c r="D138" t="str">
        <f>IF([1]AnalizzatoWin!L138&gt;10,"y","n")</f>
        <v>n</v>
      </c>
      <c r="E138" t="str">
        <f>IF([1]AnalizzatoWin!M138&gt;10,"y","n")</f>
        <v>n</v>
      </c>
      <c r="F138" t="str">
        <f>IF([1]AnalizzatoWin!N138&gt;10,"y","n")</f>
        <v>y</v>
      </c>
      <c r="G138" t="str">
        <f>IF([1]AnalizzatoWin!O138&gt;10,"y","n")</f>
        <v>n</v>
      </c>
      <c r="H138" t="str">
        <f>IF([1]AnalizzatoWin!P138&gt;10,"y","n")</f>
        <v>n</v>
      </c>
      <c r="I138" t="str">
        <f>IF([1]AnalizzatoWin!Q138&gt;10,"y","n")</f>
        <v>n</v>
      </c>
    </row>
    <row r="139" spans="1:9" ht="30" x14ac:dyDescent="0.25">
      <c r="A139" s="45" t="s">
        <v>151</v>
      </c>
      <c r="B139" t="str">
        <f>IF([1]AnalizzatoWin!J139&gt;10,"y","n")</f>
        <v>n</v>
      </c>
      <c r="C139" t="str">
        <f>IF([1]AnalizzatoWin!K139&gt;10,"y","n")</f>
        <v>n</v>
      </c>
      <c r="D139" t="str">
        <f>IF([1]AnalizzatoWin!L139&gt;10,"y","n")</f>
        <v>n</v>
      </c>
      <c r="E139" t="str">
        <f>IF([1]AnalizzatoWin!M139&gt;10,"y","n")</f>
        <v>n</v>
      </c>
      <c r="F139" t="str">
        <f>IF([1]AnalizzatoWin!N139&gt;10,"y","n")</f>
        <v>y</v>
      </c>
      <c r="G139" t="str">
        <f>IF([1]AnalizzatoWin!O139&gt;10,"y","n")</f>
        <v>n</v>
      </c>
      <c r="H139" t="str">
        <f>IF([1]AnalizzatoWin!P139&gt;10,"y","n")</f>
        <v>n</v>
      </c>
      <c r="I139" t="str">
        <f>IF([1]AnalizzatoWin!Q139&gt;10,"y","n")</f>
        <v>n</v>
      </c>
    </row>
    <row r="140" spans="1:9" ht="45" x14ac:dyDescent="0.25">
      <c r="A140" s="45" t="s">
        <v>152</v>
      </c>
      <c r="B140" t="str">
        <f>IF([1]AnalizzatoWin!J140&gt;10,"y","n")</f>
        <v>y</v>
      </c>
      <c r="C140" t="str">
        <f>IF([1]AnalizzatoWin!K140&gt;10,"y","n")</f>
        <v>n</v>
      </c>
      <c r="D140" t="str">
        <f>IF([1]AnalizzatoWin!L140&gt;10,"y","n")</f>
        <v>n</v>
      </c>
      <c r="E140" t="str">
        <f>IF([1]AnalizzatoWin!M140&gt;10,"y","n")</f>
        <v>n</v>
      </c>
      <c r="F140" t="str">
        <f>IF([1]AnalizzatoWin!N140&gt;10,"y","n")</f>
        <v>y</v>
      </c>
      <c r="G140" t="str">
        <f>IF([1]AnalizzatoWin!O140&gt;10,"y","n")</f>
        <v>n</v>
      </c>
      <c r="H140" t="str">
        <f>IF([1]AnalizzatoWin!P140&gt;10,"y","n")</f>
        <v>n</v>
      </c>
      <c r="I140" t="str">
        <f>IF([1]AnalizzatoWin!Q140&gt;10,"y","n")</f>
        <v>n</v>
      </c>
    </row>
    <row r="141" spans="1:9" ht="75" x14ac:dyDescent="0.25">
      <c r="A141" s="45" t="s">
        <v>153</v>
      </c>
      <c r="B141" t="str">
        <f>IF([1]AnalizzatoWin!J141&gt;10,"y","n")</f>
        <v>n</v>
      </c>
      <c r="C141" t="str">
        <f>IF([1]AnalizzatoWin!K141&gt;10,"y","n")</f>
        <v>n</v>
      </c>
      <c r="D141" t="str">
        <f>IF([1]AnalizzatoWin!L141&gt;10,"y","n")</f>
        <v>n</v>
      </c>
      <c r="E141" t="str">
        <f>IF([1]AnalizzatoWin!M141&gt;10,"y","n")</f>
        <v>n</v>
      </c>
      <c r="F141" t="str">
        <f>IF([1]AnalizzatoWin!N141&gt;10,"y","n")</f>
        <v>y</v>
      </c>
      <c r="G141" t="str">
        <f>IF([1]AnalizzatoWin!O141&gt;10,"y","n")</f>
        <v>y</v>
      </c>
      <c r="H141" t="str">
        <f>IF([1]AnalizzatoWin!P141&gt;10,"y","n")</f>
        <v>y</v>
      </c>
      <c r="I141" t="str">
        <f>IF([1]AnalizzatoWin!Q141&gt;10,"y","n")</f>
        <v>n</v>
      </c>
    </row>
    <row r="142" spans="1:9" ht="45" x14ac:dyDescent="0.25">
      <c r="A142" s="45" t="s">
        <v>154</v>
      </c>
      <c r="B142" t="str">
        <f>IF([1]AnalizzatoWin!J142&gt;10,"y","n")</f>
        <v>n</v>
      </c>
      <c r="C142" t="str">
        <f>IF([1]AnalizzatoWin!K142&gt;10,"y","n")</f>
        <v>n</v>
      </c>
      <c r="D142" t="str">
        <f>IF([1]AnalizzatoWin!L142&gt;10,"y","n")</f>
        <v>n</v>
      </c>
      <c r="E142" t="str">
        <f>IF([1]AnalizzatoWin!M142&gt;10,"y","n")</f>
        <v>n</v>
      </c>
      <c r="F142" t="str">
        <f>IF([1]AnalizzatoWin!N142&gt;10,"y","n")</f>
        <v>y</v>
      </c>
      <c r="G142" t="str">
        <f>IF([1]AnalizzatoWin!O142&gt;10,"y","n")</f>
        <v>y</v>
      </c>
      <c r="H142" t="str">
        <f>IF([1]AnalizzatoWin!P142&gt;10,"y","n")</f>
        <v>n</v>
      </c>
      <c r="I142" t="str">
        <f>IF([1]AnalizzatoWin!Q142&gt;10,"y","n")</f>
        <v>n</v>
      </c>
    </row>
    <row r="143" spans="1:9" ht="75" x14ac:dyDescent="0.25">
      <c r="A143" s="45" t="s">
        <v>155</v>
      </c>
      <c r="B143" t="str">
        <f>IF([1]AnalizzatoWin!J143&gt;10,"y","n")</f>
        <v>n</v>
      </c>
      <c r="C143" t="str">
        <f>IF([1]AnalizzatoWin!K143&gt;10,"y","n")</f>
        <v>y</v>
      </c>
      <c r="D143" t="str">
        <f>IF([1]AnalizzatoWin!L143&gt;10,"y","n")</f>
        <v>n</v>
      </c>
      <c r="E143" t="str">
        <f>IF([1]AnalizzatoWin!M143&gt;10,"y","n")</f>
        <v>y</v>
      </c>
      <c r="F143" t="str">
        <f>IF([1]AnalizzatoWin!N143&gt;10,"y","n")</f>
        <v>y</v>
      </c>
      <c r="G143" t="str">
        <f>IF([1]AnalizzatoWin!O143&gt;10,"y","n")</f>
        <v>y</v>
      </c>
      <c r="H143" t="str">
        <f>IF([1]AnalizzatoWin!P143&gt;10,"y","n")</f>
        <v>y</v>
      </c>
      <c r="I143" t="str">
        <f>IF([1]AnalizzatoWin!Q143&gt;10,"y","n")</f>
        <v>n</v>
      </c>
    </row>
    <row r="144" spans="1:9" ht="150" x14ac:dyDescent="0.25">
      <c r="A144" s="45" t="s">
        <v>156</v>
      </c>
      <c r="B144" t="str">
        <f>IF([1]AnalizzatoWin!J144&gt;10,"y","n")</f>
        <v>n</v>
      </c>
      <c r="C144" t="str">
        <f>IF([1]AnalizzatoWin!K144&gt;10,"y","n")</f>
        <v>n</v>
      </c>
      <c r="D144" t="str">
        <f>IF([1]AnalizzatoWin!L144&gt;10,"y","n")</f>
        <v>n</v>
      </c>
      <c r="E144" t="str">
        <f>IF([1]AnalizzatoWin!M144&gt;10,"y","n")</f>
        <v>y</v>
      </c>
      <c r="F144" t="str">
        <f>IF([1]AnalizzatoWin!N144&gt;10,"y","n")</f>
        <v>y</v>
      </c>
      <c r="G144" t="str">
        <f>IF([1]AnalizzatoWin!O144&gt;10,"y","n")</f>
        <v>n</v>
      </c>
      <c r="H144" t="str">
        <f>IF([1]AnalizzatoWin!P144&gt;10,"y","n")</f>
        <v>y</v>
      </c>
      <c r="I144" t="str">
        <f>IF([1]AnalizzatoWin!Q144&gt;10,"y","n")</f>
        <v>n</v>
      </c>
    </row>
    <row r="145" spans="1:9" ht="240" x14ac:dyDescent="0.25">
      <c r="A145" s="45" t="s">
        <v>157</v>
      </c>
      <c r="B145" t="str">
        <f>IF([1]AnalizzatoWin!J145&gt;10,"y","n")</f>
        <v>n</v>
      </c>
      <c r="C145" t="str">
        <f>IF([1]AnalizzatoWin!K145&gt;10,"y","n")</f>
        <v>n</v>
      </c>
      <c r="D145" t="str">
        <f>IF([1]AnalizzatoWin!L145&gt;10,"y","n")</f>
        <v>n</v>
      </c>
      <c r="E145" t="str">
        <f>IF([1]AnalizzatoWin!M145&gt;10,"y","n")</f>
        <v>y</v>
      </c>
      <c r="F145" t="str">
        <f>IF([1]AnalizzatoWin!N145&gt;10,"y","n")</f>
        <v>y</v>
      </c>
      <c r="G145" t="str">
        <f>IF([1]AnalizzatoWin!O145&gt;10,"y","n")</f>
        <v>y</v>
      </c>
      <c r="H145" t="str">
        <f>IF([1]AnalizzatoWin!P145&gt;10,"y","n")</f>
        <v>y</v>
      </c>
      <c r="I145" t="str">
        <f>IF([1]AnalizzatoWin!Q145&gt;10,"y","n")</f>
        <v>n</v>
      </c>
    </row>
    <row r="146" spans="1:9" ht="150" x14ac:dyDescent="0.25">
      <c r="A146" s="45" t="s">
        <v>158</v>
      </c>
      <c r="B146" t="str">
        <f>IF([1]AnalizzatoWin!J146&gt;10,"y","n")</f>
        <v>n</v>
      </c>
      <c r="C146" t="str">
        <f>IF([1]AnalizzatoWin!K146&gt;10,"y","n")</f>
        <v>y</v>
      </c>
      <c r="D146" t="str">
        <f>IF([1]AnalizzatoWin!L146&gt;10,"y","n")</f>
        <v>n</v>
      </c>
      <c r="E146" t="str">
        <f>IF([1]AnalizzatoWin!M146&gt;10,"y","n")</f>
        <v>y</v>
      </c>
      <c r="F146" t="str">
        <f>IF([1]AnalizzatoWin!N146&gt;10,"y","n")</f>
        <v>y</v>
      </c>
      <c r="G146" t="str">
        <f>IF([1]AnalizzatoWin!O146&gt;10,"y","n")</f>
        <v>y</v>
      </c>
      <c r="H146" t="str">
        <f>IF([1]AnalizzatoWin!P146&gt;10,"y","n")</f>
        <v>n</v>
      </c>
      <c r="I146" t="str">
        <f>IF([1]AnalizzatoWin!Q146&gt;10,"y","n")</f>
        <v>n</v>
      </c>
    </row>
    <row r="147" spans="1:9" ht="60" x14ac:dyDescent="0.25">
      <c r="A147" s="45" t="s">
        <v>159</v>
      </c>
      <c r="B147" t="str">
        <f>IF([1]AnalizzatoWin!J147&gt;10,"y","n")</f>
        <v>n</v>
      </c>
      <c r="C147" t="str">
        <f>IF([1]AnalizzatoWin!K147&gt;10,"y","n")</f>
        <v>n</v>
      </c>
      <c r="D147" t="str">
        <f>IF([1]AnalizzatoWin!L147&gt;10,"y","n")</f>
        <v>n</v>
      </c>
      <c r="E147" t="str">
        <f>IF([1]AnalizzatoWin!M147&gt;10,"y","n")</f>
        <v>y</v>
      </c>
      <c r="F147" t="str">
        <f>IF([1]AnalizzatoWin!N147&gt;10,"y","n")</f>
        <v>n</v>
      </c>
      <c r="G147" t="str">
        <f>IF([1]AnalizzatoWin!O147&gt;10,"y","n")</f>
        <v>y</v>
      </c>
      <c r="H147" t="str">
        <f>IF([1]AnalizzatoWin!P147&gt;10,"y","n")</f>
        <v>n</v>
      </c>
      <c r="I147" t="str">
        <f>IF([1]AnalizzatoWin!Q147&gt;10,"y","n")</f>
        <v>n</v>
      </c>
    </row>
    <row r="148" spans="1:9" ht="75" x14ac:dyDescent="0.25">
      <c r="A148" s="45" t="s">
        <v>160</v>
      </c>
      <c r="B148" t="str">
        <f>IF([1]AnalizzatoWin!J148&gt;10,"y","n")</f>
        <v>y</v>
      </c>
      <c r="C148" t="str">
        <f>IF([1]AnalizzatoWin!K148&gt;10,"y","n")</f>
        <v>n</v>
      </c>
      <c r="D148" t="str">
        <f>IF([1]AnalizzatoWin!L148&gt;10,"y","n")</f>
        <v>y</v>
      </c>
      <c r="E148" t="str">
        <f>IF([1]AnalizzatoWin!M148&gt;10,"y","n")</f>
        <v>n</v>
      </c>
      <c r="F148" t="str">
        <f>IF([1]AnalizzatoWin!N148&gt;10,"y","n")</f>
        <v>n</v>
      </c>
      <c r="G148" t="str">
        <f>IF([1]AnalizzatoWin!O148&gt;10,"y","n")</f>
        <v>y</v>
      </c>
      <c r="H148" t="str">
        <f>IF([1]AnalizzatoWin!P148&gt;10,"y","n")</f>
        <v>n</v>
      </c>
      <c r="I148" t="str">
        <f>IF([1]AnalizzatoWin!Q148&gt;10,"y","n")</f>
        <v>n</v>
      </c>
    </row>
    <row r="149" spans="1:9" ht="60" x14ac:dyDescent="0.25">
      <c r="A149" s="45" t="s">
        <v>161</v>
      </c>
      <c r="B149" t="str">
        <f>IF([1]AnalizzatoWin!J149&gt;10,"y","n")</f>
        <v>n</v>
      </c>
      <c r="C149" t="str">
        <f>IF([1]AnalizzatoWin!K149&gt;10,"y","n")</f>
        <v>n</v>
      </c>
      <c r="D149" t="str">
        <f>IF([1]AnalizzatoWin!L149&gt;10,"y","n")</f>
        <v>n</v>
      </c>
      <c r="E149" t="str">
        <f>IF([1]AnalizzatoWin!M149&gt;10,"y","n")</f>
        <v>y</v>
      </c>
      <c r="F149" t="str">
        <f>IF([1]AnalizzatoWin!N149&gt;10,"y","n")</f>
        <v>y</v>
      </c>
      <c r="G149" t="str">
        <f>IF([1]AnalizzatoWin!O149&gt;10,"y","n")</f>
        <v>n</v>
      </c>
      <c r="H149" t="str">
        <f>IF([1]AnalizzatoWin!P149&gt;10,"y","n")</f>
        <v>y</v>
      </c>
      <c r="I149" t="str">
        <f>IF([1]AnalizzatoWin!Q149&gt;10,"y","n")</f>
        <v>n</v>
      </c>
    </row>
    <row r="150" spans="1:9" ht="165" x14ac:dyDescent="0.25">
      <c r="A150" s="45" t="s">
        <v>162</v>
      </c>
      <c r="B150" t="str">
        <f>IF([1]AnalizzatoWin!J150&gt;10,"y","n")</f>
        <v>n</v>
      </c>
      <c r="C150" t="str">
        <f>IF([1]AnalizzatoWin!K150&gt;10,"y","n")</f>
        <v>y</v>
      </c>
      <c r="D150" t="str">
        <f>IF([1]AnalizzatoWin!L150&gt;10,"y","n")</f>
        <v>n</v>
      </c>
      <c r="E150" t="str">
        <f>IF([1]AnalizzatoWin!M150&gt;10,"y","n")</f>
        <v>y</v>
      </c>
      <c r="F150" t="str">
        <f>IF([1]AnalizzatoWin!N150&gt;10,"y","n")</f>
        <v>y</v>
      </c>
      <c r="G150" t="str">
        <f>IF([1]AnalizzatoWin!O150&gt;10,"y","n")</f>
        <v>n</v>
      </c>
      <c r="H150" t="str">
        <f>IF([1]AnalizzatoWin!P150&gt;10,"y","n")</f>
        <v>y</v>
      </c>
      <c r="I150" t="str">
        <f>IF([1]AnalizzatoWin!Q150&gt;10,"y","n")</f>
        <v>n</v>
      </c>
    </row>
    <row r="151" spans="1:9" ht="45" x14ac:dyDescent="0.25">
      <c r="A151" s="45" t="s">
        <v>163</v>
      </c>
      <c r="B151" t="str">
        <f>IF([1]AnalizzatoWin!J151&gt;10,"y","n")</f>
        <v>n</v>
      </c>
      <c r="C151" t="str">
        <f>IF([1]AnalizzatoWin!K151&gt;10,"y","n")</f>
        <v>n</v>
      </c>
      <c r="D151" t="str">
        <f>IF([1]AnalizzatoWin!L151&gt;10,"y","n")</f>
        <v>n</v>
      </c>
      <c r="E151" t="str">
        <f>IF([1]AnalizzatoWin!M151&gt;10,"y","n")</f>
        <v>n</v>
      </c>
      <c r="F151" t="str">
        <f>IF([1]AnalizzatoWin!N151&gt;10,"y","n")</f>
        <v>y</v>
      </c>
      <c r="G151" t="str">
        <f>IF([1]AnalizzatoWin!O151&gt;10,"y","n")</f>
        <v>n</v>
      </c>
      <c r="H151" t="str">
        <f>IF([1]AnalizzatoWin!P151&gt;10,"y","n")</f>
        <v>n</v>
      </c>
      <c r="I151" t="str">
        <f>IF([1]AnalizzatoWin!Q151&gt;10,"y","n")</f>
        <v>n</v>
      </c>
    </row>
    <row r="152" spans="1:9" ht="195" x14ac:dyDescent="0.25">
      <c r="A152" s="45" t="s">
        <v>164</v>
      </c>
      <c r="B152" t="str">
        <f>IF([1]AnalizzatoWin!J152&gt;10,"y","n")</f>
        <v>y</v>
      </c>
      <c r="C152" t="str">
        <f>IF([1]AnalizzatoWin!K152&gt;10,"y","n")</f>
        <v>n</v>
      </c>
      <c r="D152" t="str">
        <f>IF([1]AnalizzatoWin!L152&gt;10,"y","n")</f>
        <v>n</v>
      </c>
      <c r="E152" t="str">
        <f>IF([1]AnalizzatoWin!M152&gt;10,"y","n")</f>
        <v>y</v>
      </c>
      <c r="F152" t="str">
        <f>IF([1]AnalizzatoWin!N152&gt;10,"y","n")</f>
        <v>y</v>
      </c>
      <c r="G152" t="str">
        <f>IF([1]AnalizzatoWin!O152&gt;10,"y","n")</f>
        <v>y</v>
      </c>
      <c r="H152" t="str">
        <f>IF([1]AnalizzatoWin!P152&gt;10,"y","n")</f>
        <v>n</v>
      </c>
      <c r="I152" t="str">
        <f>IF([1]AnalizzatoWin!Q152&gt;10,"y","n")</f>
        <v>n</v>
      </c>
    </row>
    <row r="153" spans="1:9" ht="30" x14ac:dyDescent="0.25">
      <c r="A153" s="45" t="s">
        <v>165</v>
      </c>
      <c r="B153" t="str">
        <f>IF([1]AnalizzatoWin!J153&gt;10,"y","n")</f>
        <v>n</v>
      </c>
      <c r="C153" t="str">
        <f>IF([1]AnalizzatoWin!K153&gt;10,"y","n")</f>
        <v>n</v>
      </c>
      <c r="D153" t="str">
        <f>IF([1]AnalizzatoWin!L153&gt;10,"y","n")</f>
        <v>n</v>
      </c>
      <c r="E153" t="str">
        <f>IF([1]AnalizzatoWin!M153&gt;10,"y","n")</f>
        <v>n</v>
      </c>
      <c r="F153" t="str">
        <f>IF([1]AnalizzatoWin!N153&gt;10,"y","n")</f>
        <v>y</v>
      </c>
      <c r="G153" t="str">
        <f>IF([1]AnalizzatoWin!O153&gt;10,"y","n")</f>
        <v>n</v>
      </c>
      <c r="H153" t="str">
        <f>IF([1]AnalizzatoWin!P153&gt;10,"y","n")</f>
        <v>n</v>
      </c>
      <c r="I153" t="str">
        <f>IF([1]AnalizzatoWin!Q153&gt;10,"y","n")</f>
        <v>n</v>
      </c>
    </row>
    <row r="154" spans="1:9" ht="45" x14ac:dyDescent="0.25">
      <c r="A154" s="45" t="s">
        <v>166</v>
      </c>
      <c r="B154" t="str">
        <f>IF([1]AnalizzatoWin!J154&gt;10,"y","n")</f>
        <v>n</v>
      </c>
      <c r="C154" t="str">
        <f>IF([1]AnalizzatoWin!K154&gt;10,"y","n")</f>
        <v>n</v>
      </c>
      <c r="D154" t="str">
        <f>IF([1]AnalizzatoWin!L154&gt;10,"y","n")</f>
        <v>n</v>
      </c>
      <c r="E154" t="str">
        <f>IF([1]AnalizzatoWin!M154&gt;10,"y","n")</f>
        <v>n</v>
      </c>
      <c r="F154" t="str">
        <f>IF([1]AnalizzatoWin!N154&gt;10,"y","n")</f>
        <v>y</v>
      </c>
      <c r="G154" t="str">
        <f>IF([1]AnalizzatoWin!O154&gt;10,"y","n")</f>
        <v>n</v>
      </c>
      <c r="H154" t="str">
        <f>IF([1]AnalizzatoWin!P154&gt;10,"y","n")</f>
        <v>n</v>
      </c>
      <c r="I154" t="str">
        <f>IF([1]AnalizzatoWin!Q154&gt;10,"y","n")</f>
        <v>n</v>
      </c>
    </row>
    <row r="155" spans="1:9" ht="60" x14ac:dyDescent="0.25">
      <c r="A155" s="45" t="s">
        <v>167</v>
      </c>
      <c r="B155" t="str">
        <f>IF([1]AnalizzatoWin!J155&gt;10,"y","n")</f>
        <v>n</v>
      </c>
      <c r="C155" t="str">
        <f>IF([1]AnalizzatoWin!K155&gt;10,"y","n")</f>
        <v>n</v>
      </c>
      <c r="D155" t="str">
        <f>IF([1]AnalizzatoWin!L155&gt;10,"y","n")</f>
        <v>n</v>
      </c>
      <c r="E155" t="str">
        <f>IF([1]AnalizzatoWin!M155&gt;10,"y","n")</f>
        <v>n</v>
      </c>
      <c r="F155" t="str">
        <f>IF([1]AnalizzatoWin!N155&gt;10,"y","n")</f>
        <v>y</v>
      </c>
      <c r="G155" t="str">
        <f>IF([1]AnalizzatoWin!O155&gt;10,"y","n")</f>
        <v>n</v>
      </c>
      <c r="H155" t="str">
        <f>IF([1]AnalizzatoWin!P155&gt;10,"y","n")</f>
        <v>n</v>
      </c>
      <c r="I155" t="str">
        <f>IF([1]AnalizzatoWin!Q155&gt;10,"y","n")</f>
        <v>n</v>
      </c>
    </row>
    <row r="156" spans="1:9" ht="60" x14ac:dyDescent="0.25">
      <c r="A156" s="45" t="s">
        <v>168</v>
      </c>
      <c r="B156" t="str">
        <f>IF([1]AnalizzatoWin!J156&gt;10,"y","n")</f>
        <v>n</v>
      </c>
      <c r="C156" t="str">
        <f>IF([1]AnalizzatoWin!K156&gt;10,"y","n")</f>
        <v>y</v>
      </c>
      <c r="D156" t="str">
        <f>IF([1]AnalizzatoWin!L156&gt;10,"y","n")</f>
        <v>n</v>
      </c>
      <c r="E156" t="str">
        <f>IF([1]AnalizzatoWin!M156&gt;10,"y","n")</f>
        <v>n</v>
      </c>
      <c r="F156" t="str">
        <f>IF([1]AnalizzatoWin!N156&gt;10,"y","n")</f>
        <v>y</v>
      </c>
      <c r="G156" t="str">
        <f>IF([1]AnalizzatoWin!O156&gt;10,"y","n")</f>
        <v>n</v>
      </c>
      <c r="H156" t="str">
        <f>IF([1]AnalizzatoWin!P156&gt;10,"y","n")</f>
        <v>n</v>
      </c>
      <c r="I156" t="str">
        <f>IF([1]AnalizzatoWin!Q156&gt;10,"y","n")</f>
        <v>n</v>
      </c>
    </row>
    <row r="157" spans="1:9" ht="45" x14ac:dyDescent="0.25">
      <c r="A157" s="45" t="s">
        <v>169</v>
      </c>
      <c r="B157" t="str">
        <f>IF([1]AnalizzatoWin!J157&gt;10,"y","n")</f>
        <v>n</v>
      </c>
      <c r="C157" t="str">
        <f>IF([1]AnalizzatoWin!K157&gt;10,"y","n")</f>
        <v>y</v>
      </c>
      <c r="D157" t="str">
        <f>IF([1]AnalizzatoWin!L157&gt;10,"y","n")</f>
        <v>n</v>
      </c>
      <c r="E157" t="str">
        <f>IF([1]AnalizzatoWin!M157&gt;10,"y","n")</f>
        <v>y</v>
      </c>
      <c r="F157" t="str">
        <f>IF([1]AnalizzatoWin!N157&gt;10,"y","n")</f>
        <v>y</v>
      </c>
      <c r="G157" t="str">
        <f>IF([1]AnalizzatoWin!O157&gt;10,"y","n")</f>
        <v>n</v>
      </c>
      <c r="H157" t="str">
        <f>IF([1]AnalizzatoWin!P157&gt;10,"y","n")</f>
        <v>n</v>
      </c>
      <c r="I157" t="str">
        <f>IF([1]AnalizzatoWin!Q157&gt;10,"y","n")</f>
        <v>n</v>
      </c>
    </row>
    <row r="158" spans="1:9" ht="45" x14ac:dyDescent="0.25">
      <c r="A158" s="45" t="s">
        <v>170</v>
      </c>
      <c r="B158" t="str">
        <f>IF([1]AnalizzatoWin!J158&gt;10,"y","n")</f>
        <v>n</v>
      </c>
      <c r="C158" t="str">
        <f>IF([1]AnalizzatoWin!K158&gt;10,"y","n")</f>
        <v>n</v>
      </c>
      <c r="D158" t="str">
        <f>IF([1]AnalizzatoWin!L158&gt;10,"y","n")</f>
        <v>n</v>
      </c>
      <c r="E158" t="str">
        <f>IF([1]AnalizzatoWin!M158&gt;10,"y","n")</f>
        <v>n</v>
      </c>
      <c r="F158" t="str">
        <f>IF([1]AnalizzatoWin!N158&gt;10,"y","n")</f>
        <v>y</v>
      </c>
      <c r="G158" t="str">
        <f>IF([1]AnalizzatoWin!O158&gt;10,"y","n")</f>
        <v>y</v>
      </c>
      <c r="H158" t="str">
        <f>IF([1]AnalizzatoWin!P158&gt;10,"y","n")</f>
        <v>y</v>
      </c>
      <c r="I158" t="str">
        <f>IF([1]AnalizzatoWin!Q158&gt;10,"y","n")</f>
        <v>n</v>
      </c>
    </row>
    <row r="159" spans="1:9" ht="30" x14ac:dyDescent="0.25">
      <c r="A159" s="45" t="s">
        <v>171</v>
      </c>
      <c r="B159" t="str">
        <f>IF([1]AnalizzatoWin!J159&gt;10,"y","n")</f>
        <v>y</v>
      </c>
      <c r="C159" t="str">
        <f>IF([1]AnalizzatoWin!K159&gt;10,"y","n")</f>
        <v>n</v>
      </c>
      <c r="D159" t="str">
        <f>IF([1]AnalizzatoWin!L159&gt;10,"y","n")</f>
        <v>n</v>
      </c>
      <c r="E159" t="str">
        <f>IF([1]AnalizzatoWin!M159&gt;10,"y","n")</f>
        <v>n</v>
      </c>
      <c r="F159" t="str">
        <f>IF([1]AnalizzatoWin!N159&gt;10,"y","n")</f>
        <v>y</v>
      </c>
      <c r="G159" t="str">
        <f>IF([1]AnalizzatoWin!O159&gt;10,"y","n")</f>
        <v>n</v>
      </c>
      <c r="H159" t="str">
        <f>IF([1]AnalizzatoWin!P159&gt;10,"y","n")</f>
        <v>n</v>
      </c>
      <c r="I159" t="str">
        <f>IF([1]AnalizzatoWin!Q159&gt;10,"y","n")</f>
        <v>n</v>
      </c>
    </row>
    <row r="160" spans="1:9" ht="60" x14ac:dyDescent="0.25">
      <c r="A160" s="45" t="s">
        <v>172</v>
      </c>
      <c r="B160" t="str">
        <f>IF([1]AnalizzatoWin!J160&gt;10,"y","n")</f>
        <v>y</v>
      </c>
      <c r="C160" t="str">
        <f>IF([1]AnalizzatoWin!K160&gt;10,"y","n")</f>
        <v>n</v>
      </c>
      <c r="D160" t="str">
        <f>IF([1]AnalizzatoWin!L160&gt;10,"y","n")</f>
        <v>y</v>
      </c>
      <c r="E160" t="str">
        <f>IF([1]AnalizzatoWin!M160&gt;10,"y","n")</f>
        <v>y</v>
      </c>
      <c r="F160" t="str">
        <f>IF([1]AnalizzatoWin!N160&gt;10,"y","n")</f>
        <v>n</v>
      </c>
      <c r="G160" t="str">
        <f>IF([1]AnalizzatoWin!O160&gt;10,"y","n")</f>
        <v>y</v>
      </c>
      <c r="H160" t="str">
        <f>IF([1]AnalizzatoWin!P160&gt;10,"y","n")</f>
        <v>n</v>
      </c>
      <c r="I160" t="str">
        <f>IF([1]AnalizzatoWin!Q160&gt;10,"y","n")</f>
        <v>n</v>
      </c>
    </row>
    <row r="161" spans="1:9" ht="300" x14ac:dyDescent="0.25">
      <c r="A161" s="45" t="s">
        <v>173</v>
      </c>
      <c r="B161" t="str">
        <f>IF([1]AnalizzatoWin!J161&gt;10,"y","n")</f>
        <v>y</v>
      </c>
      <c r="C161" t="str">
        <f>IF([1]AnalizzatoWin!K161&gt;10,"y","n")</f>
        <v>n</v>
      </c>
      <c r="D161" t="str">
        <f>IF([1]AnalizzatoWin!L161&gt;10,"y","n")</f>
        <v>n</v>
      </c>
      <c r="E161" t="str">
        <f>IF([1]AnalizzatoWin!M161&gt;10,"y","n")</f>
        <v>y</v>
      </c>
      <c r="F161" t="str">
        <f>IF([1]AnalizzatoWin!N161&gt;10,"y","n")</f>
        <v>y</v>
      </c>
      <c r="G161" t="str">
        <f>IF([1]AnalizzatoWin!O161&gt;10,"y","n")</f>
        <v>n</v>
      </c>
      <c r="H161" t="str">
        <f>IF([1]AnalizzatoWin!P161&gt;10,"y","n")</f>
        <v>y</v>
      </c>
      <c r="I161" t="str">
        <f>IF([1]AnalizzatoWin!Q161&gt;10,"y","n")</f>
        <v>n</v>
      </c>
    </row>
    <row r="162" spans="1:9" ht="135" x14ac:dyDescent="0.25">
      <c r="A162" s="45" t="s">
        <v>174</v>
      </c>
      <c r="B162" t="str">
        <f>IF([1]AnalizzatoWin!J162&gt;10,"y","n")</f>
        <v>n</v>
      </c>
      <c r="C162" t="str">
        <f>IF([1]AnalizzatoWin!K162&gt;10,"y","n")</f>
        <v>n</v>
      </c>
      <c r="D162" t="str">
        <f>IF([1]AnalizzatoWin!L162&gt;10,"y","n")</f>
        <v>n</v>
      </c>
      <c r="E162" t="str">
        <f>IF([1]AnalizzatoWin!M162&gt;10,"y","n")</f>
        <v>n</v>
      </c>
      <c r="F162" t="str">
        <f>IF([1]AnalizzatoWin!N162&gt;10,"y","n")</f>
        <v>y</v>
      </c>
      <c r="G162" t="str">
        <f>IF([1]AnalizzatoWin!O162&gt;10,"y","n")</f>
        <v>y</v>
      </c>
      <c r="H162" t="str">
        <f>IF([1]AnalizzatoWin!P162&gt;10,"y","n")</f>
        <v>y</v>
      </c>
      <c r="I162" t="str">
        <f>IF([1]AnalizzatoWin!Q162&gt;10,"y","n")</f>
        <v>n</v>
      </c>
    </row>
    <row r="163" spans="1:9" ht="105" x14ac:dyDescent="0.25">
      <c r="A163" s="45" t="s">
        <v>175</v>
      </c>
      <c r="B163" t="str">
        <f>IF([1]AnalizzatoWin!J163&gt;10,"y","n")</f>
        <v>n</v>
      </c>
      <c r="C163" t="str">
        <f>IF([1]AnalizzatoWin!K163&gt;10,"y","n")</f>
        <v>n</v>
      </c>
      <c r="D163" t="str">
        <f>IF([1]AnalizzatoWin!L163&gt;10,"y","n")</f>
        <v>n</v>
      </c>
      <c r="E163" t="str">
        <f>IF([1]AnalizzatoWin!M163&gt;10,"y","n")</f>
        <v>n</v>
      </c>
      <c r="F163" t="str">
        <f>IF([1]AnalizzatoWin!N163&gt;10,"y","n")</f>
        <v>y</v>
      </c>
      <c r="G163" t="str">
        <f>IF([1]AnalizzatoWin!O163&gt;10,"y","n")</f>
        <v>n</v>
      </c>
      <c r="H163" t="str">
        <f>IF([1]AnalizzatoWin!P163&gt;10,"y","n")</f>
        <v>n</v>
      </c>
      <c r="I163" t="str">
        <f>IF([1]AnalizzatoWin!Q163&gt;10,"y","n")</f>
        <v>n</v>
      </c>
    </row>
    <row r="164" spans="1:9" ht="255" x14ac:dyDescent="0.25">
      <c r="A164" s="45" t="s">
        <v>176</v>
      </c>
      <c r="B164" t="str">
        <f>IF([1]AnalizzatoWin!J164&gt;10,"y","n")</f>
        <v>n</v>
      </c>
      <c r="C164" t="str">
        <f>IF([1]AnalizzatoWin!K164&gt;10,"y","n")</f>
        <v>y</v>
      </c>
      <c r="D164" t="str">
        <f>IF([1]AnalizzatoWin!L164&gt;10,"y","n")</f>
        <v>n</v>
      </c>
      <c r="E164" t="str">
        <f>IF([1]AnalizzatoWin!M164&gt;10,"y","n")</f>
        <v>n</v>
      </c>
      <c r="F164" t="str">
        <f>IF([1]AnalizzatoWin!N164&gt;10,"y","n")</f>
        <v>y</v>
      </c>
      <c r="G164" t="str">
        <f>IF([1]AnalizzatoWin!O164&gt;10,"y","n")</f>
        <v>n</v>
      </c>
      <c r="H164" t="str">
        <f>IF([1]AnalizzatoWin!P164&gt;10,"y","n")</f>
        <v>n</v>
      </c>
      <c r="I164" t="str">
        <f>IF([1]AnalizzatoWin!Q164&gt;10,"y","n")</f>
        <v>n</v>
      </c>
    </row>
    <row r="165" spans="1:9" ht="90" x14ac:dyDescent="0.25">
      <c r="A165" s="45" t="s">
        <v>177</v>
      </c>
      <c r="B165" t="str">
        <f>IF([1]AnalizzatoWin!J165&gt;10,"y","n")</f>
        <v>n</v>
      </c>
      <c r="C165" t="str">
        <f>IF([1]AnalizzatoWin!K165&gt;10,"y","n")</f>
        <v>n</v>
      </c>
      <c r="D165" t="str">
        <f>IF([1]AnalizzatoWin!L165&gt;10,"y","n")</f>
        <v>n</v>
      </c>
      <c r="E165" t="str">
        <f>IF([1]AnalizzatoWin!M165&gt;10,"y","n")</f>
        <v>y</v>
      </c>
      <c r="F165" t="str">
        <f>IF([1]AnalizzatoWin!N165&gt;10,"y","n")</f>
        <v>y</v>
      </c>
      <c r="G165" t="str">
        <f>IF([1]AnalizzatoWin!O165&gt;10,"y","n")</f>
        <v>y</v>
      </c>
      <c r="H165" t="str">
        <f>IF([1]AnalizzatoWin!P165&gt;10,"y","n")</f>
        <v>y</v>
      </c>
      <c r="I165" t="str">
        <f>IF([1]AnalizzatoWin!Q165&gt;10,"y","n")</f>
        <v>n</v>
      </c>
    </row>
    <row r="166" spans="1:9" ht="75" x14ac:dyDescent="0.25">
      <c r="A166" s="45" t="s">
        <v>178</v>
      </c>
      <c r="B166" t="str">
        <f>IF([1]AnalizzatoWin!J166&gt;10,"y","n")</f>
        <v>n</v>
      </c>
      <c r="C166" t="str">
        <f>IF([1]AnalizzatoWin!K166&gt;10,"y","n")</f>
        <v>n</v>
      </c>
      <c r="D166" t="str">
        <f>IF([1]AnalizzatoWin!L166&gt;10,"y","n")</f>
        <v>n</v>
      </c>
      <c r="E166" t="str">
        <f>IF([1]AnalizzatoWin!M166&gt;10,"y","n")</f>
        <v>n</v>
      </c>
      <c r="F166" t="str">
        <f>IF([1]AnalizzatoWin!N166&gt;10,"y","n")</f>
        <v>y</v>
      </c>
      <c r="G166" t="str">
        <f>IF([1]AnalizzatoWin!O166&gt;10,"y","n")</f>
        <v>n</v>
      </c>
      <c r="H166" t="str">
        <f>IF([1]AnalizzatoWin!P166&gt;10,"y","n")</f>
        <v>y</v>
      </c>
      <c r="I166" t="str">
        <f>IF([1]AnalizzatoWin!Q166&gt;10,"y","n")</f>
        <v>n</v>
      </c>
    </row>
    <row r="167" spans="1:9" ht="180" x14ac:dyDescent="0.25">
      <c r="A167" s="45" t="s">
        <v>179</v>
      </c>
      <c r="B167" t="str">
        <f>IF([1]AnalizzatoWin!J167&gt;10,"y","n")</f>
        <v>n</v>
      </c>
      <c r="C167" t="str">
        <f>IF([1]AnalizzatoWin!K167&gt;10,"y","n")</f>
        <v>n</v>
      </c>
      <c r="D167" t="str">
        <f>IF([1]AnalizzatoWin!L167&gt;10,"y","n")</f>
        <v>n</v>
      </c>
      <c r="E167" t="str">
        <f>IF([1]AnalizzatoWin!M167&gt;10,"y","n")</f>
        <v>n</v>
      </c>
      <c r="F167" t="str">
        <f>IF([1]AnalizzatoWin!N167&gt;10,"y","n")</f>
        <v>y</v>
      </c>
      <c r="G167" t="str">
        <f>IF([1]AnalizzatoWin!O167&gt;10,"y","n")</f>
        <v>n</v>
      </c>
      <c r="H167" t="str">
        <f>IF([1]AnalizzatoWin!P167&gt;10,"y","n")</f>
        <v>n</v>
      </c>
      <c r="I167" t="str">
        <f>IF([1]AnalizzatoWin!Q167&gt;10,"y","n")</f>
        <v>n</v>
      </c>
    </row>
    <row r="168" spans="1:9" ht="180" x14ac:dyDescent="0.25">
      <c r="A168" s="45" t="s">
        <v>180</v>
      </c>
      <c r="B168" t="str">
        <f>IF([1]AnalizzatoWin!J168&gt;10,"y","n")</f>
        <v>y</v>
      </c>
      <c r="C168" t="str">
        <f>IF([1]AnalizzatoWin!K168&gt;10,"y","n")</f>
        <v>n</v>
      </c>
      <c r="D168" t="str">
        <f>IF([1]AnalizzatoWin!L168&gt;10,"y","n")</f>
        <v>y</v>
      </c>
      <c r="E168" t="str">
        <f>IF([1]AnalizzatoWin!M168&gt;10,"y","n")</f>
        <v>y</v>
      </c>
      <c r="F168" t="str">
        <f>IF([1]AnalizzatoWin!N168&gt;10,"y","n")</f>
        <v>y</v>
      </c>
      <c r="G168" t="str">
        <f>IF([1]AnalizzatoWin!O168&gt;10,"y","n")</f>
        <v>y</v>
      </c>
      <c r="H168" t="str">
        <f>IF([1]AnalizzatoWin!P168&gt;10,"y","n")</f>
        <v>n</v>
      </c>
      <c r="I168" t="str">
        <f>IF([1]AnalizzatoWin!Q168&gt;10,"y","n")</f>
        <v>n</v>
      </c>
    </row>
    <row r="169" spans="1:9" ht="45" x14ac:dyDescent="0.25">
      <c r="A169" s="45" t="s">
        <v>181</v>
      </c>
      <c r="B169" t="str">
        <f>IF([1]AnalizzatoWin!J169&gt;10,"y","n")</f>
        <v>y</v>
      </c>
      <c r="C169" t="str">
        <f>IF([1]AnalizzatoWin!K169&gt;10,"y","n")</f>
        <v>n</v>
      </c>
      <c r="D169" t="str">
        <f>IF([1]AnalizzatoWin!L169&gt;10,"y","n")</f>
        <v>n</v>
      </c>
      <c r="E169" t="str">
        <f>IF([1]AnalizzatoWin!M169&gt;10,"y","n")</f>
        <v>n</v>
      </c>
      <c r="F169" t="str">
        <f>IF([1]AnalizzatoWin!N169&gt;10,"y","n")</f>
        <v>y</v>
      </c>
      <c r="G169" t="str">
        <f>IF([1]AnalizzatoWin!O169&gt;10,"y","n")</f>
        <v>y</v>
      </c>
      <c r="H169" t="str">
        <f>IF([1]AnalizzatoWin!P169&gt;10,"y","n")</f>
        <v>n</v>
      </c>
      <c r="I169" t="str">
        <f>IF([1]AnalizzatoWin!Q169&gt;10,"y","n")</f>
        <v>n</v>
      </c>
    </row>
    <row r="170" spans="1:9" ht="135" x14ac:dyDescent="0.25">
      <c r="A170" s="45" t="s">
        <v>182</v>
      </c>
      <c r="B170" t="str">
        <f>IF([1]AnalizzatoWin!J170&gt;10,"y","n")</f>
        <v>y</v>
      </c>
      <c r="C170" t="str">
        <f>IF([1]AnalizzatoWin!K170&gt;10,"y","n")</f>
        <v>n</v>
      </c>
      <c r="D170" t="str">
        <f>IF([1]AnalizzatoWin!L170&gt;10,"y","n")</f>
        <v>y</v>
      </c>
      <c r="E170" t="str">
        <f>IF([1]AnalizzatoWin!M170&gt;10,"y","n")</f>
        <v>n</v>
      </c>
      <c r="F170" t="str">
        <f>IF([1]AnalizzatoWin!N170&gt;10,"y","n")</f>
        <v>y</v>
      </c>
      <c r="G170" t="str">
        <f>IF([1]AnalizzatoWin!O170&gt;10,"y","n")</f>
        <v>y</v>
      </c>
      <c r="H170" t="str">
        <f>IF([1]AnalizzatoWin!P170&gt;10,"y","n")</f>
        <v>n</v>
      </c>
      <c r="I170" t="str">
        <f>IF([1]AnalizzatoWin!Q170&gt;10,"y","n")</f>
        <v>n</v>
      </c>
    </row>
    <row r="171" spans="1:9" ht="45" x14ac:dyDescent="0.25">
      <c r="A171" s="45" t="s">
        <v>183</v>
      </c>
      <c r="B171" t="str">
        <f>IF([1]AnalizzatoWin!J171&gt;10,"y","n")</f>
        <v>y</v>
      </c>
      <c r="C171" t="str">
        <f>IF([1]AnalizzatoWin!K171&gt;10,"y","n")</f>
        <v>n</v>
      </c>
      <c r="D171" t="str">
        <f>IF([1]AnalizzatoWin!L171&gt;10,"y","n")</f>
        <v>n</v>
      </c>
      <c r="E171" t="str">
        <f>IF([1]AnalizzatoWin!M171&gt;10,"y","n")</f>
        <v>y</v>
      </c>
      <c r="F171" t="str">
        <f>IF([1]AnalizzatoWin!N171&gt;10,"y","n")</f>
        <v>y</v>
      </c>
      <c r="G171" t="str">
        <f>IF([1]AnalizzatoWin!O171&gt;10,"y","n")</f>
        <v>n</v>
      </c>
      <c r="H171" t="str">
        <f>IF([1]AnalizzatoWin!P171&gt;10,"y","n")</f>
        <v>n</v>
      </c>
      <c r="I171" t="str">
        <f>IF([1]AnalizzatoWin!Q171&gt;10,"y","n")</f>
        <v>n</v>
      </c>
    </row>
    <row r="172" spans="1:9" ht="60" x14ac:dyDescent="0.25">
      <c r="A172" s="45" t="s">
        <v>184</v>
      </c>
      <c r="B172" t="str">
        <f>IF([1]AnalizzatoWin!J172&gt;10,"y","n")</f>
        <v>n</v>
      </c>
      <c r="C172" t="str">
        <f>IF([1]AnalizzatoWin!K172&gt;10,"y","n")</f>
        <v>n</v>
      </c>
      <c r="D172" t="str">
        <f>IF([1]AnalizzatoWin!L172&gt;10,"y","n")</f>
        <v>n</v>
      </c>
      <c r="E172" t="str">
        <f>IF([1]AnalizzatoWin!M172&gt;10,"y","n")</f>
        <v>n</v>
      </c>
      <c r="F172" t="str">
        <f>IF([1]AnalizzatoWin!N172&gt;10,"y","n")</f>
        <v>y</v>
      </c>
      <c r="G172" t="str">
        <f>IF([1]AnalizzatoWin!O172&gt;10,"y","n")</f>
        <v>n</v>
      </c>
      <c r="H172" t="str">
        <f>IF([1]AnalizzatoWin!P172&gt;10,"y","n")</f>
        <v>y</v>
      </c>
      <c r="I172" t="str">
        <f>IF([1]AnalizzatoWin!Q172&gt;10,"y","n")</f>
        <v>n</v>
      </c>
    </row>
    <row r="173" spans="1:9" ht="60" x14ac:dyDescent="0.25">
      <c r="A173" s="45" t="s">
        <v>185</v>
      </c>
      <c r="B173" t="str">
        <f>IF([1]AnalizzatoWin!J173&gt;10,"y","n")</f>
        <v>n</v>
      </c>
      <c r="C173" t="str">
        <f>IF([1]AnalizzatoWin!K173&gt;10,"y","n")</f>
        <v>n</v>
      </c>
      <c r="D173" t="str">
        <f>IF([1]AnalizzatoWin!L173&gt;10,"y","n")</f>
        <v>n</v>
      </c>
      <c r="E173" t="str">
        <f>IF([1]AnalizzatoWin!M173&gt;10,"y","n")</f>
        <v>n</v>
      </c>
      <c r="F173" t="str">
        <f>IF([1]AnalizzatoWin!N173&gt;10,"y","n")</f>
        <v>y</v>
      </c>
      <c r="G173" t="str">
        <f>IF([1]AnalizzatoWin!O173&gt;10,"y","n")</f>
        <v>y</v>
      </c>
      <c r="H173" t="str">
        <f>IF([1]AnalizzatoWin!P173&gt;10,"y","n")</f>
        <v>n</v>
      </c>
      <c r="I173" t="str">
        <f>IF([1]AnalizzatoWin!Q173&gt;10,"y","n")</f>
        <v>n</v>
      </c>
    </row>
    <row r="174" spans="1:9" ht="30" x14ac:dyDescent="0.25">
      <c r="A174" s="45" t="s">
        <v>186</v>
      </c>
      <c r="B174" t="str">
        <f>IF([1]AnalizzatoWin!J174&gt;10,"y","n")</f>
        <v>y</v>
      </c>
      <c r="C174" t="str">
        <f>IF([1]AnalizzatoWin!K174&gt;10,"y","n")</f>
        <v>n</v>
      </c>
      <c r="D174" t="str">
        <f>IF([1]AnalizzatoWin!L174&gt;10,"y","n")</f>
        <v>n</v>
      </c>
      <c r="E174" t="str">
        <f>IF([1]AnalizzatoWin!M174&gt;10,"y","n")</f>
        <v>n</v>
      </c>
      <c r="F174" t="str">
        <f>IF([1]AnalizzatoWin!N174&gt;10,"y","n")</f>
        <v>y</v>
      </c>
      <c r="G174" t="str">
        <f>IF([1]AnalizzatoWin!O174&gt;10,"y","n")</f>
        <v>y</v>
      </c>
      <c r="H174" t="str">
        <f>IF([1]AnalizzatoWin!P174&gt;10,"y","n")</f>
        <v>n</v>
      </c>
      <c r="I174" t="str">
        <f>IF([1]AnalizzatoWin!Q174&gt;10,"y","n")</f>
        <v>n</v>
      </c>
    </row>
    <row r="175" spans="1:9" ht="105" x14ac:dyDescent="0.25">
      <c r="A175" s="45" t="s">
        <v>187</v>
      </c>
      <c r="B175" t="str">
        <f>IF([1]AnalizzatoWin!J175&gt;10,"y","n")</f>
        <v>n</v>
      </c>
      <c r="C175" t="str">
        <f>IF([1]AnalizzatoWin!K175&gt;10,"y","n")</f>
        <v>y</v>
      </c>
      <c r="D175" t="str">
        <f>IF([1]AnalizzatoWin!L175&gt;10,"y","n")</f>
        <v>n</v>
      </c>
      <c r="E175" t="str">
        <f>IF([1]AnalizzatoWin!M175&gt;10,"y","n")</f>
        <v>y</v>
      </c>
      <c r="F175" t="str">
        <f>IF([1]AnalizzatoWin!N175&gt;10,"y","n")</f>
        <v>y</v>
      </c>
      <c r="G175" t="str">
        <f>IF([1]AnalizzatoWin!O175&gt;10,"y","n")</f>
        <v>n</v>
      </c>
      <c r="H175" t="str">
        <f>IF([1]AnalizzatoWin!P175&gt;10,"y","n")</f>
        <v>n</v>
      </c>
      <c r="I175" t="str">
        <f>IF([1]AnalizzatoWin!Q175&gt;10,"y","n")</f>
        <v>n</v>
      </c>
    </row>
    <row r="176" spans="1:9" ht="60" x14ac:dyDescent="0.25">
      <c r="A176" s="45" t="s">
        <v>188</v>
      </c>
      <c r="B176" t="str">
        <f>IF([1]AnalizzatoWin!J176&gt;10,"y","n")</f>
        <v>n</v>
      </c>
      <c r="C176" t="str">
        <f>IF([1]AnalizzatoWin!K176&gt;10,"y","n")</f>
        <v>n</v>
      </c>
      <c r="D176" t="str">
        <f>IF([1]AnalizzatoWin!L176&gt;10,"y","n")</f>
        <v>n</v>
      </c>
      <c r="E176" t="str">
        <f>IF([1]AnalizzatoWin!M176&gt;10,"y","n")</f>
        <v>n</v>
      </c>
      <c r="F176" t="str">
        <f>IF([1]AnalizzatoWin!N176&gt;10,"y","n")</f>
        <v>y</v>
      </c>
      <c r="G176" t="str">
        <f>IF([1]AnalizzatoWin!O176&gt;10,"y","n")</f>
        <v>n</v>
      </c>
      <c r="H176" t="str">
        <f>IF([1]AnalizzatoWin!P176&gt;10,"y","n")</f>
        <v>n</v>
      </c>
      <c r="I176" t="str">
        <f>IF([1]AnalizzatoWin!Q176&gt;10,"y","n")</f>
        <v>n</v>
      </c>
    </row>
    <row r="177" spans="1:9" ht="45" x14ac:dyDescent="0.25">
      <c r="A177" s="45" t="s">
        <v>189</v>
      </c>
      <c r="B177" t="str">
        <f>IF([1]AnalizzatoWin!J177&gt;10,"y","n")</f>
        <v>n</v>
      </c>
      <c r="C177" t="str">
        <f>IF([1]AnalizzatoWin!K177&gt;10,"y","n")</f>
        <v>n</v>
      </c>
      <c r="D177" t="str">
        <f>IF([1]AnalizzatoWin!L177&gt;10,"y","n")</f>
        <v>n</v>
      </c>
      <c r="E177" t="str">
        <f>IF([1]AnalizzatoWin!M177&gt;10,"y","n")</f>
        <v>n</v>
      </c>
      <c r="F177" t="str">
        <f>IF([1]AnalizzatoWin!N177&gt;10,"y","n")</f>
        <v>y</v>
      </c>
      <c r="G177" t="str">
        <f>IF([1]AnalizzatoWin!O177&gt;10,"y","n")</f>
        <v>n</v>
      </c>
      <c r="H177" t="str">
        <f>IF([1]AnalizzatoWin!P177&gt;10,"y","n")</f>
        <v>n</v>
      </c>
      <c r="I177" t="str">
        <f>IF([1]AnalizzatoWin!Q177&gt;10,"y","n")</f>
        <v>n</v>
      </c>
    </row>
    <row r="178" spans="1:9" ht="45" x14ac:dyDescent="0.25">
      <c r="A178" s="45" t="s">
        <v>190</v>
      </c>
      <c r="B178" t="str">
        <f>IF([1]AnalizzatoWin!J178&gt;10,"y","n")</f>
        <v>n</v>
      </c>
      <c r="C178" t="str">
        <f>IF([1]AnalizzatoWin!K178&gt;10,"y","n")</f>
        <v>n</v>
      </c>
      <c r="D178" t="str">
        <f>IF([1]AnalizzatoWin!L178&gt;10,"y","n")</f>
        <v>n</v>
      </c>
      <c r="E178" t="str">
        <f>IF([1]AnalizzatoWin!M178&gt;10,"y","n")</f>
        <v>n</v>
      </c>
      <c r="F178" t="str">
        <f>IF([1]AnalizzatoWin!N178&gt;10,"y","n")</f>
        <v>y</v>
      </c>
      <c r="G178" t="str">
        <f>IF([1]AnalizzatoWin!O178&gt;10,"y","n")</f>
        <v>n</v>
      </c>
      <c r="H178" t="str">
        <f>IF([1]AnalizzatoWin!P178&gt;10,"y","n")</f>
        <v>n</v>
      </c>
      <c r="I178" t="str">
        <f>IF([1]AnalizzatoWin!Q178&gt;10,"y","n")</f>
        <v>n</v>
      </c>
    </row>
    <row r="179" spans="1:9" ht="195" x14ac:dyDescent="0.25">
      <c r="A179" s="45" t="s">
        <v>191</v>
      </c>
      <c r="B179" t="str">
        <f>IF([1]AnalizzatoWin!J179&gt;10,"y","n")</f>
        <v>n</v>
      </c>
      <c r="C179" t="str">
        <f>IF([1]AnalizzatoWin!K179&gt;10,"y","n")</f>
        <v>n</v>
      </c>
      <c r="D179" t="str">
        <f>IF([1]AnalizzatoWin!L179&gt;10,"y","n")</f>
        <v>n</v>
      </c>
      <c r="E179" t="str">
        <f>IF([1]AnalizzatoWin!M179&gt;10,"y","n")</f>
        <v>n</v>
      </c>
      <c r="F179" t="str">
        <f>IF([1]AnalizzatoWin!N179&gt;10,"y","n")</f>
        <v>y</v>
      </c>
      <c r="G179" t="str">
        <f>IF([1]AnalizzatoWin!O179&gt;10,"y","n")</f>
        <v>n</v>
      </c>
      <c r="H179" t="str">
        <f>IF([1]AnalizzatoWin!P179&gt;10,"y","n")</f>
        <v>n</v>
      </c>
      <c r="I179" t="str">
        <f>IF([1]AnalizzatoWin!Q179&gt;10,"y","n")</f>
        <v>n</v>
      </c>
    </row>
    <row r="180" spans="1:9" ht="75" x14ac:dyDescent="0.25">
      <c r="A180" s="45" t="s">
        <v>192</v>
      </c>
      <c r="B180" t="str">
        <f>IF([1]AnalizzatoWin!J180&gt;10,"y","n")</f>
        <v>n</v>
      </c>
      <c r="C180" t="str">
        <f>IF([1]AnalizzatoWin!K180&gt;10,"y","n")</f>
        <v>n</v>
      </c>
      <c r="D180" t="str">
        <f>IF([1]AnalizzatoWin!L180&gt;10,"y","n")</f>
        <v>n</v>
      </c>
      <c r="E180" t="str">
        <f>IF([1]AnalizzatoWin!M180&gt;10,"y","n")</f>
        <v>n</v>
      </c>
      <c r="F180" t="str">
        <f>IF([1]AnalizzatoWin!N180&gt;10,"y","n")</f>
        <v>y</v>
      </c>
      <c r="G180" t="str">
        <f>IF([1]AnalizzatoWin!O180&gt;10,"y","n")</f>
        <v>n</v>
      </c>
      <c r="H180" t="str">
        <f>IF([1]AnalizzatoWin!P180&gt;10,"y","n")</f>
        <v>n</v>
      </c>
      <c r="I180" t="str">
        <f>IF([1]AnalizzatoWin!Q180&gt;10,"y","n")</f>
        <v>n</v>
      </c>
    </row>
    <row r="181" spans="1:9" ht="135" x14ac:dyDescent="0.25">
      <c r="A181" s="45" t="s">
        <v>193</v>
      </c>
      <c r="B181" t="str">
        <f>IF([1]AnalizzatoWin!J181&gt;10,"y","n")</f>
        <v>n</v>
      </c>
      <c r="C181" t="str">
        <f>IF([1]AnalizzatoWin!K181&gt;10,"y","n")</f>
        <v>n</v>
      </c>
      <c r="D181" t="str">
        <f>IF([1]AnalizzatoWin!L181&gt;10,"y","n")</f>
        <v>n</v>
      </c>
      <c r="E181" t="str">
        <f>IF([1]AnalizzatoWin!M181&gt;10,"y","n")</f>
        <v>n</v>
      </c>
      <c r="F181" t="str">
        <f>IF([1]AnalizzatoWin!N181&gt;10,"y","n")</f>
        <v>y</v>
      </c>
      <c r="G181" t="str">
        <f>IF([1]AnalizzatoWin!O181&gt;10,"y","n")</f>
        <v>n</v>
      </c>
      <c r="H181" t="str">
        <f>IF([1]AnalizzatoWin!P181&gt;10,"y","n")</f>
        <v>n</v>
      </c>
      <c r="I181" t="str">
        <f>IF([1]AnalizzatoWin!Q181&gt;10,"y","n")</f>
        <v>n</v>
      </c>
    </row>
    <row r="182" spans="1:9" ht="75" x14ac:dyDescent="0.25">
      <c r="A182" s="45" t="s">
        <v>194</v>
      </c>
      <c r="B182" t="str">
        <f>IF([1]AnalizzatoWin!J182&gt;10,"y","n")</f>
        <v>n</v>
      </c>
      <c r="C182" t="str">
        <f>IF([1]AnalizzatoWin!K182&gt;10,"y","n")</f>
        <v>n</v>
      </c>
      <c r="D182" t="str">
        <f>IF([1]AnalizzatoWin!L182&gt;10,"y","n")</f>
        <v>n</v>
      </c>
      <c r="E182" t="str">
        <f>IF([1]AnalizzatoWin!M182&gt;10,"y","n")</f>
        <v>n</v>
      </c>
      <c r="F182" t="str">
        <f>IF([1]AnalizzatoWin!N182&gt;10,"y","n")</f>
        <v>y</v>
      </c>
      <c r="G182" t="str">
        <f>IF([1]AnalizzatoWin!O182&gt;10,"y","n")</f>
        <v>n</v>
      </c>
      <c r="H182" t="str">
        <f>IF([1]AnalizzatoWin!P182&gt;10,"y","n")</f>
        <v>n</v>
      </c>
      <c r="I182" t="str">
        <f>IF([1]AnalizzatoWin!Q182&gt;10,"y","n")</f>
        <v>n</v>
      </c>
    </row>
    <row r="183" spans="1:9" ht="255" x14ac:dyDescent="0.25">
      <c r="A183" s="45" t="s">
        <v>195</v>
      </c>
      <c r="B183" t="str">
        <f>IF([1]AnalizzatoWin!J183&gt;10,"y","n")</f>
        <v>n</v>
      </c>
      <c r="C183" t="str">
        <f>IF([1]AnalizzatoWin!K183&gt;10,"y","n")</f>
        <v>n</v>
      </c>
      <c r="D183" t="str">
        <f>IF([1]AnalizzatoWin!L183&gt;10,"y","n")</f>
        <v>n</v>
      </c>
      <c r="E183" t="str">
        <f>IF([1]AnalizzatoWin!M183&gt;10,"y","n")</f>
        <v>n</v>
      </c>
      <c r="F183" t="str">
        <f>IF([1]AnalizzatoWin!N183&gt;10,"y","n")</f>
        <v>y</v>
      </c>
      <c r="G183" t="str">
        <f>IF([1]AnalizzatoWin!O183&gt;10,"y","n")</f>
        <v>n</v>
      </c>
      <c r="H183" t="str">
        <f>IF([1]AnalizzatoWin!P183&gt;10,"y","n")</f>
        <v>n</v>
      </c>
      <c r="I183" t="str">
        <f>IF([1]AnalizzatoWin!Q183&gt;10,"y","n")</f>
        <v>n</v>
      </c>
    </row>
    <row r="184" spans="1:9" ht="105" x14ac:dyDescent="0.25">
      <c r="A184" s="45" t="s">
        <v>196</v>
      </c>
      <c r="B184" t="str">
        <f>IF([1]AnalizzatoWin!J184&gt;10,"y","n")</f>
        <v>y</v>
      </c>
      <c r="C184" t="str">
        <f>IF([1]AnalizzatoWin!K184&gt;10,"y","n")</f>
        <v>n</v>
      </c>
      <c r="D184" t="str">
        <f>IF([1]AnalizzatoWin!L184&gt;10,"y","n")</f>
        <v>n</v>
      </c>
      <c r="E184" t="str">
        <f>IF([1]AnalizzatoWin!M184&gt;10,"y","n")</f>
        <v>n</v>
      </c>
      <c r="F184" t="str">
        <f>IF([1]AnalizzatoWin!N184&gt;10,"y","n")</f>
        <v>y</v>
      </c>
      <c r="G184" t="str">
        <f>IF([1]AnalizzatoWin!O184&gt;10,"y","n")</f>
        <v>y</v>
      </c>
      <c r="H184" t="str">
        <f>IF([1]AnalizzatoWin!P184&gt;10,"y","n")</f>
        <v>n</v>
      </c>
      <c r="I184" t="str">
        <f>IF([1]AnalizzatoWin!Q184&gt;10,"y","n")</f>
        <v>n</v>
      </c>
    </row>
    <row r="185" spans="1:9" ht="360" x14ac:dyDescent="0.25">
      <c r="A185" s="45" t="s">
        <v>197</v>
      </c>
      <c r="B185" t="str">
        <f>IF([1]AnalizzatoWin!J185&gt;10,"y","n")</f>
        <v>n</v>
      </c>
      <c r="C185" t="str">
        <f>IF([1]AnalizzatoWin!K185&gt;10,"y","n")</f>
        <v>n</v>
      </c>
      <c r="D185" t="str">
        <f>IF([1]AnalizzatoWin!L185&gt;10,"y","n")</f>
        <v>n</v>
      </c>
      <c r="E185" t="str">
        <f>IF([1]AnalizzatoWin!M185&gt;10,"y","n")</f>
        <v>n</v>
      </c>
      <c r="F185" t="str">
        <f>IF([1]AnalizzatoWin!N185&gt;10,"y","n")</f>
        <v>y</v>
      </c>
      <c r="G185" t="str">
        <f>IF([1]AnalizzatoWin!O185&gt;10,"y","n")</f>
        <v>n</v>
      </c>
      <c r="H185" t="str">
        <f>IF([1]AnalizzatoWin!P185&gt;10,"y","n")</f>
        <v>n</v>
      </c>
      <c r="I185" t="str">
        <f>IF([1]AnalizzatoWin!Q185&gt;10,"y","n")</f>
        <v>n</v>
      </c>
    </row>
    <row r="186" spans="1:9" ht="195" x14ac:dyDescent="0.25">
      <c r="A186" s="45" t="s">
        <v>198</v>
      </c>
      <c r="B186" t="str">
        <f>IF([1]AnalizzatoWin!J186&gt;10,"y","n")</f>
        <v>n</v>
      </c>
      <c r="C186" t="str">
        <f>IF([1]AnalizzatoWin!K186&gt;10,"y","n")</f>
        <v>n</v>
      </c>
      <c r="D186" t="str">
        <f>IF([1]AnalizzatoWin!L186&gt;10,"y","n")</f>
        <v>n</v>
      </c>
      <c r="E186" t="str">
        <f>IF([1]AnalizzatoWin!M186&gt;10,"y","n")</f>
        <v>n</v>
      </c>
      <c r="F186" t="str">
        <f>IF([1]AnalizzatoWin!N186&gt;10,"y","n")</f>
        <v>y</v>
      </c>
      <c r="G186" t="str">
        <f>IF([1]AnalizzatoWin!O186&gt;10,"y","n")</f>
        <v>n</v>
      </c>
      <c r="H186" t="str">
        <f>IF([1]AnalizzatoWin!P186&gt;10,"y","n")</f>
        <v>n</v>
      </c>
      <c r="I186" t="str">
        <f>IF([1]AnalizzatoWin!Q186&gt;10,"y","n")</f>
        <v>n</v>
      </c>
    </row>
    <row r="187" spans="1:9" ht="120" x14ac:dyDescent="0.25">
      <c r="A187" s="45" t="s">
        <v>199</v>
      </c>
      <c r="B187" t="str">
        <f>IF([1]AnalizzatoWin!J187&gt;10,"y","n")</f>
        <v>y</v>
      </c>
      <c r="C187" t="str">
        <f>IF([1]AnalizzatoWin!K187&gt;10,"y","n")</f>
        <v>n</v>
      </c>
      <c r="D187" t="str">
        <f>IF([1]AnalizzatoWin!L187&gt;10,"y","n")</f>
        <v>n</v>
      </c>
      <c r="E187" t="str">
        <f>IF([1]AnalizzatoWin!M187&gt;10,"y","n")</f>
        <v>y</v>
      </c>
      <c r="F187" t="str">
        <f>IF([1]AnalizzatoWin!N187&gt;10,"y","n")</f>
        <v>y</v>
      </c>
      <c r="G187" t="str">
        <f>IF([1]AnalizzatoWin!O187&gt;10,"y","n")</f>
        <v>n</v>
      </c>
      <c r="H187" t="str">
        <f>IF([1]AnalizzatoWin!P187&gt;10,"y","n")</f>
        <v>n</v>
      </c>
      <c r="I187" t="str">
        <f>IF([1]AnalizzatoWin!Q187&gt;10,"y","n")</f>
        <v>n</v>
      </c>
    </row>
    <row r="188" spans="1:9" ht="409.5" x14ac:dyDescent="0.25">
      <c r="A188" s="45" t="s">
        <v>200</v>
      </c>
      <c r="B188" t="str">
        <f>IF([1]AnalizzatoWin!J188&gt;10,"y","n")</f>
        <v>n</v>
      </c>
      <c r="C188" t="str">
        <f>IF([1]AnalizzatoWin!K188&gt;10,"y","n")</f>
        <v>n</v>
      </c>
      <c r="D188" t="str">
        <f>IF([1]AnalizzatoWin!L188&gt;10,"y","n")</f>
        <v>n</v>
      </c>
      <c r="E188" t="str">
        <f>IF([1]AnalizzatoWin!M188&gt;10,"y","n")</f>
        <v>n</v>
      </c>
      <c r="F188" t="str">
        <f>IF([1]AnalizzatoWin!N188&gt;10,"y","n")</f>
        <v>y</v>
      </c>
      <c r="G188" t="str">
        <f>IF([1]AnalizzatoWin!O188&gt;10,"y","n")</f>
        <v>n</v>
      </c>
      <c r="H188" t="str">
        <f>IF([1]AnalizzatoWin!P188&gt;10,"y","n")</f>
        <v>n</v>
      </c>
      <c r="I188" t="str">
        <f>IF([1]AnalizzatoWin!Q188&gt;10,"y","n")</f>
        <v>n</v>
      </c>
    </row>
    <row r="189" spans="1:9" ht="135" x14ac:dyDescent="0.25">
      <c r="A189" s="45" t="s">
        <v>201</v>
      </c>
      <c r="B189" t="str">
        <f>IF([1]AnalizzatoWin!J189&gt;10,"y","n")</f>
        <v>n</v>
      </c>
      <c r="C189" t="str">
        <f>IF([1]AnalizzatoWin!K189&gt;10,"y","n")</f>
        <v>n</v>
      </c>
      <c r="D189" t="str">
        <f>IF([1]AnalizzatoWin!L189&gt;10,"y","n")</f>
        <v>n</v>
      </c>
      <c r="E189" t="str">
        <f>IF([1]AnalizzatoWin!M189&gt;10,"y","n")</f>
        <v>n</v>
      </c>
      <c r="F189" t="str">
        <f>IF([1]AnalizzatoWin!N189&gt;10,"y","n")</f>
        <v>y</v>
      </c>
      <c r="G189" t="str">
        <f>IF([1]AnalizzatoWin!O189&gt;10,"y","n")</f>
        <v>y</v>
      </c>
      <c r="H189" t="str">
        <f>IF([1]AnalizzatoWin!P189&gt;10,"y","n")</f>
        <v>y</v>
      </c>
      <c r="I189" t="str">
        <f>IF([1]AnalizzatoWin!Q189&gt;10,"y","n")</f>
        <v>n</v>
      </c>
    </row>
    <row r="190" spans="1:9" ht="45" x14ac:dyDescent="0.25">
      <c r="A190" s="45" t="s">
        <v>202</v>
      </c>
      <c r="B190" t="str">
        <f>IF([1]AnalizzatoWin!J190&gt;10,"y","n")</f>
        <v>n</v>
      </c>
      <c r="C190" t="str">
        <f>IF([1]AnalizzatoWin!K190&gt;10,"y","n")</f>
        <v>n</v>
      </c>
      <c r="D190" t="str">
        <f>IF([1]AnalizzatoWin!L190&gt;10,"y","n")</f>
        <v>n</v>
      </c>
      <c r="E190" t="str">
        <f>IF([1]AnalizzatoWin!M190&gt;10,"y","n")</f>
        <v>n</v>
      </c>
      <c r="F190" t="str">
        <f>IF([1]AnalizzatoWin!N190&gt;10,"y","n")</f>
        <v>y</v>
      </c>
      <c r="G190" t="str">
        <f>IF([1]AnalizzatoWin!O190&gt;10,"y","n")</f>
        <v>n</v>
      </c>
      <c r="H190" t="str">
        <f>IF([1]AnalizzatoWin!P190&gt;10,"y","n")</f>
        <v>n</v>
      </c>
      <c r="I190" t="str">
        <f>IF([1]AnalizzatoWin!Q190&gt;10,"y","n")</f>
        <v>n</v>
      </c>
    </row>
    <row r="191" spans="1:9" ht="270" x14ac:dyDescent="0.25">
      <c r="A191" s="45" t="s">
        <v>203</v>
      </c>
      <c r="B191" t="str">
        <f>IF([1]AnalizzatoWin!J191&gt;10,"y","n")</f>
        <v>n</v>
      </c>
      <c r="C191" t="str">
        <f>IF([1]AnalizzatoWin!K191&gt;10,"y","n")</f>
        <v>n</v>
      </c>
      <c r="D191" t="str">
        <f>IF([1]AnalizzatoWin!L191&gt;10,"y","n")</f>
        <v>n</v>
      </c>
      <c r="E191" t="str">
        <f>IF([1]AnalizzatoWin!M191&gt;10,"y","n")</f>
        <v>n</v>
      </c>
      <c r="F191" t="str">
        <f>IF([1]AnalizzatoWin!N191&gt;10,"y","n")</f>
        <v>y</v>
      </c>
      <c r="G191" t="str">
        <f>IF([1]AnalizzatoWin!O191&gt;10,"y","n")</f>
        <v>n</v>
      </c>
      <c r="H191" t="str">
        <f>IF([1]AnalizzatoWin!P191&gt;10,"y","n")</f>
        <v>n</v>
      </c>
      <c r="I191" t="str">
        <f>IF([1]AnalizzatoWin!Q191&gt;10,"y","n")</f>
        <v>n</v>
      </c>
    </row>
    <row r="192" spans="1:9" ht="195" x14ac:dyDescent="0.25">
      <c r="A192" s="45" t="s">
        <v>204</v>
      </c>
      <c r="B192" t="str">
        <f>IF([1]AnalizzatoWin!J192&gt;10,"y","n")</f>
        <v>y</v>
      </c>
      <c r="C192" t="str">
        <f>IF([1]AnalizzatoWin!K192&gt;10,"y","n")</f>
        <v>n</v>
      </c>
      <c r="D192" t="str">
        <f>IF([1]AnalizzatoWin!L192&gt;10,"y","n")</f>
        <v>n</v>
      </c>
      <c r="E192" t="str">
        <f>IF([1]AnalizzatoWin!M192&gt;10,"y","n")</f>
        <v>n</v>
      </c>
      <c r="F192" t="str">
        <f>IF([1]AnalizzatoWin!N192&gt;10,"y","n")</f>
        <v>y</v>
      </c>
      <c r="G192" t="str">
        <f>IF([1]AnalizzatoWin!O192&gt;10,"y","n")</f>
        <v>n</v>
      </c>
      <c r="H192" t="str">
        <f>IF([1]AnalizzatoWin!P192&gt;10,"y","n")</f>
        <v>n</v>
      </c>
      <c r="I192" t="str">
        <f>IF([1]AnalizzatoWin!Q192&gt;10,"y","n")</f>
        <v>n</v>
      </c>
    </row>
    <row r="193" spans="1:9" ht="195" x14ac:dyDescent="0.25">
      <c r="A193" s="45" t="s">
        <v>205</v>
      </c>
      <c r="B193" t="str">
        <f>IF([1]AnalizzatoWin!J193&gt;10,"y","n")</f>
        <v>n</v>
      </c>
      <c r="C193" t="str">
        <f>IF([1]AnalizzatoWin!K193&gt;10,"y","n")</f>
        <v>n</v>
      </c>
      <c r="D193" t="str">
        <f>IF([1]AnalizzatoWin!L193&gt;10,"y","n")</f>
        <v>n</v>
      </c>
      <c r="E193" t="str">
        <f>IF([1]AnalizzatoWin!M193&gt;10,"y","n")</f>
        <v>n</v>
      </c>
      <c r="F193" t="str">
        <f>IF([1]AnalizzatoWin!N193&gt;10,"y","n")</f>
        <v>y</v>
      </c>
      <c r="G193" t="str">
        <f>IF([1]AnalizzatoWin!O193&gt;10,"y","n")</f>
        <v>n</v>
      </c>
      <c r="H193" t="str">
        <f>IF([1]AnalizzatoWin!P193&gt;10,"y","n")</f>
        <v>n</v>
      </c>
      <c r="I193" t="str">
        <f>IF([1]AnalizzatoWin!Q193&gt;10,"y","n")</f>
        <v>n</v>
      </c>
    </row>
    <row r="194" spans="1:9" ht="90" x14ac:dyDescent="0.25">
      <c r="A194" s="45" t="s">
        <v>206</v>
      </c>
      <c r="B194" t="str">
        <f>IF([1]AnalizzatoWin!J194&gt;10,"y","n")</f>
        <v>n</v>
      </c>
      <c r="C194" t="str">
        <f>IF([1]AnalizzatoWin!K194&gt;10,"y","n")</f>
        <v>n</v>
      </c>
      <c r="D194" t="str">
        <f>IF([1]AnalizzatoWin!L194&gt;10,"y","n")</f>
        <v>n</v>
      </c>
      <c r="E194" t="str">
        <f>IF([1]AnalizzatoWin!M194&gt;10,"y","n")</f>
        <v>n</v>
      </c>
      <c r="F194" t="str">
        <f>IF([1]AnalizzatoWin!N194&gt;10,"y","n")</f>
        <v>y</v>
      </c>
      <c r="G194" t="str">
        <f>IF([1]AnalizzatoWin!O194&gt;10,"y","n")</f>
        <v>n</v>
      </c>
      <c r="H194" t="str">
        <f>IF([1]AnalizzatoWin!P194&gt;10,"y","n")</f>
        <v>n</v>
      </c>
      <c r="I194" t="str">
        <f>IF([1]AnalizzatoWin!Q194&gt;10,"y","n")</f>
        <v>n</v>
      </c>
    </row>
    <row r="195" spans="1:9" ht="315" x14ac:dyDescent="0.25">
      <c r="A195" s="45" t="s">
        <v>207</v>
      </c>
      <c r="B195" t="str">
        <f>IF([1]AnalizzatoWin!J195&gt;10,"y","n")</f>
        <v>n</v>
      </c>
      <c r="C195" t="str">
        <f>IF([1]AnalizzatoWin!K195&gt;10,"y","n")</f>
        <v>n</v>
      </c>
      <c r="D195" t="str">
        <f>IF([1]AnalizzatoWin!L195&gt;10,"y","n")</f>
        <v>n</v>
      </c>
      <c r="E195" t="str">
        <f>IF([1]AnalizzatoWin!M195&gt;10,"y","n")</f>
        <v>n</v>
      </c>
      <c r="F195" t="str">
        <f>IF([1]AnalizzatoWin!N195&gt;10,"y","n")</f>
        <v>y</v>
      </c>
      <c r="G195" t="str">
        <f>IF([1]AnalizzatoWin!O195&gt;10,"y","n")</f>
        <v>n</v>
      </c>
      <c r="H195" t="str">
        <f>IF([1]AnalizzatoWin!P195&gt;10,"y","n")</f>
        <v>n</v>
      </c>
      <c r="I195" t="str">
        <f>IF([1]AnalizzatoWin!Q195&gt;10,"y","n")</f>
        <v>n</v>
      </c>
    </row>
    <row r="196" spans="1:9" ht="195" x14ac:dyDescent="0.25">
      <c r="A196" s="45" t="s">
        <v>208</v>
      </c>
      <c r="B196" t="str">
        <f>IF([1]AnalizzatoWin!J196&gt;10,"y","n")</f>
        <v>y</v>
      </c>
      <c r="C196" t="str">
        <f>IF([1]AnalizzatoWin!K196&gt;10,"y","n")</f>
        <v>n</v>
      </c>
      <c r="D196" t="str">
        <f>IF([1]AnalizzatoWin!L196&gt;10,"y","n")</f>
        <v>n</v>
      </c>
      <c r="E196" t="str">
        <f>IF([1]AnalizzatoWin!M196&gt;10,"y","n")</f>
        <v>n</v>
      </c>
      <c r="F196" t="str">
        <f>IF([1]AnalizzatoWin!N196&gt;10,"y","n")</f>
        <v>y</v>
      </c>
      <c r="G196" t="str">
        <f>IF([1]AnalizzatoWin!O196&gt;10,"y","n")</f>
        <v>n</v>
      </c>
      <c r="H196" t="str">
        <f>IF([1]AnalizzatoWin!P196&gt;10,"y","n")</f>
        <v>n</v>
      </c>
      <c r="I196" t="str">
        <f>IF([1]AnalizzatoWin!Q196&gt;10,"y","n")</f>
        <v>n</v>
      </c>
    </row>
    <row r="197" spans="1:9" ht="90" x14ac:dyDescent="0.25">
      <c r="A197" s="45" t="s">
        <v>209</v>
      </c>
      <c r="B197" t="str">
        <f>IF([1]AnalizzatoWin!J197&gt;10,"y","n")</f>
        <v>n</v>
      </c>
      <c r="C197" t="str">
        <f>IF([1]AnalizzatoWin!K197&gt;10,"y","n")</f>
        <v>n</v>
      </c>
      <c r="D197" t="str">
        <f>IF([1]AnalizzatoWin!L197&gt;10,"y","n")</f>
        <v>n</v>
      </c>
      <c r="E197" t="str">
        <f>IF([1]AnalizzatoWin!M197&gt;10,"y","n")</f>
        <v>n</v>
      </c>
      <c r="F197" t="str">
        <f>IF([1]AnalizzatoWin!N197&gt;10,"y","n")</f>
        <v>y</v>
      </c>
      <c r="G197" t="str">
        <f>IF([1]AnalizzatoWin!O197&gt;10,"y","n")</f>
        <v>n</v>
      </c>
      <c r="H197" t="str">
        <f>IF([1]AnalizzatoWin!P197&gt;10,"y","n")</f>
        <v>n</v>
      </c>
      <c r="I197" t="str">
        <f>IF([1]AnalizzatoWin!Q197&gt;10,"y","n")</f>
        <v>n</v>
      </c>
    </row>
    <row r="198" spans="1:9" ht="45" x14ac:dyDescent="0.25">
      <c r="A198" s="45" t="s">
        <v>210</v>
      </c>
      <c r="B198" t="str">
        <f>IF([1]AnalizzatoWin!J198&gt;10,"y","n")</f>
        <v>n</v>
      </c>
      <c r="C198" t="str">
        <f>IF([1]AnalizzatoWin!K198&gt;10,"y","n")</f>
        <v>n</v>
      </c>
      <c r="D198" t="str">
        <f>IF([1]AnalizzatoWin!L198&gt;10,"y","n")</f>
        <v>n</v>
      </c>
      <c r="E198" t="str">
        <f>IF([1]AnalizzatoWin!M198&gt;10,"y","n")</f>
        <v>n</v>
      </c>
      <c r="F198" t="str">
        <f>IF([1]AnalizzatoWin!N198&gt;10,"y","n")</f>
        <v>y</v>
      </c>
      <c r="G198" t="str">
        <f>IF([1]AnalizzatoWin!O198&gt;10,"y","n")</f>
        <v>n</v>
      </c>
      <c r="H198" t="str">
        <f>IF([1]AnalizzatoWin!P198&gt;10,"y","n")</f>
        <v>n</v>
      </c>
      <c r="I198" t="str">
        <f>IF([1]AnalizzatoWin!Q198&gt;10,"y","n")</f>
        <v>n</v>
      </c>
    </row>
    <row r="199" spans="1:9" ht="30" x14ac:dyDescent="0.25">
      <c r="A199" s="45" t="s">
        <v>211</v>
      </c>
      <c r="B199" t="str">
        <f>IF([1]AnalizzatoWin!J199&gt;10,"y","n")</f>
        <v>n</v>
      </c>
      <c r="C199" t="str">
        <f>IF([1]AnalizzatoWin!K199&gt;10,"y","n")</f>
        <v>n</v>
      </c>
      <c r="D199" t="str">
        <f>IF([1]AnalizzatoWin!L199&gt;10,"y","n")</f>
        <v>n</v>
      </c>
      <c r="E199" t="str">
        <f>IF([1]AnalizzatoWin!M199&gt;10,"y","n")</f>
        <v>n</v>
      </c>
      <c r="F199" t="str">
        <f>IF([1]AnalizzatoWin!N199&gt;10,"y","n")</f>
        <v>y</v>
      </c>
      <c r="G199" t="str">
        <f>IF([1]AnalizzatoWin!O199&gt;10,"y","n")</f>
        <v>n</v>
      </c>
      <c r="H199" t="str">
        <f>IF([1]AnalizzatoWin!P199&gt;10,"y","n")</f>
        <v>n</v>
      </c>
      <c r="I199" t="str">
        <f>IF([1]AnalizzatoWin!Q199&gt;10,"y","n")</f>
        <v>n</v>
      </c>
    </row>
    <row r="200" spans="1:9" ht="90" x14ac:dyDescent="0.25">
      <c r="A200" s="45" t="s">
        <v>212</v>
      </c>
      <c r="B200" t="str">
        <f>IF([1]AnalizzatoWin!J200&gt;10,"y","n")</f>
        <v>n</v>
      </c>
      <c r="C200" t="str">
        <f>IF([1]AnalizzatoWin!K200&gt;10,"y","n")</f>
        <v>n</v>
      </c>
      <c r="D200" t="str">
        <f>IF([1]AnalizzatoWin!L200&gt;10,"y","n")</f>
        <v>n</v>
      </c>
      <c r="E200" t="str">
        <f>IF([1]AnalizzatoWin!M200&gt;10,"y","n")</f>
        <v>n</v>
      </c>
      <c r="F200" t="str">
        <f>IF([1]AnalizzatoWin!N200&gt;10,"y","n")</f>
        <v>y</v>
      </c>
      <c r="G200" t="str">
        <f>IF([1]AnalizzatoWin!O200&gt;10,"y","n")</f>
        <v>n</v>
      </c>
      <c r="H200" t="str">
        <f>IF([1]AnalizzatoWin!P200&gt;10,"y","n")</f>
        <v>n</v>
      </c>
      <c r="I200" t="str">
        <f>IF([1]AnalizzatoWin!Q200&gt;10,"y","n")</f>
        <v>n</v>
      </c>
    </row>
    <row r="201" spans="1:9" ht="45" x14ac:dyDescent="0.25">
      <c r="A201" s="45" t="s">
        <v>213</v>
      </c>
      <c r="B201" t="str">
        <f>IF([1]AnalizzatoWin!J201&gt;10,"y","n")</f>
        <v>n</v>
      </c>
      <c r="C201" t="str">
        <f>IF([1]AnalizzatoWin!K201&gt;10,"y","n")</f>
        <v>n</v>
      </c>
      <c r="D201" t="str">
        <f>IF([1]AnalizzatoWin!L201&gt;10,"y","n")</f>
        <v>n</v>
      </c>
      <c r="E201" t="str">
        <f>IF([1]AnalizzatoWin!M201&gt;10,"y","n")</f>
        <v>n</v>
      </c>
      <c r="F201" t="str">
        <f>IF([1]AnalizzatoWin!N201&gt;10,"y","n")</f>
        <v>y</v>
      </c>
      <c r="G201" t="str">
        <f>IF([1]AnalizzatoWin!O201&gt;10,"y","n")</f>
        <v>n</v>
      </c>
      <c r="H201" t="str">
        <f>IF([1]AnalizzatoWin!P201&gt;10,"y","n")</f>
        <v>n</v>
      </c>
      <c r="I201" t="str">
        <f>IF([1]AnalizzatoWin!Q201&gt;10,"y","n")</f>
        <v>n</v>
      </c>
    </row>
    <row r="202" spans="1:9" ht="135" x14ac:dyDescent="0.25">
      <c r="A202" s="45" t="s">
        <v>214</v>
      </c>
      <c r="B202" t="str">
        <f>IF([1]AnalizzatoWin!J202&gt;10,"y","n")</f>
        <v>n</v>
      </c>
      <c r="C202" t="str">
        <f>IF([1]AnalizzatoWin!K202&gt;10,"y","n")</f>
        <v>n</v>
      </c>
      <c r="D202" t="str">
        <f>IF([1]AnalizzatoWin!L202&gt;10,"y","n")</f>
        <v>n</v>
      </c>
      <c r="E202" t="str">
        <f>IF([1]AnalizzatoWin!M202&gt;10,"y","n")</f>
        <v>n</v>
      </c>
      <c r="F202" t="str">
        <f>IF([1]AnalizzatoWin!N202&gt;10,"y","n")</f>
        <v>y</v>
      </c>
      <c r="G202" t="str">
        <f>IF([1]AnalizzatoWin!O202&gt;10,"y","n")</f>
        <v>n</v>
      </c>
      <c r="H202" t="str">
        <f>IF([1]AnalizzatoWin!P202&gt;10,"y","n")</f>
        <v>n</v>
      </c>
      <c r="I202" t="str">
        <f>IF([1]AnalizzatoWin!Q202&gt;10,"y","n")</f>
        <v>n</v>
      </c>
    </row>
    <row r="203" spans="1:9" ht="270" x14ac:dyDescent="0.25">
      <c r="A203" s="45" t="s">
        <v>215</v>
      </c>
      <c r="B203" t="str">
        <f>IF([1]AnalizzatoWin!J203&gt;10,"y","n")</f>
        <v>n</v>
      </c>
      <c r="C203" t="str">
        <f>IF([1]AnalizzatoWin!K203&gt;10,"y","n")</f>
        <v>n</v>
      </c>
      <c r="D203" t="str">
        <f>IF([1]AnalizzatoWin!L203&gt;10,"y","n")</f>
        <v>n</v>
      </c>
      <c r="E203" t="str">
        <f>IF([1]AnalizzatoWin!M203&gt;10,"y","n")</f>
        <v>n</v>
      </c>
      <c r="F203" t="str">
        <f>IF([1]AnalizzatoWin!N203&gt;10,"y","n")</f>
        <v>y</v>
      </c>
      <c r="G203" t="str">
        <f>IF([1]AnalizzatoWin!O203&gt;10,"y","n")</f>
        <v>n</v>
      </c>
      <c r="H203" t="str">
        <f>IF([1]AnalizzatoWin!P203&gt;10,"y","n")</f>
        <v>n</v>
      </c>
      <c r="I203" t="str">
        <f>IF([1]AnalizzatoWin!Q203&gt;10,"y","n")</f>
        <v>n</v>
      </c>
    </row>
    <row r="204" spans="1:9" ht="60" x14ac:dyDescent="0.25">
      <c r="A204" s="45" t="s">
        <v>216</v>
      </c>
      <c r="B204" t="str">
        <f>IF([1]AnalizzatoWin!J204&gt;10,"y","n")</f>
        <v>n</v>
      </c>
      <c r="C204" t="str">
        <f>IF([1]AnalizzatoWin!K204&gt;10,"y","n")</f>
        <v>n</v>
      </c>
      <c r="D204" t="str">
        <f>IF([1]AnalizzatoWin!L204&gt;10,"y","n")</f>
        <v>n</v>
      </c>
      <c r="E204" t="str">
        <f>IF([1]AnalizzatoWin!M204&gt;10,"y","n")</f>
        <v>n</v>
      </c>
      <c r="F204" t="str">
        <f>IF([1]AnalizzatoWin!N204&gt;10,"y","n")</f>
        <v>y</v>
      </c>
      <c r="G204" t="str">
        <f>IF([1]AnalizzatoWin!O204&gt;10,"y","n")</f>
        <v>n</v>
      </c>
      <c r="H204" t="str">
        <f>IF([1]AnalizzatoWin!P204&gt;10,"y","n")</f>
        <v>y</v>
      </c>
      <c r="I204" t="str">
        <f>IF([1]AnalizzatoWin!Q204&gt;10,"y","n")</f>
        <v>n</v>
      </c>
    </row>
    <row r="205" spans="1:9" ht="45" x14ac:dyDescent="0.25">
      <c r="A205" s="45" t="s">
        <v>217</v>
      </c>
      <c r="B205" t="str">
        <f>IF([1]AnalizzatoWin!J205&gt;10,"y","n")</f>
        <v>n</v>
      </c>
      <c r="C205" t="str">
        <f>IF([1]AnalizzatoWin!K205&gt;10,"y","n")</f>
        <v>n</v>
      </c>
      <c r="D205" t="str">
        <f>IF([1]AnalizzatoWin!L205&gt;10,"y","n")</f>
        <v>n</v>
      </c>
      <c r="E205" t="str">
        <f>IF([1]AnalizzatoWin!M205&gt;10,"y","n")</f>
        <v>n</v>
      </c>
      <c r="F205" t="str">
        <f>IF([1]AnalizzatoWin!N205&gt;10,"y","n")</f>
        <v>y</v>
      </c>
      <c r="G205" t="str">
        <f>IF([1]AnalizzatoWin!O205&gt;10,"y","n")</f>
        <v>n</v>
      </c>
      <c r="H205" t="str">
        <f>IF([1]AnalizzatoWin!P205&gt;10,"y","n")</f>
        <v>n</v>
      </c>
      <c r="I205" t="str">
        <f>IF([1]AnalizzatoWin!Q205&gt;10,"y","n")</f>
        <v>n</v>
      </c>
    </row>
    <row r="206" spans="1:9" ht="60" x14ac:dyDescent="0.25">
      <c r="A206" s="45" t="s">
        <v>218</v>
      </c>
      <c r="B206" t="str">
        <f>IF([1]AnalizzatoWin!J206&gt;10,"y","n")</f>
        <v>n</v>
      </c>
      <c r="C206" t="str">
        <f>IF([1]AnalizzatoWin!K206&gt;10,"y","n")</f>
        <v>n</v>
      </c>
      <c r="D206" t="str">
        <f>IF([1]AnalizzatoWin!L206&gt;10,"y","n")</f>
        <v>n</v>
      </c>
      <c r="E206" t="str">
        <f>IF([1]AnalizzatoWin!M206&gt;10,"y","n")</f>
        <v>y</v>
      </c>
      <c r="F206" t="str">
        <f>IF([1]AnalizzatoWin!N206&gt;10,"y","n")</f>
        <v>y</v>
      </c>
      <c r="G206" t="str">
        <f>IF([1]AnalizzatoWin!O206&gt;10,"y","n")</f>
        <v>y</v>
      </c>
      <c r="H206" t="str">
        <f>IF([1]AnalizzatoWin!P206&gt;10,"y","n")</f>
        <v>y</v>
      </c>
      <c r="I206" t="str">
        <f>IF([1]AnalizzatoWin!Q206&gt;10,"y","n")</f>
        <v>n</v>
      </c>
    </row>
    <row r="207" spans="1:9" ht="30" x14ac:dyDescent="0.25">
      <c r="A207" s="45" t="s">
        <v>219</v>
      </c>
      <c r="B207" t="str">
        <f>IF([1]AnalizzatoWin!J207&gt;10,"y","n")</f>
        <v>n</v>
      </c>
      <c r="C207" t="str">
        <f>IF([1]AnalizzatoWin!K207&gt;10,"y","n")</f>
        <v>n</v>
      </c>
      <c r="D207" t="str">
        <f>IF([1]AnalizzatoWin!L207&gt;10,"y","n")</f>
        <v>n</v>
      </c>
      <c r="E207" t="str">
        <f>IF([1]AnalizzatoWin!M207&gt;10,"y","n")</f>
        <v>n</v>
      </c>
      <c r="F207" t="str">
        <f>IF([1]AnalizzatoWin!N207&gt;10,"y","n")</f>
        <v>y</v>
      </c>
      <c r="G207" t="str">
        <f>IF([1]AnalizzatoWin!O207&gt;10,"y","n")</f>
        <v>n</v>
      </c>
      <c r="H207" t="str">
        <f>IF([1]AnalizzatoWin!P207&gt;10,"y","n")</f>
        <v>y</v>
      </c>
      <c r="I207" t="str">
        <f>IF([1]AnalizzatoWin!Q207&gt;10,"y","n")</f>
        <v>n</v>
      </c>
    </row>
    <row r="208" spans="1:9" ht="45" x14ac:dyDescent="0.25">
      <c r="A208" s="45" t="s">
        <v>220</v>
      </c>
      <c r="B208" t="str">
        <f>IF([1]AnalizzatoWin!J208&gt;10,"y","n")</f>
        <v>n</v>
      </c>
      <c r="C208" t="str">
        <f>IF([1]AnalizzatoWin!K208&gt;10,"y","n")</f>
        <v>n</v>
      </c>
      <c r="D208" t="str">
        <f>IF([1]AnalizzatoWin!L208&gt;10,"y","n")</f>
        <v>n</v>
      </c>
      <c r="E208" t="str">
        <f>IF([1]AnalizzatoWin!M208&gt;10,"y","n")</f>
        <v>n</v>
      </c>
      <c r="F208" t="str">
        <f>IF([1]AnalizzatoWin!N208&gt;10,"y","n")</f>
        <v>y</v>
      </c>
      <c r="G208" t="str">
        <f>IF([1]AnalizzatoWin!O208&gt;10,"y","n")</f>
        <v>n</v>
      </c>
      <c r="H208" t="str">
        <f>IF([1]AnalizzatoWin!P208&gt;10,"y","n")</f>
        <v>n</v>
      </c>
      <c r="I208" t="str">
        <f>IF([1]AnalizzatoWin!Q208&gt;10,"y","n")</f>
        <v>n</v>
      </c>
    </row>
    <row r="209" spans="1:9" ht="45" x14ac:dyDescent="0.25">
      <c r="A209" s="45" t="s">
        <v>221</v>
      </c>
      <c r="B209" t="str">
        <f>IF([1]AnalizzatoWin!J209&gt;10,"y","n")</f>
        <v>n</v>
      </c>
      <c r="C209" t="str">
        <f>IF([1]AnalizzatoWin!K209&gt;10,"y","n")</f>
        <v>n</v>
      </c>
      <c r="D209" t="str">
        <f>IF([1]AnalizzatoWin!L209&gt;10,"y","n")</f>
        <v>n</v>
      </c>
      <c r="E209" t="str">
        <f>IF([1]AnalizzatoWin!M209&gt;10,"y","n")</f>
        <v>n</v>
      </c>
      <c r="F209" t="str">
        <f>IF([1]AnalizzatoWin!N209&gt;10,"y","n")</f>
        <v>y</v>
      </c>
      <c r="G209" t="str">
        <f>IF([1]AnalizzatoWin!O209&gt;10,"y","n")</f>
        <v>n</v>
      </c>
      <c r="H209" t="str">
        <f>IF([1]AnalizzatoWin!P209&gt;10,"y","n")</f>
        <v>n</v>
      </c>
      <c r="I209" t="str">
        <f>IF([1]AnalizzatoWin!Q209&gt;10,"y","n")</f>
        <v>n</v>
      </c>
    </row>
    <row r="210" spans="1:9" ht="45" x14ac:dyDescent="0.25">
      <c r="A210" s="45" t="s">
        <v>222</v>
      </c>
      <c r="B210" t="str">
        <f>IF([1]AnalizzatoWin!J210&gt;10,"y","n")</f>
        <v>y</v>
      </c>
      <c r="C210" t="str">
        <f>IF([1]AnalizzatoWin!K210&gt;10,"y","n")</f>
        <v>n</v>
      </c>
      <c r="D210" t="str">
        <f>IF([1]AnalizzatoWin!L210&gt;10,"y","n")</f>
        <v>n</v>
      </c>
      <c r="E210" t="str">
        <f>IF([1]AnalizzatoWin!M210&gt;10,"y","n")</f>
        <v>y</v>
      </c>
      <c r="F210" t="str">
        <f>IF([1]AnalizzatoWin!N210&gt;10,"y","n")</f>
        <v>y</v>
      </c>
      <c r="G210" t="str">
        <f>IF([1]AnalizzatoWin!O210&gt;10,"y","n")</f>
        <v>n</v>
      </c>
      <c r="H210" t="str">
        <f>IF([1]AnalizzatoWin!P210&gt;10,"y","n")</f>
        <v>y</v>
      </c>
      <c r="I210" t="str">
        <f>IF([1]AnalizzatoWin!Q210&gt;10,"y","n")</f>
        <v>n</v>
      </c>
    </row>
    <row r="211" spans="1:9" ht="150" x14ac:dyDescent="0.25">
      <c r="A211" s="45" t="s">
        <v>223</v>
      </c>
      <c r="B211" t="str">
        <f>IF([1]AnalizzatoWin!J211&gt;10,"y","n")</f>
        <v>n</v>
      </c>
      <c r="C211" t="str">
        <f>IF([1]AnalizzatoWin!K211&gt;10,"y","n")</f>
        <v>n</v>
      </c>
      <c r="D211" t="str">
        <f>IF([1]AnalizzatoWin!L211&gt;10,"y","n")</f>
        <v>n</v>
      </c>
      <c r="E211" t="str">
        <f>IF([1]AnalizzatoWin!M211&gt;10,"y","n")</f>
        <v>n</v>
      </c>
      <c r="F211" t="str">
        <f>IF([1]AnalizzatoWin!N211&gt;10,"y","n")</f>
        <v>y</v>
      </c>
      <c r="G211" t="str">
        <f>IF([1]AnalizzatoWin!O211&gt;10,"y","n")</f>
        <v>n</v>
      </c>
      <c r="H211" t="str">
        <f>IF([1]AnalizzatoWin!P211&gt;10,"y","n")</f>
        <v>n</v>
      </c>
      <c r="I211" t="str">
        <f>IF([1]AnalizzatoWin!Q211&gt;10,"y","n")</f>
        <v>n</v>
      </c>
    </row>
    <row r="212" spans="1:9" ht="135" x14ac:dyDescent="0.25">
      <c r="A212" s="45" t="s">
        <v>224</v>
      </c>
      <c r="B212" t="str">
        <f>IF([1]AnalizzatoWin!J212&gt;10,"y","n")</f>
        <v>y</v>
      </c>
      <c r="C212" t="str">
        <f>IF([1]AnalizzatoWin!K212&gt;10,"y","n")</f>
        <v>n</v>
      </c>
      <c r="D212" t="str">
        <f>IF([1]AnalizzatoWin!L212&gt;10,"y","n")</f>
        <v>n</v>
      </c>
      <c r="E212" t="str">
        <f>IF([1]AnalizzatoWin!M212&gt;10,"y","n")</f>
        <v>y</v>
      </c>
      <c r="F212" t="str">
        <f>IF([1]AnalizzatoWin!N212&gt;10,"y","n")</f>
        <v>y</v>
      </c>
      <c r="G212" t="str">
        <f>IF([1]AnalizzatoWin!O212&gt;10,"y","n")</f>
        <v>y</v>
      </c>
      <c r="H212" t="str">
        <f>IF([1]AnalizzatoWin!P212&gt;10,"y","n")</f>
        <v>y</v>
      </c>
      <c r="I212" t="str">
        <f>IF([1]AnalizzatoWin!Q212&gt;10,"y","n")</f>
        <v>n</v>
      </c>
    </row>
    <row r="213" spans="1:9" ht="45" x14ac:dyDescent="0.25">
      <c r="A213" s="45" t="s">
        <v>225</v>
      </c>
      <c r="B213" t="str">
        <f>IF([1]AnalizzatoWin!J213&gt;10,"y","n")</f>
        <v>n</v>
      </c>
      <c r="C213" t="str">
        <f>IF([1]AnalizzatoWin!K213&gt;10,"y","n")</f>
        <v>n</v>
      </c>
      <c r="D213" t="str">
        <f>IF([1]AnalizzatoWin!L213&gt;10,"y","n")</f>
        <v>n</v>
      </c>
      <c r="E213" t="str">
        <f>IF([1]AnalizzatoWin!M213&gt;10,"y","n")</f>
        <v>y</v>
      </c>
      <c r="F213" t="str">
        <f>IF([1]AnalizzatoWin!N213&gt;10,"y","n")</f>
        <v>y</v>
      </c>
      <c r="G213" t="str">
        <f>IF([1]AnalizzatoWin!O213&gt;10,"y","n")</f>
        <v>n</v>
      </c>
      <c r="H213" t="str">
        <f>IF([1]AnalizzatoWin!P213&gt;10,"y","n")</f>
        <v>n</v>
      </c>
      <c r="I213" t="str">
        <f>IF([1]AnalizzatoWin!Q213&gt;10,"y","n")</f>
        <v>n</v>
      </c>
    </row>
    <row r="214" spans="1:9" ht="105" x14ac:dyDescent="0.25">
      <c r="A214" s="45" t="s">
        <v>226</v>
      </c>
      <c r="B214" t="str">
        <f>IF([1]AnalizzatoWin!J214&gt;10,"y","n")</f>
        <v>n</v>
      </c>
      <c r="C214" t="str">
        <f>IF([1]AnalizzatoWin!K214&gt;10,"y","n")</f>
        <v>n</v>
      </c>
      <c r="D214" t="str">
        <f>IF([1]AnalizzatoWin!L214&gt;10,"y","n")</f>
        <v>n</v>
      </c>
      <c r="E214" t="str">
        <f>IF([1]AnalizzatoWin!M214&gt;10,"y","n")</f>
        <v>n</v>
      </c>
      <c r="F214" t="str">
        <f>IF([1]AnalizzatoWin!N214&gt;10,"y","n")</f>
        <v>y</v>
      </c>
      <c r="G214" t="str">
        <f>IF([1]AnalizzatoWin!O214&gt;10,"y","n")</f>
        <v>n</v>
      </c>
      <c r="H214" t="str">
        <f>IF([1]AnalizzatoWin!P214&gt;10,"y","n")</f>
        <v>n</v>
      </c>
      <c r="I214" t="str">
        <f>IF([1]AnalizzatoWin!Q214&gt;10,"y","n")</f>
        <v>n</v>
      </c>
    </row>
    <row r="215" spans="1:9" ht="90" x14ac:dyDescent="0.25">
      <c r="A215" s="45" t="s">
        <v>227</v>
      </c>
      <c r="B215" t="str">
        <f>IF([1]AnalizzatoWin!J215&gt;10,"y","n")</f>
        <v>n</v>
      </c>
      <c r="C215" t="str">
        <f>IF([1]AnalizzatoWin!K215&gt;10,"y","n")</f>
        <v>n</v>
      </c>
      <c r="D215" t="str">
        <f>IF([1]AnalizzatoWin!L215&gt;10,"y","n")</f>
        <v>n</v>
      </c>
      <c r="E215" t="str">
        <f>IF([1]AnalizzatoWin!M215&gt;10,"y","n")</f>
        <v>n</v>
      </c>
      <c r="F215" t="str">
        <f>IF([1]AnalizzatoWin!N215&gt;10,"y","n")</f>
        <v>y</v>
      </c>
      <c r="G215" t="str">
        <f>IF([1]AnalizzatoWin!O215&gt;10,"y","n")</f>
        <v>n</v>
      </c>
      <c r="H215" t="str">
        <f>IF([1]AnalizzatoWin!P215&gt;10,"y","n")</f>
        <v>n</v>
      </c>
      <c r="I215" t="str">
        <f>IF([1]AnalizzatoWin!Q215&gt;10,"y","n")</f>
        <v>n</v>
      </c>
    </row>
    <row r="216" spans="1:9" ht="45" x14ac:dyDescent="0.25">
      <c r="A216" s="45" t="s">
        <v>228</v>
      </c>
      <c r="B216" t="str">
        <f>IF([1]AnalizzatoWin!J216&gt;10,"y","n")</f>
        <v>n</v>
      </c>
      <c r="C216" t="str">
        <f>IF([1]AnalizzatoWin!K216&gt;10,"y","n")</f>
        <v>n</v>
      </c>
      <c r="D216" t="str">
        <f>IF([1]AnalizzatoWin!L216&gt;10,"y","n")</f>
        <v>n</v>
      </c>
      <c r="E216" t="str">
        <f>IF([1]AnalizzatoWin!M216&gt;10,"y","n")</f>
        <v>n</v>
      </c>
      <c r="F216" t="str">
        <f>IF([1]AnalizzatoWin!N216&gt;10,"y","n")</f>
        <v>y</v>
      </c>
      <c r="G216" t="str">
        <f>IF([1]AnalizzatoWin!O216&gt;10,"y","n")</f>
        <v>n</v>
      </c>
      <c r="H216" t="str">
        <f>IF([1]AnalizzatoWin!P216&gt;10,"y","n")</f>
        <v>n</v>
      </c>
      <c r="I216" t="str">
        <f>IF([1]AnalizzatoWin!Q216&gt;10,"y","n")</f>
        <v>n</v>
      </c>
    </row>
    <row r="217" spans="1:9" ht="45" x14ac:dyDescent="0.25">
      <c r="A217" s="45" t="s">
        <v>229</v>
      </c>
      <c r="B217" t="str">
        <f>IF([1]AnalizzatoWin!J217&gt;10,"y","n")</f>
        <v>n</v>
      </c>
      <c r="C217" t="str">
        <f>IF([1]AnalizzatoWin!K217&gt;10,"y","n")</f>
        <v>n</v>
      </c>
      <c r="D217" t="str">
        <f>IF([1]AnalizzatoWin!L217&gt;10,"y","n")</f>
        <v>n</v>
      </c>
      <c r="E217" t="str">
        <f>IF([1]AnalizzatoWin!M217&gt;10,"y","n")</f>
        <v>n</v>
      </c>
      <c r="F217" t="str">
        <f>IF([1]AnalizzatoWin!N217&gt;10,"y","n")</f>
        <v>y</v>
      </c>
      <c r="G217" t="str">
        <f>IF([1]AnalizzatoWin!O217&gt;10,"y","n")</f>
        <v>n</v>
      </c>
      <c r="H217" t="str">
        <f>IF([1]AnalizzatoWin!P217&gt;10,"y","n")</f>
        <v>n</v>
      </c>
      <c r="I217" t="str">
        <f>IF([1]AnalizzatoWin!Q217&gt;10,"y","n")</f>
        <v>n</v>
      </c>
    </row>
    <row r="218" spans="1:9" ht="150" x14ac:dyDescent="0.25">
      <c r="A218" s="45" t="s">
        <v>230</v>
      </c>
      <c r="B218" t="str">
        <f>IF([1]AnalizzatoWin!J218&gt;10,"y","n")</f>
        <v>n</v>
      </c>
      <c r="C218" t="str">
        <f>IF([1]AnalizzatoWin!K218&gt;10,"y","n")</f>
        <v>n</v>
      </c>
      <c r="D218" t="str">
        <f>IF([1]AnalizzatoWin!L218&gt;10,"y","n")</f>
        <v>n</v>
      </c>
      <c r="E218" t="str">
        <f>IF([1]AnalizzatoWin!M218&gt;10,"y","n")</f>
        <v>n</v>
      </c>
      <c r="F218" t="str">
        <f>IF([1]AnalizzatoWin!N218&gt;10,"y","n")</f>
        <v>y</v>
      </c>
      <c r="G218" t="str">
        <f>IF([1]AnalizzatoWin!O218&gt;10,"y","n")</f>
        <v>n</v>
      </c>
      <c r="H218" t="str">
        <f>IF([1]AnalizzatoWin!P218&gt;10,"y","n")</f>
        <v>n</v>
      </c>
      <c r="I218" t="str">
        <f>IF([1]AnalizzatoWin!Q218&gt;10,"y","n")</f>
        <v>n</v>
      </c>
    </row>
    <row r="219" spans="1:9" ht="75" x14ac:dyDescent="0.25">
      <c r="A219" s="45" t="s">
        <v>231</v>
      </c>
      <c r="B219" t="str">
        <f>IF([1]AnalizzatoWin!J219&gt;10,"y","n")</f>
        <v>n</v>
      </c>
      <c r="C219" t="str">
        <f>IF([1]AnalizzatoWin!K219&gt;10,"y","n")</f>
        <v>n</v>
      </c>
      <c r="D219" t="str">
        <f>IF([1]AnalizzatoWin!L219&gt;10,"y","n")</f>
        <v>n</v>
      </c>
      <c r="E219" t="str">
        <f>IF([1]AnalizzatoWin!M219&gt;10,"y","n")</f>
        <v>n</v>
      </c>
      <c r="F219" t="str">
        <f>IF([1]AnalizzatoWin!N219&gt;10,"y","n")</f>
        <v>y</v>
      </c>
      <c r="G219" t="str">
        <f>IF([1]AnalizzatoWin!O219&gt;10,"y","n")</f>
        <v>n</v>
      </c>
      <c r="H219" t="str">
        <f>IF([1]AnalizzatoWin!P219&gt;10,"y","n")</f>
        <v>n</v>
      </c>
      <c r="I219" t="str">
        <f>IF([1]AnalizzatoWin!Q219&gt;10,"y","n")</f>
        <v>n</v>
      </c>
    </row>
    <row r="220" spans="1:9" ht="75" x14ac:dyDescent="0.25">
      <c r="A220" s="45" t="s">
        <v>232</v>
      </c>
      <c r="B220" t="str">
        <f>IF([1]AnalizzatoWin!J220&gt;10,"y","n")</f>
        <v>n</v>
      </c>
      <c r="C220" t="str">
        <f>IF([1]AnalizzatoWin!K220&gt;10,"y","n")</f>
        <v>n</v>
      </c>
      <c r="D220" t="str">
        <f>IF([1]AnalizzatoWin!L220&gt;10,"y","n")</f>
        <v>n</v>
      </c>
      <c r="E220" t="str">
        <f>IF([1]AnalizzatoWin!M220&gt;10,"y","n")</f>
        <v>n</v>
      </c>
      <c r="F220" t="str">
        <f>IF([1]AnalizzatoWin!N220&gt;10,"y","n")</f>
        <v>y</v>
      </c>
      <c r="G220" t="str">
        <f>IF([1]AnalizzatoWin!O220&gt;10,"y","n")</f>
        <v>n</v>
      </c>
      <c r="H220" t="str">
        <f>IF([1]AnalizzatoWin!P220&gt;10,"y","n")</f>
        <v>n</v>
      </c>
      <c r="I220" t="str">
        <f>IF([1]AnalizzatoWin!Q220&gt;10,"y","n")</f>
        <v>n</v>
      </c>
    </row>
    <row r="221" spans="1:9" ht="30" x14ac:dyDescent="0.25">
      <c r="A221" s="45" t="s">
        <v>233</v>
      </c>
      <c r="B221" t="str">
        <f>IF([1]AnalizzatoWin!J221&gt;10,"y","n")</f>
        <v>y</v>
      </c>
      <c r="C221" t="str">
        <f>IF([1]AnalizzatoWin!K221&gt;10,"y","n")</f>
        <v>n</v>
      </c>
      <c r="D221" t="str">
        <f>IF([1]AnalizzatoWin!L221&gt;10,"y","n")</f>
        <v>n</v>
      </c>
      <c r="E221" t="str">
        <f>IF([1]AnalizzatoWin!M221&gt;10,"y","n")</f>
        <v>y</v>
      </c>
      <c r="F221" t="str">
        <f>IF([1]AnalizzatoWin!N221&gt;10,"y","n")</f>
        <v>n</v>
      </c>
      <c r="G221" t="str">
        <f>IF([1]AnalizzatoWin!O221&gt;10,"y","n")</f>
        <v>y</v>
      </c>
      <c r="H221" t="str">
        <f>IF([1]AnalizzatoWin!P221&gt;10,"y","n")</f>
        <v>n</v>
      </c>
      <c r="I221" t="str">
        <f>IF([1]AnalizzatoWin!Q221&gt;10,"y","n")</f>
        <v>n</v>
      </c>
    </row>
    <row r="222" spans="1:9" ht="120" x14ac:dyDescent="0.25">
      <c r="A222" s="45" t="s">
        <v>234</v>
      </c>
      <c r="B222" t="str">
        <f>IF([1]AnalizzatoWin!J222&gt;10,"y","n")</f>
        <v>n</v>
      </c>
      <c r="C222" t="str">
        <f>IF([1]AnalizzatoWin!K222&gt;10,"y","n")</f>
        <v>n</v>
      </c>
      <c r="D222" t="str">
        <f>IF([1]AnalizzatoWin!L222&gt;10,"y","n")</f>
        <v>y</v>
      </c>
      <c r="E222" t="str">
        <f>IF([1]AnalizzatoWin!M222&gt;10,"y","n")</f>
        <v>y</v>
      </c>
      <c r="F222" t="str">
        <f>IF([1]AnalizzatoWin!N222&gt;10,"y","n")</f>
        <v>n</v>
      </c>
      <c r="G222" t="str">
        <f>IF([1]AnalizzatoWin!O222&gt;10,"y","n")</f>
        <v>y</v>
      </c>
      <c r="H222" t="str">
        <f>IF([1]AnalizzatoWin!P222&gt;10,"y","n")</f>
        <v>y</v>
      </c>
      <c r="I222" t="str">
        <f>IF([1]AnalizzatoWin!Q222&gt;10,"y","n")</f>
        <v>n</v>
      </c>
    </row>
    <row r="223" spans="1:9" ht="105" x14ac:dyDescent="0.25">
      <c r="A223" s="45" t="s">
        <v>235</v>
      </c>
      <c r="B223" t="str">
        <f>IF([1]AnalizzatoWin!J223&gt;10,"y","n")</f>
        <v>n</v>
      </c>
      <c r="C223" t="str">
        <f>IF([1]AnalizzatoWin!K223&gt;10,"y","n")</f>
        <v>n</v>
      </c>
      <c r="D223" t="str">
        <f>IF([1]AnalizzatoWin!L223&gt;10,"y","n")</f>
        <v>n</v>
      </c>
      <c r="E223" t="str">
        <f>IF([1]AnalizzatoWin!M223&gt;10,"y","n")</f>
        <v>n</v>
      </c>
      <c r="F223" t="str">
        <f>IF([1]AnalizzatoWin!N223&gt;10,"y","n")</f>
        <v>y</v>
      </c>
      <c r="G223" t="str">
        <f>IF([1]AnalizzatoWin!O223&gt;10,"y","n")</f>
        <v>n</v>
      </c>
      <c r="H223" t="str">
        <f>IF([1]AnalizzatoWin!P223&gt;10,"y","n")</f>
        <v>n</v>
      </c>
      <c r="I223" t="str">
        <f>IF([1]AnalizzatoWin!Q223&gt;10,"y","n")</f>
        <v>n</v>
      </c>
    </row>
    <row r="224" spans="1:9" ht="75" x14ac:dyDescent="0.25">
      <c r="A224" s="45" t="s">
        <v>236</v>
      </c>
      <c r="B224" t="str">
        <f>IF([1]AnalizzatoWin!J224&gt;10,"y","n")</f>
        <v>n</v>
      </c>
      <c r="C224" t="str">
        <f>IF([1]AnalizzatoWin!K224&gt;10,"y","n")</f>
        <v>n</v>
      </c>
      <c r="D224" t="str">
        <f>IF([1]AnalizzatoWin!L224&gt;10,"y","n")</f>
        <v>n</v>
      </c>
      <c r="E224" t="str">
        <f>IF([1]AnalizzatoWin!M224&gt;10,"y","n")</f>
        <v>n</v>
      </c>
      <c r="F224" t="str">
        <f>IF([1]AnalizzatoWin!N224&gt;10,"y","n")</f>
        <v>y</v>
      </c>
      <c r="G224" t="str">
        <f>IF([1]AnalizzatoWin!O224&gt;10,"y","n")</f>
        <v>n</v>
      </c>
      <c r="H224" t="str">
        <f>IF([1]AnalizzatoWin!P224&gt;10,"y","n")</f>
        <v>n</v>
      </c>
      <c r="I224" t="str">
        <f>IF([1]AnalizzatoWin!Q224&gt;10,"y","n")</f>
        <v>y</v>
      </c>
    </row>
    <row r="225" spans="1:9" ht="165" x14ac:dyDescent="0.25">
      <c r="A225" s="45" t="s">
        <v>237</v>
      </c>
      <c r="B225" t="str">
        <f>IF([1]AnalizzatoWin!J225&gt;10,"y","n")</f>
        <v>n</v>
      </c>
      <c r="C225" t="str">
        <f>IF([1]AnalizzatoWin!K225&gt;10,"y","n")</f>
        <v>n</v>
      </c>
      <c r="D225" t="str">
        <f>IF([1]AnalizzatoWin!L225&gt;10,"y","n")</f>
        <v>n</v>
      </c>
      <c r="E225" t="str">
        <f>IF([1]AnalizzatoWin!M225&gt;10,"y","n")</f>
        <v>n</v>
      </c>
      <c r="F225" t="str">
        <f>IF([1]AnalizzatoWin!N225&gt;10,"y","n")</f>
        <v>y</v>
      </c>
      <c r="G225" t="str">
        <f>IF([1]AnalizzatoWin!O225&gt;10,"y","n")</f>
        <v>n</v>
      </c>
      <c r="H225" t="str">
        <f>IF([1]AnalizzatoWin!P225&gt;10,"y","n")</f>
        <v>n</v>
      </c>
      <c r="I225" t="str">
        <f>IF([1]AnalizzatoWin!Q225&gt;10,"y","n")</f>
        <v>n</v>
      </c>
    </row>
    <row r="226" spans="1:9" ht="45" x14ac:dyDescent="0.25">
      <c r="A226" s="45" t="s">
        <v>238</v>
      </c>
      <c r="B226" t="str">
        <f>IF([1]AnalizzatoWin!J226&gt;10,"y","n")</f>
        <v>n</v>
      </c>
      <c r="C226" t="str">
        <f>IF([1]AnalizzatoWin!K226&gt;10,"y","n")</f>
        <v>n</v>
      </c>
      <c r="D226" t="str">
        <f>IF([1]AnalizzatoWin!L226&gt;10,"y","n")</f>
        <v>n</v>
      </c>
      <c r="E226" t="str">
        <f>IF([1]AnalizzatoWin!M226&gt;10,"y","n")</f>
        <v>n</v>
      </c>
      <c r="F226" t="str">
        <f>IF([1]AnalizzatoWin!N226&gt;10,"y","n")</f>
        <v>y</v>
      </c>
      <c r="G226" t="str">
        <f>IF([1]AnalizzatoWin!O226&gt;10,"y","n")</f>
        <v>n</v>
      </c>
      <c r="H226" t="str">
        <f>IF([1]AnalizzatoWin!P226&gt;10,"y","n")</f>
        <v>n</v>
      </c>
      <c r="I226" t="str">
        <f>IF([1]AnalizzatoWin!Q226&gt;10,"y","n")</f>
        <v>n</v>
      </c>
    </row>
    <row r="227" spans="1:9" ht="75" x14ac:dyDescent="0.25">
      <c r="A227" s="45" t="s">
        <v>239</v>
      </c>
      <c r="B227" t="str">
        <f>IF([1]AnalizzatoWin!J227&gt;10,"y","n")</f>
        <v>n</v>
      </c>
      <c r="C227" t="str">
        <f>IF([1]AnalizzatoWin!K227&gt;10,"y","n")</f>
        <v>n</v>
      </c>
      <c r="D227" t="str">
        <f>IF([1]AnalizzatoWin!L227&gt;10,"y","n")</f>
        <v>n</v>
      </c>
      <c r="E227" t="str">
        <f>IF([1]AnalizzatoWin!M227&gt;10,"y","n")</f>
        <v>y</v>
      </c>
      <c r="F227" t="str">
        <f>IF([1]AnalizzatoWin!N227&gt;10,"y","n")</f>
        <v>y</v>
      </c>
      <c r="G227" t="str">
        <f>IF([1]AnalizzatoWin!O227&gt;10,"y","n")</f>
        <v>n</v>
      </c>
      <c r="H227" t="str">
        <f>IF([1]AnalizzatoWin!P227&gt;10,"y","n")</f>
        <v>n</v>
      </c>
      <c r="I227" t="str">
        <f>IF([1]AnalizzatoWin!Q227&gt;10,"y","n")</f>
        <v>y</v>
      </c>
    </row>
    <row r="228" spans="1:9" ht="45" x14ac:dyDescent="0.25">
      <c r="A228" s="45" t="s">
        <v>240</v>
      </c>
      <c r="B228" t="str">
        <f>IF([1]AnalizzatoWin!J228&gt;10,"y","n")</f>
        <v>n</v>
      </c>
      <c r="C228" t="str">
        <f>IF([1]AnalizzatoWin!K228&gt;10,"y","n")</f>
        <v>n</v>
      </c>
      <c r="D228" t="str">
        <f>IF([1]AnalizzatoWin!L228&gt;10,"y","n")</f>
        <v>n</v>
      </c>
      <c r="E228" t="str">
        <f>IF([1]AnalizzatoWin!M228&gt;10,"y","n")</f>
        <v>n</v>
      </c>
      <c r="F228" t="str">
        <f>IF([1]AnalizzatoWin!N228&gt;10,"y","n")</f>
        <v>y</v>
      </c>
      <c r="G228" t="str">
        <f>IF([1]AnalizzatoWin!O228&gt;10,"y","n")</f>
        <v>n</v>
      </c>
      <c r="H228" t="str">
        <f>IF([1]AnalizzatoWin!P228&gt;10,"y","n")</f>
        <v>n</v>
      </c>
      <c r="I228" t="str">
        <f>IF([1]AnalizzatoWin!Q228&gt;10,"y","n")</f>
        <v>n</v>
      </c>
    </row>
    <row r="229" spans="1:9" ht="60" x14ac:dyDescent="0.25">
      <c r="A229" s="45" t="s">
        <v>241</v>
      </c>
      <c r="B229" t="str">
        <f>IF([1]AnalizzatoWin!J229&gt;10,"y","n")</f>
        <v>n</v>
      </c>
      <c r="C229" t="str">
        <f>IF([1]AnalizzatoWin!K229&gt;10,"y","n")</f>
        <v>n</v>
      </c>
      <c r="D229" t="str">
        <f>IF([1]AnalizzatoWin!L229&gt;10,"y","n")</f>
        <v>n</v>
      </c>
      <c r="E229" t="str">
        <f>IF([1]AnalizzatoWin!M229&gt;10,"y","n")</f>
        <v>n</v>
      </c>
      <c r="F229" t="str">
        <f>IF([1]AnalizzatoWin!N229&gt;10,"y","n")</f>
        <v>y</v>
      </c>
      <c r="G229" t="str">
        <f>IF([1]AnalizzatoWin!O229&gt;10,"y","n")</f>
        <v>n</v>
      </c>
      <c r="H229" t="str">
        <f>IF([1]AnalizzatoWin!P229&gt;10,"y","n")</f>
        <v>n</v>
      </c>
      <c r="I229" t="str">
        <f>IF([1]AnalizzatoWin!Q229&gt;10,"y","n")</f>
        <v>n</v>
      </c>
    </row>
    <row r="230" spans="1:9" ht="315" x14ac:dyDescent="0.25">
      <c r="A230" s="45" t="s">
        <v>242</v>
      </c>
      <c r="B230" t="str">
        <f>IF([1]AnalizzatoWin!J230&gt;10,"y","n")</f>
        <v>n</v>
      </c>
      <c r="C230" t="str">
        <f>IF([1]AnalizzatoWin!K230&gt;10,"y","n")</f>
        <v>n</v>
      </c>
      <c r="D230" t="str">
        <f>IF([1]AnalizzatoWin!L230&gt;10,"y","n")</f>
        <v>n</v>
      </c>
      <c r="E230" t="str">
        <f>IF([1]AnalizzatoWin!M230&gt;10,"y","n")</f>
        <v>n</v>
      </c>
      <c r="F230" t="str">
        <f>IF([1]AnalizzatoWin!N230&gt;10,"y","n")</f>
        <v>y</v>
      </c>
      <c r="G230" t="str">
        <f>IF([1]AnalizzatoWin!O230&gt;10,"y","n")</f>
        <v>n</v>
      </c>
      <c r="H230" t="str">
        <f>IF([1]AnalizzatoWin!P230&gt;10,"y","n")</f>
        <v>n</v>
      </c>
      <c r="I230" t="str">
        <f>IF([1]AnalizzatoWin!Q230&gt;10,"y","n")</f>
        <v>n</v>
      </c>
    </row>
    <row r="231" spans="1:9" ht="60" x14ac:dyDescent="0.25">
      <c r="A231" s="45" t="s">
        <v>243</v>
      </c>
      <c r="B231" t="str">
        <f>IF([1]AnalizzatoWin!J231&gt;10,"y","n")</f>
        <v>n</v>
      </c>
      <c r="C231" t="str">
        <f>IF([1]AnalizzatoWin!K231&gt;10,"y","n")</f>
        <v>n</v>
      </c>
      <c r="D231" t="str">
        <f>IF([1]AnalizzatoWin!L231&gt;10,"y","n")</f>
        <v>n</v>
      </c>
      <c r="E231" t="str">
        <f>IF([1]AnalizzatoWin!M231&gt;10,"y","n")</f>
        <v>y</v>
      </c>
      <c r="F231" t="str">
        <f>IF([1]AnalizzatoWin!N231&gt;10,"y","n")</f>
        <v>y</v>
      </c>
      <c r="G231" t="str">
        <f>IF([1]AnalizzatoWin!O231&gt;10,"y","n")</f>
        <v>n</v>
      </c>
      <c r="H231" t="str">
        <f>IF([1]AnalizzatoWin!P231&gt;10,"y","n")</f>
        <v>y</v>
      </c>
      <c r="I231" t="str">
        <f>IF([1]AnalizzatoWin!Q231&gt;10,"y","n")</f>
        <v>n</v>
      </c>
    </row>
    <row r="232" spans="1:9" ht="60" x14ac:dyDescent="0.25">
      <c r="A232" s="45" t="s">
        <v>244</v>
      </c>
      <c r="B232" t="str">
        <f>IF([1]AnalizzatoWin!J232&gt;10,"y","n")</f>
        <v>n</v>
      </c>
      <c r="C232" t="str">
        <f>IF([1]AnalizzatoWin!K232&gt;10,"y","n")</f>
        <v>n</v>
      </c>
      <c r="D232" t="str">
        <f>IF([1]AnalizzatoWin!L232&gt;10,"y","n")</f>
        <v>n</v>
      </c>
      <c r="E232" t="str">
        <f>IF([1]AnalizzatoWin!M232&gt;10,"y","n")</f>
        <v>n</v>
      </c>
      <c r="F232" t="str">
        <f>IF([1]AnalizzatoWin!N232&gt;10,"y","n")</f>
        <v>y</v>
      </c>
      <c r="G232" t="str">
        <f>IF([1]AnalizzatoWin!O232&gt;10,"y","n")</f>
        <v>n</v>
      </c>
      <c r="H232" t="str">
        <f>IF([1]AnalizzatoWin!P232&gt;10,"y","n")</f>
        <v>n</v>
      </c>
      <c r="I232" t="str">
        <f>IF([1]AnalizzatoWin!Q232&gt;10,"y","n")</f>
        <v>n</v>
      </c>
    </row>
    <row r="233" spans="1:9" ht="60" x14ac:dyDescent="0.25">
      <c r="A233" s="45" t="s">
        <v>245</v>
      </c>
      <c r="B233" t="str">
        <f>IF([1]AnalizzatoWin!J233&gt;10,"y","n")</f>
        <v>n</v>
      </c>
      <c r="C233" t="str">
        <f>IF([1]AnalizzatoWin!K233&gt;10,"y","n")</f>
        <v>n</v>
      </c>
      <c r="D233" t="str">
        <f>IF([1]AnalizzatoWin!L233&gt;10,"y","n")</f>
        <v>n</v>
      </c>
      <c r="E233" t="str">
        <f>IF([1]AnalizzatoWin!M233&gt;10,"y","n")</f>
        <v>n</v>
      </c>
      <c r="F233" t="str">
        <f>IF([1]AnalizzatoWin!N233&gt;10,"y","n")</f>
        <v>y</v>
      </c>
      <c r="G233" t="str">
        <f>IF([1]AnalizzatoWin!O233&gt;10,"y","n")</f>
        <v>n</v>
      </c>
      <c r="H233" t="str">
        <f>IF([1]AnalizzatoWin!P233&gt;10,"y","n")</f>
        <v>n</v>
      </c>
      <c r="I233" t="str">
        <f>IF([1]AnalizzatoWin!Q233&gt;10,"y","n")</f>
        <v>n</v>
      </c>
    </row>
    <row r="234" spans="1:9" ht="30" x14ac:dyDescent="0.25">
      <c r="A234" s="45" t="s">
        <v>246</v>
      </c>
      <c r="B234" t="str">
        <f>IF([1]AnalizzatoWin!J234&gt;10,"y","n")</f>
        <v>n</v>
      </c>
      <c r="C234" t="str">
        <f>IF([1]AnalizzatoWin!K234&gt;10,"y","n")</f>
        <v>n</v>
      </c>
      <c r="D234" t="str">
        <f>IF([1]AnalizzatoWin!L234&gt;10,"y","n")</f>
        <v>n</v>
      </c>
      <c r="E234" t="str">
        <f>IF([1]AnalizzatoWin!M234&gt;10,"y","n")</f>
        <v>n</v>
      </c>
      <c r="F234" t="str">
        <f>IF([1]AnalizzatoWin!N234&gt;10,"y","n")</f>
        <v>y</v>
      </c>
      <c r="G234" t="str">
        <f>IF([1]AnalizzatoWin!O234&gt;10,"y","n")</f>
        <v>n</v>
      </c>
      <c r="H234" t="str">
        <f>IF([1]AnalizzatoWin!P234&gt;10,"y","n")</f>
        <v>n</v>
      </c>
      <c r="I234" t="str">
        <f>IF([1]AnalizzatoWin!Q234&gt;10,"y","n")</f>
        <v>n</v>
      </c>
    </row>
    <row r="235" spans="1:9" ht="255" x14ac:dyDescent="0.25">
      <c r="A235" s="45" t="s">
        <v>247</v>
      </c>
      <c r="B235" t="str">
        <f>IF([1]AnalizzatoWin!J235&gt;10,"y","n")</f>
        <v>n</v>
      </c>
      <c r="C235" t="str">
        <f>IF([1]AnalizzatoWin!K235&gt;10,"y","n")</f>
        <v>y</v>
      </c>
      <c r="D235" t="str">
        <f>IF([1]AnalizzatoWin!L235&gt;10,"y","n")</f>
        <v>n</v>
      </c>
      <c r="E235" t="str">
        <f>IF([1]AnalizzatoWin!M235&gt;10,"y","n")</f>
        <v>y</v>
      </c>
      <c r="F235" t="str">
        <f>IF([1]AnalizzatoWin!N235&gt;10,"y","n")</f>
        <v>y</v>
      </c>
      <c r="G235" t="str">
        <f>IF([1]AnalizzatoWin!O235&gt;10,"y","n")</f>
        <v>n</v>
      </c>
      <c r="H235" t="str">
        <f>IF([1]AnalizzatoWin!P235&gt;10,"y","n")</f>
        <v>y</v>
      </c>
      <c r="I235" t="str">
        <f>IF([1]AnalizzatoWin!Q235&gt;10,"y","n")</f>
        <v>n</v>
      </c>
    </row>
    <row r="236" spans="1:9" ht="75" x14ac:dyDescent="0.25">
      <c r="A236" s="45" t="s">
        <v>248</v>
      </c>
      <c r="B236" t="str">
        <f>IF([1]AnalizzatoWin!J236&gt;10,"y","n")</f>
        <v>n</v>
      </c>
      <c r="C236" t="str">
        <f>IF([1]AnalizzatoWin!K236&gt;10,"y","n")</f>
        <v>n</v>
      </c>
      <c r="D236" t="str">
        <f>IF([1]AnalizzatoWin!L236&gt;10,"y","n")</f>
        <v>n</v>
      </c>
      <c r="E236" t="str">
        <f>IF([1]AnalizzatoWin!M236&gt;10,"y","n")</f>
        <v>n</v>
      </c>
      <c r="F236" t="str">
        <f>IF([1]AnalizzatoWin!N236&gt;10,"y","n")</f>
        <v>y</v>
      </c>
      <c r="G236" t="str">
        <f>IF([1]AnalizzatoWin!O236&gt;10,"y","n")</f>
        <v>n</v>
      </c>
      <c r="H236" t="str">
        <f>IF([1]AnalizzatoWin!P236&gt;10,"y","n")</f>
        <v>y</v>
      </c>
      <c r="I236" t="str">
        <f>IF([1]AnalizzatoWin!Q236&gt;10,"y","n")</f>
        <v>n</v>
      </c>
    </row>
    <row r="237" spans="1:9" ht="45" x14ac:dyDescent="0.25">
      <c r="A237" s="45" t="s">
        <v>249</v>
      </c>
      <c r="B237" t="str">
        <f>IF([1]AnalizzatoWin!J237&gt;10,"y","n")</f>
        <v>n</v>
      </c>
      <c r="C237" t="str">
        <f>IF([1]AnalizzatoWin!K237&gt;10,"y","n")</f>
        <v>n</v>
      </c>
      <c r="D237" t="str">
        <f>IF([1]AnalizzatoWin!L237&gt;10,"y","n")</f>
        <v>n</v>
      </c>
      <c r="E237" t="str">
        <f>IF([1]AnalizzatoWin!M237&gt;10,"y","n")</f>
        <v>n</v>
      </c>
      <c r="F237" t="str">
        <f>IF([1]AnalizzatoWin!N237&gt;10,"y","n")</f>
        <v>y</v>
      </c>
      <c r="G237" t="str">
        <f>IF([1]AnalizzatoWin!O237&gt;10,"y","n")</f>
        <v>n</v>
      </c>
      <c r="H237" t="str">
        <f>IF([1]AnalizzatoWin!P237&gt;10,"y","n")</f>
        <v>y</v>
      </c>
      <c r="I237" t="str">
        <f>IF([1]AnalizzatoWin!Q237&gt;10,"y","n")</f>
        <v>n</v>
      </c>
    </row>
    <row r="238" spans="1:9" ht="105" x14ac:dyDescent="0.25">
      <c r="A238" s="45" t="s">
        <v>250</v>
      </c>
      <c r="B238" t="str">
        <f>IF([1]AnalizzatoWin!J238&gt;10,"y","n")</f>
        <v>n</v>
      </c>
      <c r="C238" t="str">
        <f>IF([1]AnalizzatoWin!K238&gt;10,"y","n")</f>
        <v>n</v>
      </c>
      <c r="D238" t="str">
        <f>IF([1]AnalizzatoWin!L238&gt;10,"y","n")</f>
        <v>n</v>
      </c>
      <c r="E238" t="str">
        <f>IF([1]AnalizzatoWin!M238&gt;10,"y","n")</f>
        <v>n</v>
      </c>
      <c r="F238" t="str">
        <f>IF([1]AnalizzatoWin!N238&gt;10,"y","n")</f>
        <v>y</v>
      </c>
      <c r="G238" t="str">
        <f>IF([1]AnalizzatoWin!O238&gt;10,"y","n")</f>
        <v>n</v>
      </c>
      <c r="H238" t="str">
        <f>IF([1]AnalizzatoWin!P238&gt;10,"y","n")</f>
        <v>n</v>
      </c>
      <c r="I238" t="str">
        <f>IF([1]AnalizzatoWin!Q238&gt;10,"y","n")</f>
        <v>n</v>
      </c>
    </row>
    <row r="239" spans="1:9" ht="375" x14ac:dyDescent="0.25">
      <c r="A239" s="45" t="s">
        <v>251</v>
      </c>
      <c r="B239" t="str">
        <f>IF([1]AnalizzatoWin!J239&gt;10,"y","n")</f>
        <v>n</v>
      </c>
      <c r="C239" t="str">
        <f>IF([1]AnalizzatoWin!K239&gt;10,"y","n")</f>
        <v>y</v>
      </c>
      <c r="D239" t="str">
        <f>IF([1]AnalizzatoWin!L239&gt;10,"y","n")</f>
        <v>n</v>
      </c>
      <c r="E239" t="str">
        <f>IF([1]AnalizzatoWin!M239&gt;10,"y","n")</f>
        <v>y</v>
      </c>
      <c r="F239" t="str">
        <f>IF([1]AnalizzatoWin!N239&gt;10,"y","n")</f>
        <v>y</v>
      </c>
      <c r="G239" t="str">
        <f>IF([1]AnalizzatoWin!O239&gt;10,"y","n")</f>
        <v>n</v>
      </c>
      <c r="H239" t="str">
        <f>IF([1]AnalizzatoWin!P239&gt;10,"y","n")</f>
        <v>n</v>
      </c>
      <c r="I239" t="str">
        <f>IF([1]AnalizzatoWin!Q239&gt;10,"y","n")</f>
        <v>n</v>
      </c>
    </row>
    <row r="240" spans="1:9" ht="45" x14ac:dyDescent="0.25">
      <c r="A240" s="45" t="s">
        <v>252</v>
      </c>
      <c r="B240" t="str">
        <f>IF([1]AnalizzatoWin!J240&gt;10,"y","n")</f>
        <v>n</v>
      </c>
      <c r="C240" t="str">
        <f>IF([1]AnalizzatoWin!K240&gt;10,"y","n")</f>
        <v>y</v>
      </c>
      <c r="D240" t="str">
        <f>IF([1]AnalizzatoWin!L240&gt;10,"y","n")</f>
        <v>n</v>
      </c>
      <c r="E240" t="str">
        <f>IF([1]AnalizzatoWin!M240&gt;10,"y","n")</f>
        <v>n</v>
      </c>
      <c r="F240" t="str">
        <f>IF([1]AnalizzatoWin!N240&gt;10,"y","n")</f>
        <v>y</v>
      </c>
      <c r="G240" t="str">
        <f>IF([1]AnalizzatoWin!O240&gt;10,"y","n")</f>
        <v>n</v>
      </c>
      <c r="H240" t="str">
        <f>IF([1]AnalizzatoWin!P240&gt;10,"y","n")</f>
        <v>n</v>
      </c>
      <c r="I240" t="str">
        <f>IF([1]AnalizzatoWin!Q240&gt;10,"y","n")</f>
        <v>n</v>
      </c>
    </row>
    <row r="241" spans="1:9" ht="285" x14ac:dyDescent="0.25">
      <c r="A241" s="45" t="s">
        <v>253</v>
      </c>
      <c r="B241" t="str">
        <f>IF([1]AnalizzatoWin!J241&gt;10,"y","n")</f>
        <v>n</v>
      </c>
      <c r="C241" t="str">
        <f>IF([1]AnalizzatoWin!K241&gt;10,"y","n")</f>
        <v>n</v>
      </c>
      <c r="D241" t="str">
        <f>IF([1]AnalizzatoWin!L241&gt;10,"y","n")</f>
        <v>n</v>
      </c>
      <c r="E241" t="str">
        <f>IF([1]AnalizzatoWin!M241&gt;10,"y","n")</f>
        <v>n</v>
      </c>
      <c r="F241" t="str">
        <f>IF([1]AnalizzatoWin!N241&gt;10,"y","n")</f>
        <v>y</v>
      </c>
      <c r="G241" t="str">
        <f>IF([1]AnalizzatoWin!O241&gt;10,"y","n")</f>
        <v>y</v>
      </c>
      <c r="H241" t="str">
        <f>IF([1]AnalizzatoWin!P241&gt;10,"y","n")</f>
        <v>y</v>
      </c>
      <c r="I241" t="str">
        <f>IF([1]AnalizzatoWin!Q241&gt;10,"y","n")</f>
        <v>n</v>
      </c>
    </row>
    <row r="242" spans="1:9" ht="405" x14ac:dyDescent="0.25">
      <c r="A242" s="45" t="s">
        <v>254</v>
      </c>
      <c r="B242" t="str">
        <f>IF([1]AnalizzatoWin!J242&gt;10,"y","n")</f>
        <v>n</v>
      </c>
      <c r="C242" t="str">
        <f>IF([1]AnalizzatoWin!K242&gt;10,"y","n")</f>
        <v>n</v>
      </c>
      <c r="D242" t="str">
        <f>IF([1]AnalizzatoWin!L242&gt;10,"y","n")</f>
        <v>n</v>
      </c>
      <c r="E242" t="str">
        <f>IF([1]AnalizzatoWin!M242&gt;10,"y","n")</f>
        <v>n</v>
      </c>
      <c r="F242" t="str">
        <f>IF([1]AnalizzatoWin!N242&gt;10,"y","n")</f>
        <v>y</v>
      </c>
      <c r="G242" t="str">
        <f>IF([1]AnalizzatoWin!O242&gt;10,"y","n")</f>
        <v>n</v>
      </c>
      <c r="H242" t="str">
        <f>IF([1]AnalizzatoWin!P242&gt;10,"y","n")</f>
        <v>n</v>
      </c>
      <c r="I242" t="str">
        <f>IF([1]AnalizzatoWin!Q242&gt;10,"y","n")</f>
        <v>n</v>
      </c>
    </row>
    <row r="243" spans="1:9" ht="75" x14ac:dyDescent="0.25">
      <c r="A243" s="45" t="s">
        <v>255</v>
      </c>
      <c r="B243" t="str">
        <f>IF([1]AnalizzatoWin!J243&gt;10,"y","n")</f>
        <v>n</v>
      </c>
      <c r="C243" t="str">
        <f>IF([1]AnalizzatoWin!K243&gt;10,"y","n")</f>
        <v>y</v>
      </c>
      <c r="D243" t="str">
        <f>IF([1]AnalizzatoWin!L243&gt;10,"y","n")</f>
        <v>n</v>
      </c>
      <c r="E243" t="str">
        <f>IF([1]AnalizzatoWin!M243&gt;10,"y","n")</f>
        <v>n</v>
      </c>
      <c r="F243" t="str">
        <f>IF([1]AnalizzatoWin!N243&gt;10,"y","n")</f>
        <v>y</v>
      </c>
      <c r="G243" t="str">
        <f>IF([1]AnalizzatoWin!O243&gt;10,"y","n")</f>
        <v>n</v>
      </c>
      <c r="H243" t="str">
        <f>IF([1]AnalizzatoWin!P243&gt;10,"y","n")</f>
        <v>n</v>
      </c>
      <c r="I243" t="str">
        <f>IF([1]AnalizzatoWin!Q243&gt;10,"y","n")</f>
        <v>n</v>
      </c>
    </row>
    <row r="244" spans="1:9" ht="105" x14ac:dyDescent="0.25">
      <c r="A244" s="45" t="s">
        <v>256</v>
      </c>
      <c r="B244" t="str">
        <f>IF([1]AnalizzatoWin!J244&gt;10,"y","n")</f>
        <v>y</v>
      </c>
      <c r="C244" t="str">
        <f>IF([1]AnalizzatoWin!K244&gt;10,"y","n")</f>
        <v>n</v>
      </c>
      <c r="D244" t="str">
        <f>IF([1]AnalizzatoWin!L244&gt;10,"y","n")</f>
        <v>n</v>
      </c>
      <c r="E244" t="str">
        <f>IF([1]AnalizzatoWin!M244&gt;10,"y","n")</f>
        <v>n</v>
      </c>
      <c r="F244" t="str">
        <f>IF([1]AnalizzatoWin!N244&gt;10,"y","n")</f>
        <v>y</v>
      </c>
      <c r="G244" t="str">
        <f>IF([1]AnalizzatoWin!O244&gt;10,"y","n")</f>
        <v>n</v>
      </c>
      <c r="H244" t="str">
        <f>IF([1]AnalizzatoWin!P244&gt;10,"y","n")</f>
        <v>y</v>
      </c>
      <c r="I244" t="str">
        <f>IF([1]AnalizzatoWin!Q244&gt;10,"y","n")</f>
        <v>n</v>
      </c>
    </row>
    <row r="245" spans="1:9" ht="120" x14ac:dyDescent="0.25">
      <c r="A245" s="45" t="s">
        <v>257</v>
      </c>
      <c r="B245" t="str">
        <f>IF([1]AnalizzatoWin!J245&gt;10,"y","n")</f>
        <v>y</v>
      </c>
      <c r="C245" t="str">
        <f>IF([1]AnalizzatoWin!K245&gt;10,"y","n")</f>
        <v>n</v>
      </c>
      <c r="D245" t="str">
        <f>IF([1]AnalizzatoWin!L245&gt;10,"y","n")</f>
        <v>y</v>
      </c>
      <c r="E245" t="str">
        <f>IF([1]AnalizzatoWin!M245&gt;10,"y","n")</f>
        <v>y</v>
      </c>
      <c r="F245" t="str">
        <f>IF([1]AnalizzatoWin!N245&gt;10,"y","n")</f>
        <v>n</v>
      </c>
      <c r="G245" t="str">
        <f>IF([1]AnalizzatoWin!O245&gt;10,"y","n")</f>
        <v>y</v>
      </c>
      <c r="H245" t="str">
        <f>IF([1]AnalizzatoWin!P245&gt;10,"y","n")</f>
        <v>n</v>
      </c>
      <c r="I245" t="str">
        <f>IF([1]AnalizzatoWin!Q245&gt;10,"y","n")</f>
        <v>n</v>
      </c>
    </row>
    <row r="246" spans="1:9" ht="150" x14ac:dyDescent="0.25">
      <c r="A246" s="45" t="s">
        <v>258</v>
      </c>
      <c r="B246" t="str">
        <f>IF([1]AnalizzatoWin!J246&gt;10,"y","n")</f>
        <v>y</v>
      </c>
      <c r="C246" t="str">
        <f>IF([1]AnalizzatoWin!K246&gt;10,"y","n")</f>
        <v>n</v>
      </c>
      <c r="D246" t="str">
        <f>IF([1]AnalizzatoWin!L246&gt;10,"y","n")</f>
        <v>n</v>
      </c>
      <c r="E246" t="str">
        <f>IF([1]AnalizzatoWin!M246&gt;10,"y","n")</f>
        <v>n</v>
      </c>
      <c r="F246" t="str">
        <f>IF([1]AnalizzatoWin!N246&gt;10,"y","n")</f>
        <v>y</v>
      </c>
      <c r="G246" t="str">
        <f>IF([1]AnalizzatoWin!O246&gt;10,"y","n")</f>
        <v>n</v>
      </c>
      <c r="H246" t="str">
        <f>IF([1]AnalizzatoWin!P246&gt;10,"y","n")</f>
        <v>y</v>
      </c>
      <c r="I246" t="str">
        <f>IF([1]AnalizzatoWin!Q246&gt;10,"y","n")</f>
        <v>n</v>
      </c>
    </row>
    <row r="247" spans="1:9" ht="60" x14ac:dyDescent="0.25">
      <c r="A247" s="45" t="s">
        <v>259</v>
      </c>
      <c r="B247" t="str">
        <f>IF([1]AnalizzatoWin!J247&gt;10,"y","n")</f>
        <v>n</v>
      </c>
      <c r="C247" t="str">
        <f>IF([1]AnalizzatoWin!K247&gt;10,"y","n")</f>
        <v>n</v>
      </c>
      <c r="D247" t="str">
        <f>IF([1]AnalizzatoWin!L247&gt;10,"y","n")</f>
        <v>n</v>
      </c>
      <c r="E247" t="str">
        <f>IF([1]AnalizzatoWin!M247&gt;10,"y","n")</f>
        <v>n</v>
      </c>
      <c r="F247" t="str">
        <f>IF([1]AnalizzatoWin!N247&gt;10,"y","n")</f>
        <v>y</v>
      </c>
      <c r="G247" t="str">
        <f>IF([1]AnalizzatoWin!O247&gt;10,"y","n")</f>
        <v>n</v>
      </c>
      <c r="H247" t="str">
        <f>IF([1]AnalizzatoWin!P247&gt;10,"y","n")</f>
        <v>n</v>
      </c>
      <c r="I247" t="str">
        <f>IF([1]AnalizzatoWin!Q247&gt;10,"y","n")</f>
        <v>n</v>
      </c>
    </row>
    <row r="248" spans="1:9" ht="30" x14ac:dyDescent="0.25">
      <c r="A248" s="45" t="s">
        <v>260</v>
      </c>
      <c r="B248" t="str">
        <f>IF([1]AnalizzatoWin!J248&gt;10,"y","n")</f>
        <v>n</v>
      </c>
      <c r="C248" t="str">
        <f>IF([1]AnalizzatoWin!K248&gt;10,"y","n")</f>
        <v>n</v>
      </c>
      <c r="D248" t="str">
        <f>IF([1]AnalizzatoWin!L248&gt;10,"y","n")</f>
        <v>n</v>
      </c>
      <c r="E248" t="str">
        <f>IF([1]AnalizzatoWin!M248&gt;10,"y","n")</f>
        <v>n</v>
      </c>
      <c r="F248" t="str">
        <f>IF([1]AnalizzatoWin!N248&gt;10,"y","n")</f>
        <v>y</v>
      </c>
      <c r="G248" t="str">
        <f>IF([1]AnalizzatoWin!O248&gt;10,"y","n")</f>
        <v>n</v>
      </c>
      <c r="H248" t="str">
        <f>IF([1]AnalizzatoWin!P248&gt;10,"y","n")</f>
        <v>n</v>
      </c>
      <c r="I248" t="str">
        <f>IF([1]AnalizzatoWin!Q248&gt;10,"y","n")</f>
        <v>n</v>
      </c>
    </row>
    <row r="249" spans="1:9" ht="90" x14ac:dyDescent="0.25">
      <c r="A249" s="45" t="s">
        <v>261</v>
      </c>
      <c r="B249" t="str">
        <f>IF([1]AnalizzatoWin!J249&gt;10,"y","n")</f>
        <v>n</v>
      </c>
      <c r="C249" t="str">
        <f>IF([1]AnalizzatoWin!K249&gt;10,"y","n")</f>
        <v>n</v>
      </c>
      <c r="D249" t="str">
        <f>IF([1]AnalizzatoWin!L249&gt;10,"y","n")</f>
        <v>n</v>
      </c>
      <c r="E249" t="str">
        <f>IF([1]AnalizzatoWin!M249&gt;10,"y","n")</f>
        <v>n</v>
      </c>
      <c r="F249" t="str">
        <f>IF([1]AnalizzatoWin!N249&gt;10,"y","n")</f>
        <v>y</v>
      </c>
      <c r="G249" t="str">
        <f>IF([1]AnalizzatoWin!O249&gt;10,"y","n")</f>
        <v>n</v>
      </c>
      <c r="H249" t="str">
        <f>IF([1]AnalizzatoWin!P249&gt;10,"y","n")</f>
        <v>n</v>
      </c>
      <c r="I249" t="str">
        <f>IF([1]AnalizzatoWin!Q249&gt;10,"y","n")</f>
        <v>n</v>
      </c>
    </row>
    <row r="250" spans="1:9" ht="75" x14ac:dyDescent="0.25">
      <c r="A250" s="45" t="s">
        <v>262</v>
      </c>
      <c r="B250" t="str">
        <f>IF([1]AnalizzatoWin!J250&gt;10,"y","n")</f>
        <v>n</v>
      </c>
      <c r="C250" t="str">
        <f>IF([1]AnalizzatoWin!K250&gt;10,"y","n")</f>
        <v>n</v>
      </c>
      <c r="D250" t="str">
        <f>IF([1]AnalizzatoWin!L250&gt;10,"y","n")</f>
        <v>n</v>
      </c>
      <c r="E250" t="str">
        <f>IF([1]AnalizzatoWin!M250&gt;10,"y","n")</f>
        <v>n</v>
      </c>
      <c r="F250" t="str">
        <f>IF([1]AnalizzatoWin!N250&gt;10,"y","n")</f>
        <v>y</v>
      </c>
      <c r="G250" t="str">
        <f>IF([1]AnalizzatoWin!O250&gt;10,"y","n")</f>
        <v>n</v>
      </c>
      <c r="H250" t="str">
        <f>IF([1]AnalizzatoWin!P250&gt;10,"y","n")</f>
        <v>n</v>
      </c>
      <c r="I250" t="str">
        <f>IF([1]AnalizzatoWin!Q250&gt;10,"y","n")</f>
        <v>n</v>
      </c>
    </row>
    <row r="251" spans="1:9" ht="105" x14ac:dyDescent="0.25">
      <c r="A251" s="45" t="s">
        <v>263</v>
      </c>
      <c r="B251" t="str">
        <f>IF([1]AnalizzatoWin!J251&gt;10,"y","n")</f>
        <v>n</v>
      </c>
      <c r="C251" t="str">
        <f>IF([1]AnalizzatoWin!K251&gt;10,"y","n")</f>
        <v>n</v>
      </c>
      <c r="D251" t="str">
        <f>IF([1]AnalizzatoWin!L251&gt;10,"y","n")</f>
        <v>n</v>
      </c>
      <c r="E251" t="str">
        <f>IF([1]AnalizzatoWin!M251&gt;10,"y","n")</f>
        <v>n</v>
      </c>
      <c r="F251" t="str">
        <f>IF([1]AnalizzatoWin!N251&gt;10,"y","n")</f>
        <v>y</v>
      </c>
      <c r="G251" t="str">
        <f>IF([1]AnalizzatoWin!O251&gt;10,"y","n")</f>
        <v>n</v>
      </c>
      <c r="H251" t="str">
        <f>IF([1]AnalizzatoWin!P251&gt;10,"y","n")</f>
        <v>n</v>
      </c>
      <c r="I251" t="str">
        <f>IF([1]AnalizzatoWin!Q251&gt;10,"y","n")</f>
        <v>n</v>
      </c>
    </row>
    <row r="252" spans="1:9" ht="165" x14ac:dyDescent="0.25">
      <c r="A252" s="45" t="s">
        <v>264</v>
      </c>
      <c r="B252" t="str">
        <f>IF([1]AnalizzatoWin!J252&gt;10,"y","n")</f>
        <v>n</v>
      </c>
      <c r="C252" t="str">
        <f>IF([1]AnalizzatoWin!K252&gt;10,"y","n")</f>
        <v>n</v>
      </c>
      <c r="D252" t="str">
        <f>IF([1]AnalizzatoWin!L252&gt;10,"y","n")</f>
        <v>n</v>
      </c>
      <c r="E252" t="str">
        <f>IF([1]AnalizzatoWin!M252&gt;10,"y","n")</f>
        <v>n</v>
      </c>
      <c r="F252" t="str">
        <f>IF([1]AnalizzatoWin!N252&gt;10,"y","n")</f>
        <v>y</v>
      </c>
      <c r="G252" t="str">
        <f>IF([1]AnalizzatoWin!O252&gt;10,"y","n")</f>
        <v>n</v>
      </c>
      <c r="H252" t="str">
        <f>IF([1]AnalizzatoWin!P252&gt;10,"y","n")</f>
        <v>n</v>
      </c>
      <c r="I252" t="str">
        <f>IF([1]AnalizzatoWin!Q252&gt;10,"y","n")</f>
        <v>n</v>
      </c>
    </row>
    <row r="253" spans="1:9" ht="60" x14ac:dyDescent="0.25">
      <c r="A253" s="45" t="s">
        <v>265</v>
      </c>
      <c r="B253" t="str">
        <f>IF([1]AnalizzatoWin!J253&gt;10,"y","n")</f>
        <v>n</v>
      </c>
      <c r="C253" t="str">
        <f>IF([1]AnalizzatoWin!K253&gt;10,"y","n")</f>
        <v>n</v>
      </c>
      <c r="D253" t="str">
        <f>IF([1]AnalizzatoWin!L253&gt;10,"y","n")</f>
        <v>n</v>
      </c>
      <c r="E253" t="str">
        <f>IF([1]AnalizzatoWin!M253&gt;10,"y","n")</f>
        <v>n</v>
      </c>
      <c r="F253" t="str">
        <f>IF([1]AnalizzatoWin!N253&gt;10,"y","n")</f>
        <v>y</v>
      </c>
      <c r="G253" t="str">
        <f>IF([1]AnalizzatoWin!O253&gt;10,"y","n")</f>
        <v>n</v>
      </c>
      <c r="H253" t="str">
        <f>IF([1]AnalizzatoWin!P253&gt;10,"y","n")</f>
        <v>n</v>
      </c>
      <c r="I253" t="str">
        <f>IF([1]AnalizzatoWin!Q253&gt;10,"y","n")</f>
        <v>n</v>
      </c>
    </row>
    <row r="254" spans="1:9" ht="30" x14ac:dyDescent="0.25">
      <c r="A254" s="45" t="s">
        <v>266</v>
      </c>
      <c r="B254" t="str">
        <f>IF([1]AnalizzatoWin!J254&gt;10,"y","n")</f>
        <v>n</v>
      </c>
      <c r="C254" t="str">
        <f>IF([1]AnalizzatoWin!K254&gt;10,"y","n")</f>
        <v>n</v>
      </c>
      <c r="D254" t="str">
        <f>IF([1]AnalizzatoWin!L254&gt;10,"y","n")</f>
        <v>n</v>
      </c>
      <c r="E254" t="str">
        <f>IF([1]AnalizzatoWin!M254&gt;10,"y","n")</f>
        <v>n</v>
      </c>
      <c r="F254" t="str">
        <f>IF([1]AnalizzatoWin!N254&gt;10,"y","n")</f>
        <v>y</v>
      </c>
      <c r="G254" t="str">
        <f>IF([1]AnalizzatoWin!O254&gt;10,"y","n")</f>
        <v>n</v>
      </c>
      <c r="H254" t="str">
        <f>IF([1]AnalizzatoWin!P254&gt;10,"y","n")</f>
        <v>n</v>
      </c>
      <c r="I254" t="str">
        <f>IF([1]AnalizzatoWin!Q254&gt;10,"y","n")</f>
        <v>n</v>
      </c>
    </row>
    <row r="255" spans="1:9" ht="225" x14ac:dyDescent="0.25">
      <c r="A255" s="45" t="s">
        <v>267</v>
      </c>
      <c r="B255" t="str">
        <f>IF([1]AnalizzatoWin!J255&gt;10,"y","n")</f>
        <v>y</v>
      </c>
      <c r="C255" t="str">
        <f>IF([1]AnalizzatoWin!K255&gt;10,"y","n")</f>
        <v>n</v>
      </c>
      <c r="D255" t="str">
        <f>IF([1]AnalizzatoWin!L255&gt;10,"y","n")</f>
        <v>n</v>
      </c>
      <c r="E255" t="str">
        <f>IF([1]AnalizzatoWin!M255&gt;10,"y","n")</f>
        <v>y</v>
      </c>
      <c r="F255" t="str">
        <f>IF([1]AnalizzatoWin!N255&gt;10,"y","n")</f>
        <v>y</v>
      </c>
      <c r="G255" t="str">
        <f>IF([1]AnalizzatoWin!O255&gt;10,"y","n")</f>
        <v>y</v>
      </c>
      <c r="H255" t="str">
        <f>IF([1]AnalizzatoWin!P255&gt;10,"y","n")</f>
        <v>n</v>
      </c>
      <c r="I255" t="str">
        <f>IF([1]AnalizzatoWin!Q255&gt;10,"y","n")</f>
        <v>n</v>
      </c>
    </row>
    <row r="256" spans="1:9" ht="120" x14ac:dyDescent="0.25">
      <c r="A256" s="45" t="s">
        <v>269</v>
      </c>
      <c r="B256" t="str">
        <f>IF([1]AnalizzatoWin!J256&gt;10,"y","n")</f>
        <v>y</v>
      </c>
      <c r="C256" t="str">
        <f>IF([1]AnalizzatoWin!K256&gt;10,"y","n")</f>
        <v>n</v>
      </c>
      <c r="D256" t="str">
        <f>IF([1]AnalizzatoWin!L256&gt;10,"y","n")</f>
        <v>n</v>
      </c>
      <c r="E256" t="str">
        <f>IF([1]AnalizzatoWin!M256&gt;10,"y","n")</f>
        <v>n</v>
      </c>
      <c r="F256" t="str">
        <f>IF([1]AnalizzatoWin!N256&gt;10,"y","n")</f>
        <v>n</v>
      </c>
      <c r="G256" t="str">
        <f>IF([1]AnalizzatoWin!O256&gt;10,"y","n")</f>
        <v>n</v>
      </c>
      <c r="H256" t="str">
        <f>IF([1]AnalizzatoWin!P256&gt;10,"y","n")</f>
        <v>n</v>
      </c>
      <c r="I256" t="str">
        <f>IF([1]AnalizzatoWin!Q256&gt;10,"y","n")</f>
        <v>n</v>
      </c>
    </row>
    <row r="257" spans="1:9" ht="135" x14ac:dyDescent="0.25">
      <c r="A257" s="45" t="s">
        <v>270</v>
      </c>
      <c r="B257" t="str">
        <f>IF([1]AnalizzatoWin!J257&gt;10,"y","n")</f>
        <v>y</v>
      </c>
      <c r="C257" t="str">
        <f>IF([1]AnalizzatoWin!K257&gt;10,"y","n")</f>
        <v>n</v>
      </c>
      <c r="D257" t="str">
        <f>IF([1]AnalizzatoWin!L257&gt;10,"y","n")</f>
        <v>n</v>
      </c>
      <c r="E257" t="str">
        <f>IF([1]AnalizzatoWin!M257&gt;10,"y","n")</f>
        <v>n</v>
      </c>
      <c r="F257" t="str">
        <f>IF([1]AnalizzatoWin!N257&gt;10,"y","n")</f>
        <v>y</v>
      </c>
      <c r="G257" t="str">
        <f>IF([1]AnalizzatoWin!O257&gt;10,"y","n")</f>
        <v>n</v>
      </c>
      <c r="H257" t="str">
        <f>IF([1]AnalizzatoWin!P257&gt;10,"y","n")</f>
        <v>n</v>
      </c>
      <c r="I257" t="str">
        <f>IF([1]AnalizzatoWin!Q257&gt;10,"y","n")</f>
        <v>n</v>
      </c>
    </row>
    <row r="258" spans="1:9" ht="180" x14ac:dyDescent="0.25">
      <c r="A258" s="45" t="s">
        <v>271</v>
      </c>
      <c r="B258" t="str">
        <f>IF([1]AnalizzatoWin!J258&gt;10,"y","n")</f>
        <v>n</v>
      </c>
      <c r="C258" t="str">
        <f>IF([1]AnalizzatoWin!K258&gt;10,"y","n")</f>
        <v>n</v>
      </c>
      <c r="D258" t="str">
        <f>IF([1]AnalizzatoWin!L258&gt;10,"y","n")</f>
        <v>n</v>
      </c>
      <c r="E258" t="str">
        <f>IF([1]AnalizzatoWin!M258&gt;10,"y","n")</f>
        <v>n</v>
      </c>
      <c r="F258" t="str">
        <f>IF([1]AnalizzatoWin!N258&gt;10,"y","n")</f>
        <v>y</v>
      </c>
      <c r="G258" t="str">
        <f>IF([1]AnalizzatoWin!O258&gt;10,"y","n")</f>
        <v>n</v>
      </c>
      <c r="H258" t="str">
        <f>IF([1]AnalizzatoWin!P258&gt;10,"y","n")</f>
        <v>n</v>
      </c>
      <c r="I258" t="str">
        <f>IF([1]AnalizzatoWin!Q258&gt;10,"y","n")</f>
        <v>n</v>
      </c>
    </row>
    <row r="259" spans="1:9" ht="60" x14ac:dyDescent="0.25">
      <c r="A259" s="45" t="s">
        <v>272</v>
      </c>
      <c r="B259" t="str">
        <f>IF([1]AnalizzatoWin!J259&gt;10,"y","n")</f>
        <v>y</v>
      </c>
      <c r="C259" t="str">
        <f>IF([1]AnalizzatoWin!K259&gt;10,"y","n")</f>
        <v>n</v>
      </c>
      <c r="D259" t="str">
        <f>IF([1]AnalizzatoWin!L259&gt;10,"y","n")</f>
        <v>n</v>
      </c>
      <c r="E259" t="str">
        <f>IF([1]AnalizzatoWin!M259&gt;10,"y","n")</f>
        <v>n</v>
      </c>
      <c r="F259" t="str">
        <f>IF([1]AnalizzatoWin!N259&gt;10,"y","n")</f>
        <v>y</v>
      </c>
      <c r="G259" t="str">
        <f>IF([1]AnalizzatoWin!O259&gt;10,"y","n")</f>
        <v>y</v>
      </c>
      <c r="H259" t="str">
        <f>IF([1]AnalizzatoWin!P259&gt;10,"y","n")</f>
        <v>n</v>
      </c>
      <c r="I259" t="str">
        <f>IF([1]AnalizzatoWin!Q259&gt;10,"y","n")</f>
        <v>n</v>
      </c>
    </row>
    <row r="260" spans="1:9" ht="210" x14ac:dyDescent="0.25">
      <c r="A260" s="45" t="s">
        <v>273</v>
      </c>
      <c r="B260" t="str">
        <f>IF([1]AnalizzatoWin!J260&gt;10,"y","n")</f>
        <v>n</v>
      </c>
      <c r="C260" t="str">
        <f>IF([1]AnalizzatoWin!K260&gt;10,"y","n")</f>
        <v>n</v>
      </c>
      <c r="D260" t="str">
        <f>IF([1]AnalizzatoWin!L260&gt;10,"y","n")</f>
        <v>n</v>
      </c>
      <c r="E260" t="str">
        <f>IF([1]AnalizzatoWin!M260&gt;10,"y","n")</f>
        <v>n</v>
      </c>
      <c r="F260" t="str">
        <f>IF([1]AnalizzatoWin!N260&gt;10,"y","n")</f>
        <v>y</v>
      </c>
      <c r="G260" t="str">
        <f>IF([1]AnalizzatoWin!O260&gt;10,"y","n")</f>
        <v>n</v>
      </c>
      <c r="H260" t="str">
        <f>IF([1]AnalizzatoWin!P260&gt;10,"y","n")</f>
        <v>n</v>
      </c>
      <c r="I260" t="str">
        <f>IF([1]AnalizzatoWin!Q260&gt;10,"y","n")</f>
        <v>n</v>
      </c>
    </row>
    <row r="261" spans="1:9" ht="45" x14ac:dyDescent="0.25">
      <c r="A261" s="45" t="s">
        <v>274</v>
      </c>
      <c r="B261" t="str">
        <f>IF([1]AnalizzatoWin!J261&gt;10,"y","n")</f>
        <v>n</v>
      </c>
      <c r="C261" t="str">
        <f>IF([1]AnalizzatoWin!K261&gt;10,"y","n")</f>
        <v>n</v>
      </c>
      <c r="D261" t="str">
        <f>IF([1]AnalizzatoWin!L261&gt;10,"y","n")</f>
        <v>n</v>
      </c>
      <c r="E261" t="str">
        <f>IF([1]AnalizzatoWin!M261&gt;10,"y","n")</f>
        <v>n</v>
      </c>
      <c r="F261" t="str">
        <f>IF([1]AnalizzatoWin!N261&gt;10,"y","n")</f>
        <v>y</v>
      </c>
      <c r="G261" t="str">
        <f>IF([1]AnalizzatoWin!O261&gt;10,"y","n")</f>
        <v>n</v>
      </c>
      <c r="H261" t="str">
        <f>IF([1]AnalizzatoWin!P261&gt;10,"y","n")</f>
        <v>n</v>
      </c>
      <c r="I261" t="str">
        <f>IF([1]AnalizzatoWin!Q261&gt;10,"y","n")</f>
        <v>n</v>
      </c>
    </row>
    <row r="262" spans="1:9" ht="285" x14ac:dyDescent="0.25">
      <c r="A262" s="45" t="s">
        <v>275</v>
      </c>
      <c r="B262" t="str">
        <f>IF([1]AnalizzatoWin!J262&gt;10,"y","n")</f>
        <v>n</v>
      </c>
      <c r="C262" t="str">
        <f>IF([1]AnalizzatoWin!K262&gt;10,"y","n")</f>
        <v>n</v>
      </c>
      <c r="D262" t="str">
        <f>IF([1]AnalizzatoWin!L262&gt;10,"y","n")</f>
        <v>n</v>
      </c>
      <c r="E262" t="str">
        <f>IF([1]AnalizzatoWin!M262&gt;10,"y","n")</f>
        <v>n</v>
      </c>
      <c r="F262" t="str">
        <f>IF([1]AnalizzatoWin!N262&gt;10,"y","n")</f>
        <v>y</v>
      </c>
      <c r="G262" t="str">
        <f>IF([1]AnalizzatoWin!O262&gt;10,"y","n")</f>
        <v>n</v>
      </c>
      <c r="H262" t="str">
        <f>IF([1]AnalizzatoWin!P262&gt;10,"y","n")</f>
        <v>y</v>
      </c>
      <c r="I262" t="str">
        <f>IF([1]AnalizzatoWin!Q262&gt;10,"y","n")</f>
        <v>n</v>
      </c>
    </row>
    <row r="263" spans="1:9" ht="60" x14ac:dyDescent="0.25">
      <c r="A263" s="45" t="s">
        <v>276</v>
      </c>
      <c r="B263" t="str">
        <f>IF([1]AnalizzatoWin!J263&gt;10,"y","n")</f>
        <v>n</v>
      </c>
      <c r="C263" t="str">
        <f>IF([1]AnalizzatoWin!K263&gt;10,"y","n")</f>
        <v>n</v>
      </c>
      <c r="D263" t="str">
        <f>IF([1]AnalizzatoWin!L263&gt;10,"y","n")</f>
        <v>n</v>
      </c>
      <c r="E263" t="str">
        <f>IF([1]AnalizzatoWin!M263&gt;10,"y","n")</f>
        <v>n</v>
      </c>
      <c r="F263" t="str">
        <f>IF([1]AnalizzatoWin!N263&gt;10,"y","n")</f>
        <v>y</v>
      </c>
      <c r="G263" t="str">
        <f>IF([1]AnalizzatoWin!O263&gt;10,"y","n")</f>
        <v>n</v>
      </c>
      <c r="H263" t="str">
        <f>IF([1]AnalizzatoWin!P263&gt;10,"y","n")</f>
        <v>n</v>
      </c>
      <c r="I263" t="str">
        <f>IF([1]AnalizzatoWin!Q263&gt;10,"y","n")</f>
        <v>n</v>
      </c>
    </row>
    <row r="264" spans="1:9" ht="165" x14ac:dyDescent="0.25">
      <c r="A264" s="45" t="s">
        <v>277</v>
      </c>
      <c r="B264" t="str">
        <f>IF([1]AnalizzatoWin!J264&gt;10,"y","n")</f>
        <v>n</v>
      </c>
      <c r="C264" t="str">
        <f>IF([1]AnalizzatoWin!K264&gt;10,"y","n")</f>
        <v>n</v>
      </c>
      <c r="D264" t="str">
        <f>IF([1]AnalizzatoWin!L264&gt;10,"y","n")</f>
        <v>n</v>
      </c>
      <c r="E264" t="str">
        <f>IF([1]AnalizzatoWin!M264&gt;10,"y","n")</f>
        <v>n</v>
      </c>
      <c r="F264" t="str">
        <f>IF([1]AnalizzatoWin!N264&gt;10,"y","n")</f>
        <v>y</v>
      </c>
      <c r="G264" t="str">
        <f>IF([1]AnalizzatoWin!O264&gt;10,"y","n")</f>
        <v>n</v>
      </c>
      <c r="H264" t="str">
        <f>IF([1]AnalizzatoWin!P264&gt;10,"y","n")</f>
        <v>n</v>
      </c>
      <c r="I264" t="str">
        <f>IF([1]AnalizzatoWin!Q264&gt;10,"y","n")</f>
        <v>n</v>
      </c>
    </row>
    <row r="265" spans="1:9" ht="195" x14ac:dyDescent="0.25">
      <c r="A265" s="45" t="s">
        <v>278</v>
      </c>
      <c r="B265" t="str">
        <f>IF([1]AnalizzatoWin!J265&gt;10,"y","n")</f>
        <v>n</v>
      </c>
      <c r="C265" t="str">
        <f>IF([1]AnalizzatoWin!K265&gt;10,"y","n")</f>
        <v>n</v>
      </c>
      <c r="D265" t="str">
        <f>IF([1]AnalizzatoWin!L265&gt;10,"y","n")</f>
        <v>n</v>
      </c>
      <c r="E265" t="str">
        <f>IF([1]AnalizzatoWin!M265&gt;10,"y","n")</f>
        <v>n</v>
      </c>
      <c r="F265" t="str">
        <f>IF([1]AnalizzatoWin!N265&gt;10,"y","n")</f>
        <v>y</v>
      </c>
      <c r="G265" t="str">
        <f>IF([1]AnalizzatoWin!O265&gt;10,"y","n")</f>
        <v>n</v>
      </c>
      <c r="H265" t="str">
        <f>IF([1]AnalizzatoWin!P265&gt;10,"y","n")</f>
        <v>y</v>
      </c>
      <c r="I265" t="str">
        <f>IF([1]AnalizzatoWin!Q265&gt;10,"y","n")</f>
        <v>n</v>
      </c>
    </row>
    <row r="266" spans="1:9" ht="90" x14ac:dyDescent="0.25">
      <c r="A266" s="45" t="s">
        <v>279</v>
      </c>
      <c r="B266" t="str">
        <f>IF([1]AnalizzatoWin!J266&gt;10,"y","n")</f>
        <v>n</v>
      </c>
      <c r="C266" t="str">
        <f>IF([1]AnalizzatoWin!K266&gt;10,"y","n")</f>
        <v>n</v>
      </c>
      <c r="D266" t="str">
        <f>IF([1]AnalizzatoWin!L266&gt;10,"y","n")</f>
        <v>n</v>
      </c>
      <c r="E266" t="str">
        <f>IF([1]AnalizzatoWin!M266&gt;10,"y","n")</f>
        <v>n</v>
      </c>
      <c r="F266" t="str">
        <f>IF([1]AnalizzatoWin!N266&gt;10,"y","n")</f>
        <v>y</v>
      </c>
      <c r="G266" t="str">
        <f>IF([1]AnalizzatoWin!O266&gt;10,"y","n")</f>
        <v>n</v>
      </c>
      <c r="H266" t="str">
        <f>IF([1]AnalizzatoWin!P266&gt;10,"y","n")</f>
        <v>n</v>
      </c>
      <c r="I266" t="str">
        <f>IF([1]AnalizzatoWin!Q266&gt;10,"y","n")</f>
        <v>n</v>
      </c>
    </row>
    <row r="267" spans="1:9" ht="345" x14ac:dyDescent="0.25">
      <c r="A267" s="45" t="s">
        <v>280</v>
      </c>
      <c r="B267" t="str">
        <f>IF([1]AnalizzatoWin!J267&gt;10,"y","n")</f>
        <v>n</v>
      </c>
      <c r="C267" t="str">
        <f>IF([1]AnalizzatoWin!K267&gt;10,"y","n")</f>
        <v>n</v>
      </c>
      <c r="D267" t="str">
        <f>IF([1]AnalizzatoWin!L267&gt;10,"y","n")</f>
        <v>n</v>
      </c>
      <c r="E267" t="str">
        <f>IF([1]AnalizzatoWin!M267&gt;10,"y","n")</f>
        <v>n</v>
      </c>
      <c r="F267" t="str">
        <f>IF([1]AnalizzatoWin!N267&gt;10,"y","n")</f>
        <v>y</v>
      </c>
      <c r="G267" t="str">
        <f>IF([1]AnalizzatoWin!O267&gt;10,"y","n")</f>
        <v>n</v>
      </c>
      <c r="H267" t="str">
        <f>IF([1]AnalizzatoWin!P267&gt;10,"y","n")</f>
        <v>y</v>
      </c>
      <c r="I267" t="str">
        <f>IF([1]AnalizzatoWin!Q267&gt;10,"y","n")</f>
        <v>n</v>
      </c>
    </row>
    <row r="268" spans="1:9" ht="45" x14ac:dyDescent="0.25">
      <c r="A268" s="45" t="s">
        <v>281</v>
      </c>
      <c r="B268" t="str">
        <f>IF([1]AnalizzatoWin!J268&gt;10,"y","n")</f>
        <v>n</v>
      </c>
      <c r="C268" t="str">
        <f>IF([1]AnalizzatoWin!K268&gt;10,"y","n")</f>
        <v>n</v>
      </c>
      <c r="D268" t="str">
        <f>IF([1]AnalizzatoWin!L268&gt;10,"y","n")</f>
        <v>n</v>
      </c>
      <c r="E268" t="str">
        <f>IF([1]AnalizzatoWin!M268&gt;10,"y","n")</f>
        <v>n</v>
      </c>
      <c r="F268" t="str">
        <f>IF([1]AnalizzatoWin!N268&gt;10,"y","n")</f>
        <v>y</v>
      </c>
      <c r="G268" t="str">
        <f>IF([1]AnalizzatoWin!O268&gt;10,"y","n")</f>
        <v>n</v>
      </c>
      <c r="H268" t="str">
        <f>IF([1]AnalizzatoWin!P268&gt;10,"y","n")</f>
        <v>n</v>
      </c>
      <c r="I268" t="str">
        <f>IF([1]AnalizzatoWin!Q268&gt;10,"y","n")</f>
        <v>n</v>
      </c>
    </row>
    <row r="269" spans="1:9" ht="30" x14ac:dyDescent="0.25">
      <c r="A269" s="45" t="s">
        <v>282</v>
      </c>
      <c r="B269" t="str">
        <f>IF([1]AnalizzatoWin!J269&gt;10,"y","n")</f>
        <v>n</v>
      </c>
      <c r="C269" t="str">
        <f>IF([1]AnalizzatoWin!K269&gt;10,"y","n")</f>
        <v>n</v>
      </c>
      <c r="D269" t="str">
        <f>IF([1]AnalizzatoWin!L269&gt;10,"y","n")</f>
        <v>n</v>
      </c>
      <c r="E269" t="str">
        <f>IF([1]AnalizzatoWin!M269&gt;10,"y","n")</f>
        <v>n</v>
      </c>
      <c r="F269" t="str">
        <f>IF([1]AnalizzatoWin!N269&gt;10,"y","n")</f>
        <v>y</v>
      </c>
      <c r="G269" t="str">
        <f>IF([1]AnalizzatoWin!O269&gt;10,"y","n")</f>
        <v>n</v>
      </c>
      <c r="H269" t="str">
        <f>IF([1]AnalizzatoWin!P269&gt;10,"y","n")</f>
        <v>n</v>
      </c>
      <c r="I269" t="str">
        <f>IF([1]AnalizzatoWin!Q269&gt;10,"y","n")</f>
        <v>n</v>
      </c>
    </row>
    <row r="270" spans="1:9" x14ac:dyDescent="0.25">
      <c r="B270">
        <f>COUNTIF(B2:B269,B274)</f>
        <v>52</v>
      </c>
      <c r="C270">
        <f>COUNTIF(C2:C269,B274)</f>
        <v>18</v>
      </c>
      <c r="D270">
        <f>COUNTIF(D2:D269,B274)</f>
        <v>17</v>
      </c>
      <c r="E270">
        <f>COUNTIF(E2:E269,B274)</f>
        <v>52</v>
      </c>
      <c r="F270">
        <f>COUNTIF(F2:F269,B274)</f>
        <v>250</v>
      </c>
      <c r="G270">
        <f>COUNTIF(G2:G269,B274)</f>
        <v>56</v>
      </c>
      <c r="H270">
        <f>COUNTIF(H2:H269,B274)</f>
        <v>63</v>
      </c>
      <c r="I270">
        <f>COUNTIF(I2:I269,B274)</f>
        <v>6</v>
      </c>
    </row>
    <row r="271" spans="1:9" x14ac:dyDescent="0.25">
      <c r="B271" s="85">
        <f>B270/268</f>
        <v>0.19402985074626866</v>
      </c>
      <c r="C271" s="85">
        <f t="shared" ref="C271:I271" si="0">C270/268</f>
        <v>6.7164179104477612E-2</v>
      </c>
      <c r="D271" s="85">
        <f t="shared" si="0"/>
        <v>6.3432835820895525E-2</v>
      </c>
      <c r="E271" s="85">
        <f t="shared" si="0"/>
        <v>0.19402985074626866</v>
      </c>
      <c r="F271" s="85">
        <f t="shared" si="0"/>
        <v>0.93283582089552242</v>
      </c>
      <c r="G271" s="85">
        <f t="shared" si="0"/>
        <v>0.20895522388059701</v>
      </c>
      <c r="H271" s="85">
        <f t="shared" si="0"/>
        <v>0.23507462686567165</v>
      </c>
      <c r="I271" s="85">
        <f t="shared" si="0"/>
        <v>2.2388059701492536E-2</v>
      </c>
    </row>
    <row r="274" spans="2:2" x14ac:dyDescent="0.25">
      <c r="B274" t="s">
        <v>14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4"/>
  <sheetViews>
    <sheetView topLeftCell="A268" workbookViewId="0">
      <selection activeCell="E278" sqref="E278"/>
    </sheetView>
  </sheetViews>
  <sheetFormatPr defaultRowHeight="15" x14ac:dyDescent="0.25"/>
  <cols>
    <col min="1" max="1" width="59.85546875" style="45" bestFit="1" customWidth="1"/>
    <col min="2" max="2" width="9" bestFit="1" customWidth="1"/>
    <col min="3" max="3" width="15.28515625" bestFit="1" customWidth="1"/>
    <col min="4" max="4" width="10.5703125" bestFit="1" customWidth="1"/>
    <col min="5" max="6" width="8.7109375" bestFit="1" customWidth="1"/>
    <col min="7" max="8" width="10.7109375" bestFit="1" customWidth="1"/>
    <col min="9" max="9" width="9.28515625" bestFit="1" customWidth="1"/>
  </cols>
  <sheetData>
    <row r="1" spans="1:9" ht="45.75" thickBot="1" x14ac:dyDescent="0.3">
      <c r="A1" s="34" t="s">
        <v>290</v>
      </c>
      <c r="B1" s="32" t="s">
        <v>299</v>
      </c>
      <c r="C1" s="32" t="s">
        <v>300</v>
      </c>
      <c r="D1" s="32" t="s">
        <v>301</v>
      </c>
      <c r="E1" s="32" t="s">
        <v>302</v>
      </c>
      <c r="F1" s="32" t="s">
        <v>303</v>
      </c>
      <c r="G1" s="32" t="s">
        <v>304</v>
      </c>
      <c r="H1" s="32" t="s">
        <v>305</v>
      </c>
      <c r="I1" s="32" t="s">
        <v>306</v>
      </c>
    </row>
    <row r="2" spans="1:9" ht="75.75" thickTop="1" x14ac:dyDescent="0.25">
      <c r="A2" s="45" t="s">
        <v>12</v>
      </c>
      <c r="B2" t="str">
        <f>IF([1]AnalizzatoWin!J2&gt;5,"y","n")</f>
        <v>n</v>
      </c>
      <c r="C2" t="str">
        <f>IF([1]AnalizzatoWin!K2&gt;5,"y","n")</f>
        <v>n</v>
      </c>
      <c r="D2" t="str">
        <f>IF([1]AnalizzatoWin!L2&gt;5,"y","n")</f>
        <v>y</v>
      </c>
      <c r="E2" t="str">
        <f>IF([1]AnalizzatoWin!M2&gt;5,"y","n")</f>
        <v>y</v>
      </c>
      <c r="F2" t="str">
        <f>IF([1]AnalizzatoWin!N2&gt;5,"y","n")</f>
        <v>y</v>
      </c>
      <c r="G2" t="str">
        <f>IF([1]AnalizzatoWin!O2&gt;5,"y","n")</f>
        <v>y</v>
      </c>
      <c r="H2" t="str">
        <f>IF([1]AnalizzatoWin!P2&gt;5,"y","n")</f>
        <v>y</v>
      </c>
      <c r="I2" t="str">
        <f>IF([1]AnalizzatoWin!Q2&gt;5,"y","n")</f>
        <v>n</v>
      </c>
    </row>
    <row r="3" spans="1:9" ht="60" x14ac:dyDescent="0.25">
      <c r="A3" s="45" t="s">
        <v>15</v>
      </c>
      <c r="B3" t="str">
        <f>IF([1]AnalizzatoWin!J3&gt;5,"y","n")</f>
        <v>y</v>
      </c>
      <c r="C3" t="str">
        <f>IF([1]AnalizzatoWin!K3&gt;5,"y","n")</f>
        <v>n</v>
      </c>
      <c r="D3" t="str">
        <f>IF([1]AnalizzatoWin!L3&gt;5,"y","n")</f>
        <v>n</v>
      </c>
      <c r="E3" t="str">
        <f>IF([1]AnalizzatoWin!M3&gt;5,"y","n")</f>
        <v>y</v>
      </c>
      <c r="F3" t="str">
        <f>IF([1]AnalizzatoWin!N3&gt;5,"y","n")</f>
        <v>y</v>
      </c>
      <c r="G3" t="str">
        <f>IF([1]AnalizzatoWin!O3&gt;5,"y","n")</f>
        <v>y</v>
      </c>
      <c r="H3" t="str">
        <f>IF([1]AnalizzatoWin!P3&gt;5,"y","n")</f>
        <v>y</v>
      </c>
      <c r="I3" t="str">
        <f>IF([1]AnalizzatoWin!Q3&gt;5,"y","n")</f>
        <v>n</v>
      </c>
    </row>
    <row r="4" spans="1:9" ht="135" x14ac:dyDescent="0.25">
      <c r="A4" s="45" t="s">
        <v>16</v>
      </c>
      <c r="B4" t="str">
        <f>IF([1]AnalizzatoWin!J4&gt;5,"y","n")</f>
        <v>y</v>
      </c>
      <c r="C4" t="str">
        <f>IF([1]AnalizzatoWin!K4&gt;5,"y","n")</f>
        <v>n</v>
      </c>
      <c r="D4" t="str">
        <f>IF([1]AnalizzatoWin!L4&gt;5,"y","n")</f>
        <v>y</v>
      </c>
      <c r="E4" t="str">
        <f>IF([1]AnalizzatoWin!M4&gt;5,"y","n")</f>
        <v>y</v>
      </c>
      <c r="F4" t="str">
        <f>IF([1]AnalizzatoWin!N4&gt;5,"y","n")</f>
        <v>y</v>
      </c>
      <c r="G4" t="str">
        <f>IF([1]AnalizzatoWin!O4&gt;5,"y","n")</f>
        <v>y</v>
      </c>
      <c r="H4" t="str">
        <f>IF([1]AnalizzatoWin!P4&gt;5,"y","n")</f>
        <v>y</v>
      </c>
      <c r="I4" t="str">
        <f>IF([1]AnalizzatoWin!Q4&gt;5,"y","n")</f>
        <v>n</v>
      </c>
    </row>
    <row r="5" spans="1:9" ht="75" x14ac:dyDescent="0.25">
      <c r="A5" s="45" t="s">
        <v>17</v>
      </c>
      <c r="B5" t="str">
        <f>IF([1]AnalizzatoWin!J5&gt;5,"y","n")</f>
        <v>n</v>
      </c>
      <c r="C5" t="str">
        <f>IF([1]AnalizzatoWin!K5&gt;5,"y","n")</f>
        <v>n</v>
      </c>
      <c r="D5" t="str">
        <f>IF([1]AnalizzatoWin!L5&gt;5,"y","n")</f>
        <v>n</v>
      </c>
      <c r="E5" t="str">
        <f>IF([1]AnalizzatoWin!M5&gt;5,"y","n")</f>
        <v>y</v>
      </c>
      <c r="F5" t="str">
        <f>IF([1]AnalizzatoWin!N5&gt;5,"y","n")</f>
        <v>y</v>
      </c>
      <c r="G5" t="str">
        <f>IF([1]AnalizzatoWin!O5&gt;5,"y","n")</f>
        <v>y</v>
      </c>
      <c r="H5" t="str">
        <f>IF([1]AnalizzatoWin!P5&gt;5,"y","n")</f>
        <v>y</v>
      </c>
      <c r="I5" t="str">
        <f>IF([1]AnalizzatoWin!Q5&gt;5,"y","n")</f>
        <v>n</v>
      </c>
    </row>
    <row r="6" spans="1:9" ht="60" x14ac:dyDescent="0.25">
      <c r="A6" s="45" t="s">
        <v>18</v>
      </c>
      <c r="B6" t="str">
        <f>IF([1]AnalizzatoWin!J6&gt;5,"y","n")</f>
        <v>n</v>
      </c>
      <c r="C6" t="str">
        <f>IF([1]AnalizzatoWin!K6&gt;5,"y","n")</f>
        <v>n</v>
      </c>
      <c r="D6" t="str">
        <f>IF([1]AnalizzatoWin!L6&gt;5,"y","n")</f>
        <v>n</v>
      </c>
      <c r="E6" t="str">
        <f>IF([1]AnalizzatoWin!M6&gt;5,"y","n")</f>
        <v>n</v>
      </c>
      <c r="F6" t="str">
        <f>IF([1]AnalizzatoWin!N6&gt;5,"y","n")</f>
        <v>y</v>
      </c>
      <c r="G6" t="str">
        <f>IF([1]AnalizzatoWin!O6&gt;5,"y","n")</f>
        <v>n</v>
      </c>
      <c r="H6" t="str">
        <f>IF([1]AnalizzatoWin!P6&gt;5,"y","n")</f>
        <v>y</v>
      </c>
      <c r="I6" t="str">
        <f>IF([1]AnalizzatoWin!Q6&gt;5,"y","n")</f>
        <v>n</v>
      </c>
    </row>
    <row r="7" spans="1:9" ht="90" x14ac:dyDescent="0.25">
      <c r="A7" s="45" t="s">
        <v>19</v>
      </c>
      <c r="B7" t="str">
        <f>IF([1]AnalizzatoWin!J7&gt;5,"y","n")</f>
        <v>y</v>
      </c>
      <c r="C7" t="str">
        <f>IF([1]AnalizzatoWin!K7&gt;5,"y","n")</f>
        <v>n</v>
      </c>
      <c r="D7" t="str">
        <f>IF([1]AnalizzatoWin!L7&gt;5,"y","n")</f>
        <v>y</v>
      </c>
      <c r="E7" t="str">
        <f>IF([1]AnalizzatoWin!M7&gt;5,"y","n")</f>
        <v>y</v>
      </c>
      <c r="F7" t="str">
        <f>IF([1]AnalizzatoWin!N7&gt;5,"y","n")</f>
        <v>n</v>
      </c>
      <c r="G7" t="str">
        <f>IF([1]AnalizzatoWin!O7&gt;5,"y","n")</f>
        <v>y</v>
      </c>
      <c r="H7" t="str">
        <f>IF([1]AnalizzatoWin!P7&gt;5,"y","n")</f>
        <v>n</v>
      </c>
      <c r="I7" t="str">
        <f>IF([1]AnalizzatoWin!Q7&gt;5,"y","n")</f>
        <v>n</v>
      </c>
    </row>
    <row r="8" spans="1:9" ht="45" x14ac:dyDescent="0.25">
      <c r="A8" s="45" t="s">
        <v>20</v>
      </c>
      <c r="B8" t="str">
        <f>IF([1]AnalizzatoWin!J8&gt;5,"y","n")</f>
        <v>n</v>
      </c>
      <c r="C8" t="str">
        <f>IF([1]AnalizzatoWin!K8&gt;5,"y","n")</f>
        <v>n</v>
      </c>
      <c r="D8" t="str">
        <f>IF([1]AnalizzatoWin!L8&gt;5,"y","n")</f>
        <v>n</v>
      </c>
      <c r="E8" t="str">
        <f>IF([1]AnalizzatoWin!M8&gt;5,"y","n")</f>
        <v>n</v>
      </c>
      <c r="F8" t="str">
        <f>IF([1]AnalizzatoWin!N8&gt;5,"y","n")</f>
        <v>y</v>
      </c>
      <c r="G8" t="str">
        <f>IF([1]AnalizzatoWin!O8&gt;5,"y","n")</f>
        <v>n</v>
      </c>
      <c r="H8" t="str">
        <f>IF([1]AnalizzatoWin!P8&gt;5,"y","n")</f>
        <v>n</v>
      </c>
      <c r="I8" t="str">
        <f>IF([1]AnalizzatoWin!Q8&gt;5,"y","n")</f>
        <v>n</v>
      </c>
    </row>
    <row r="9" spans="1:9" ht="30" x14ac:dyDescent="0.25">
      <c r="A9" s="45" t="s">
        <v>21</v>
      </c>
      <c r="B9" t="str">
        <f>IF([1]AnalizzatoWin!J9&gt;5,"y","n")</f>
        <v>n</v>
      </c>
      <c r="C9" t="str">
        <f>IF([1]AnalizzatoWin!K9&gt;5,"y","n")</f>
        <v>n</v>
      </c>
      <c r="D9" t="str">
        <f>IF([1]AnalizzatoWin!L9&gt;5,"y","n")</f>
        <v>n</v>
      </c>
      <c r="E9" t="str">
        <f>IF([1]AnalizzatoWin!M9&gt;5,"y","n")</f>
        <v>y</v>
      </c>
      <c r="F9" t="str">
        <f>IF([1]AnalizzatoWin!N9&gt;5,"y","n")</f>
        <v>y</v>
      </c>
      <c r="G9" t="str">
        <f>IF([1]AnalizzatoWin!O9&gt;5,"y","n")</f>
        <v>n</v>
      </c>
      <c r="H9" t="str">
        <f>IF([1]AnalizzatoWin!P9&gt;5,"y","n")</f>
        <v>n</v>
      </c>
      <c r="I9" t="str">
        <f>IF([1]AnalizzatoWin!Q9&gt;5,"y","n")</f>
        <v>n</v>
      </c>
    </row>
    <row r="10" spans="1:9" ht="60" x14ac:dyDescent="0.25">
      <c r="A10" s="45" t="s">
        <v>22</v>
      </c>
      <c r="B10" t="str">
        <f>IF([1]AnalizzatoWin!J10&gt;5,"y","n")</f>
        <v>n</v>
      </c>
      <c r="C10" t="str">
        <f>IF([1]AnalizzatoWin!K10&gt;5,"y","n")</f>
        <v>n</v>
      </c>
      <c r="D10" t="str">
        <f>IF([1]AnalizzatoWin!L10&gt;5,"y","n")</f>
        <v>n</v>
      </c>
      <c r="E10" t="str">
        <f>IF([1]AnalizzatoWin!M10&gt;5,"y","n")</f>
        <v>n</v>
      </c>
      <c r="F10" t="str">
        <f>IF([1]AnalizzatoWin!N10&gt;5,"y","n")</f>
        <v>y</v>
      </c>
      <c r="G10" t="str">
        <f>IF([1]AnalizzatoWin!O10&gt;5,"y","n")</f>
        <v>n</v>
      </c>
      <c r="H10" t="str">
        <f>IF([1]AnalizzatoWin!P10&gt;5,"y","n")</f>
        <v>y</v>
      </c>
      <c r="I10" t="str">
        <f>IF([1]AnalizzatoWin!Q10&gt;5,"y","n")</f>
        <v>n</v>
      </c>
    </row>
    <row r="11" spans="1:9" ht="180" x14ac:dyDescent="0.25">
      <c r="A11" s="45" t="s">
        <v>23</v>
      </c>
      <c r="B11" t="str">
        <f>IF([1]AnalizzatoWin!J11&gt;5,"y","n")</f>
        <v>y</v>
      </c>
      <c r="C11" t="str">
        <f>IF([1]AnalizzatoWin!K11&gt;5,"y","n")</f>
        <v>n</v>
      </c>
      <c r="D11" t="str">
        <f>IF([1]AnalizzatoWin!L11&gt;5,"y","n")</f>
        <v>n</v>
      </c>
      <c r="E11" t="str">
        <f>IF([1]AnalizzatoWin!M11&gt;5,"y","n")</f>
        <v>n</v>
      </c>
      <c r="F11" t="str">
        <f>IF([1]AnalizzatoWin!N11&gt;5,"y","n")</f>
        <v>y</v>
      </c>
      <c r="G11" t="str">
        <f>IF([1]AnalizzatoWin!O11&gt;5,"y","n")</f>
        <v>n</v>
      </c>
      <c r="H11" t="str">
        <f>IF([1]AnalizzatoWin!P11&gt;5,"y","n")</f>
        <v>y</v>
      </c>
      <c r="I11" t="str">
        <f>IF([1]AnalizzatoWin!Q11&gt;5,"y","n")</f>
        <v>n</v>
      </c>
    </row>
    <row r="12" spans="1:9" ht="45" x14ac:dyDescent="0.25">
      <c r="A12" s="45" t="s">
        <v>24</v>
      </c>
      <c r="B12" t="str">
        <f>IF([1]AnalizzatoWin!J12&gt;5,"y","n")</f>
        <v>n</v>
      </c>
      <c r="C12" t="str">
        <f>IF([1]AnalizzatoWin!K12&gt;5,"y","n")</f>
        <v>y</v>
      </c>
      <c r="D12" t="str">
        <f>IF([1]AnalizzatoWin!L12&gt;5,"y","n")</f>
        <v>n</v>
      </c>
      <c r="E12" t="str">
        <f>IF([1]AnalizzatoWin!M12&gt;5,"y","n")</f>
        <v>y</v>
      </c>
      <c r="F12" t="str">
        <f>IF([1]AnalizzatoWin!N12&gt;5,"y","n")</f>
        <v>y</v>
      </c>
      <c r="G12" t="str">
        <f>IF([1]AnalizzatoWin!O12&gt;5,"y","n")</f>
        <v>n</v>
      </c>
      <c r="H12" t="str">
        <f>IF([1]AnalizzatoWin!P12&gt;5,"y","n")</f>
        <v>n</v>
      </c>
      <c r="I12" t="str">
        <f>IF([1]AnalizzatoWin!Q12&gt;5,"y","n")</f>
        <v>n</v>
      </c>
    </row>
    <row r="13" spans="1:9" ht="90" x14ac:dyDescent="0.25">
      <c r="A13" s="45" t="s">
        <v>25</v>
      </c>
      <c r="B13" t="str">
        <f>IF([1]AnalizzatoWin!J13&gt;5,"y","n")</f>
        <v>n</v>
      </c>
      <c r="C13" t="str">
        <f>IF([1]AnalizzatoWin!K13&gt;5,"y","n")</f>
        <v>n</v>
      </c>
      <c r="D13" t="str">
        <f>IF([1]AnalizzatoWin!L13&gt;5,"y","n")</f>
        <v>n</v>
      </c>
      <c r="E13" t="str">
        <f>IF([1]AnalizzatoWin!M13&gt;5,"y","n")</f>
        <v>y</v>
      </c>
      <c r="F13" t="str">
        <f>IF([1]AnalizzatoWin!N13&gt;5,"y","n")</f>
        <v>y</v>
      </c>
      <c r="G13" t="str">
        <f>IF([1]AnalizzatoWin!O13&gt;5,"y","n")</f>
        <v>n</v>
      </c>
      <c r="H13" t="str">
        <f>IF([1]AnalizzatoWin!P13&gt;5,"y","n")</f>
        <v>y</v>
      </c>
      <c r="I13" t="str">
        <f>IF([1]AnalizzatoWin!Q13&gt;5,"y","n")</f>
        <v>y</v>
      </c>
    </row>
    <row r="14" spans="1:9" ht="75" x14ac:dyDescent="0.25">
      <c r="A14" s="45" t="s">
        <v>26</v>
      </c>
      <c r="B14" t="str">
        <f>IF([1]AnalizzatoWin!J14&gt;5,"y","n")</f>
        <v>y</v>
      </c>
      <c r="C14" t="str">
        <f>IF([1]AnalizzatoWin!K14&gt;5,"y","n")</f>
        <v>n</v>
      </c>
      <c r="D14" t="str">
        <f>IF([1]AnalizzatoWin!L14&gt;5,"y","n")</f>
        <v>y</v>
      </c>
      <c r="E14" t="str">
        <f>IF([1]AnalizzatoWin!M14&gt;5,"y","n")</f>
        <v>y</v>
      </c>
      <c r="F14" t="str">
        <f>IF([1]AnalizzatoWin!N14&gt;5,"y","n")</f>
        <v>y</v>
      </c>
      <c r="G14" t="str">
        <f>IF([1]AnalizzatoWin!O14&gt;5,"y","n")</f>
        <v>y</v>
      </c>
      <c r="H14" t="str">
        <f>IF([1]AnalizzatoWin!P14&gt;5,"y","n")</f>
        <v>n</v>
      </c>
      <c r="I14" t="str">
        <f>IF([1]AnalizzatoWin!Q14&gt;5,"y","n")</f>
        <v>n</v>
      </c>
    </row>
    <row r="15" spans="1:9" ht="45" x14ac:dyDescent="0.25">
      <c r="A15" s="45" t="s">
        <v>27</v>
      </c>
      <c r="B15" t="str">
        <f>IF([1]AnalizzatoWin!J15&gt;5,"y","n")</f>
        <v>y</v>
      </c>
      <c r="C15" t="str">
        <f>IF([1]AnalizzatoWin!K15&gt;5,"y","n")</f>
        <v>n</v>
      </c>
      <c r="D15" t="str">
        <f>IF([1]AnalizzatoWin!L15&gt;5,"y","n")</f>
        <v>y</v>
      </c>
      <c r="E15" t="str">
        <f>IF([1]AnalizzatoWin!M15&gt;5,"y","n")</f>
        <v>y</v>
      </c>
      <c r="F15" t="str">
        <f>IF([1]AnalizzatoWin!N15&gt;5,"y","n")</f>
        <v>y</v>
      </c>
      <c r="G15" t="str">
        <f>IF([1]AnalizzatoWin!O15&gt;5,"y","n")</f>
        <v>y</v>
      </c>
      <c r="H15" t="str">
        <f>IF([1]AnalizzatoWin!P15&gt;5,"y","n")</f>
        <v>y</v>
      </c>
      <c r="I15" t="str">
        <f>IF([1]AnalizzatoWin!Q15&gt;5,"y","n")</f>
        <v>n</v>
      </c>
    </row>
    <row r="16" spans="1:9" ht="90" x14ac:dyDescent="0.25">
      <c r="A16" s="45" t="s">
        <v>28</v>
      </c>
      <c r="B16" t="str">
        <f>IF([1]AnalizzatoWin!J16&gt;5,"y","n")</f>
        <v>n</v>
      </c>
      <c r="C16" t="str">
        <f>IF([1]AnalizzatoWin!K16&gt;5,"y","n")</f>
        <v>n</v>
      </c>
      <c r="D16" t="str">
        <f>IF([1]AnalizzatoWin!L16&gt;5,"y","n")</f>
        <v>n</v>
      </c>
      <c r="E16" t="str">
        <f>IF([1]AnalizzatoWin!M16&gt;5,"y","n")</f>
        <v>n</v>
      </c>
      <c r="F16" t="str">
        <f>IF([1]AnalizzatoWin!N16&gt;5,"y","n")</f>
        <v>y</v>
      </c>
      <c r="G16" t="str">
        <f>IF([1]AnalizzatoWin!O16&gt;5,"y","n")</f>
        <v>n</v>
      </c>
      <c r="H16" t="str">
        <f>IF([1]AnalizzatoWin!P16&gt;5,"y","n")</f>
        <v>y</v>
      </c>
      <c r="I16" t="str">
        <f>IF([1]AnalizzatoWin!Q16&gt;5,"y","n")</f>
        <v>n</v>
      </c>
    </row>
    <row r="17" spans="1:9" ht="180" x14ac:dyDescent="0.25">
      <c r="A17" s="45" t="s">
        <v>29</v>
      </c>
      <c r="B17" t="str">
        <f>IF([1]AnalizzatoWin!J17&gt;5,"y","n")</f>
        <v>n</v>
      </c>
      <c r="C17" t="str">
        <f>IF([1]AnalizzatoWin!K17&gt;5,"y","n")</f>
        <v>y</v>
      </c>
      <c r="D17" t="str">
        <f>IF([1]AnalizzatoWin!L17&gt;5,"y","n")</f>
        <v>n</v>
      </c>
      <c r="E17" t="str">
        <f>IF([1]AnalizzatoWin!M17&gt;5,"y","n")</f>
        <v>y</v>
      </c>
      <c r="F17" t="str">
        <f>IF([1]AnalizzatoWin!N17&gt;5,"y","n")</f>
        <v>y</v>
      </c>
      <c r="G17" t="str">
        <f>IF([1]AnalizzatoWin!O17&gt;5,"y","n")</f>
        <v>n</v>
      </c>
      <c r="H17" t="str">
        <f>IF([1]AnalizzatoWin!P17&gt;5,"y","n")</f>
        <v>y</v>
      </c>
      <c r="I17" t="str">
        <f>IF([1]AnalizzatoWin!Q17&gt;5,"y","n")</f>
        <v>n</v>
      </c>
    </row>
    <row r="18" spans="1:9" ht="45" x14ac:dyDescent="0.25">
      <c r="A18" s="45" t="s">
        <v>30</v>
      </c>
      <c r="B18" t="str">
        <f>IF([1]AnalizzatoWin!J18&gt;5,"y","n")</f>
        <v>n</v>
      </c>
      <c r="C18" t="str">
        <f>IF([1]AnalizzatoWin!K18&gt;5,"y","n")</f>
        <v>y</v>
      </c>
      <c r="D18" t="str">
        <f>IF([1]AnalizzatoWin!L18&gt;5,"y","n")</f>
        <v>n</v>
      </c>
      <c r="E18" t="str">
        <f>IF([1]AnalizzatoWin!M18&gt;5,"y","n")</f>
        <v>y</v>
      </c>
      <c r="F18" t="str">
        <f>IF([1]AnalizzatoWin!N18&gt;5,"y","n")</f>
        <v>y</v>
      </c>
      <c r="G18" t="str">
        <f>IF([1]AnalizzatoWin!O18&gt;5,"y","n")</f>
        <v>y</v>
      </c>
      <c r="H18" t="str">
        <f>IF([1]AnalizzatoWin!P18&gt;5,"y","n")</f>
        <v>y</v>
      </c>
      <c r="I18" t="str">
        <f>IF([1]AnalizzatoWin!Q18&gt;5,"y","n")</f>
        <v>n</v>
      </c>
    </row>
    <row r="19" spans="1:9" ht="135" x14ac:dyDescent="0.25">
      <c r="A19" s="45" t="s">
        <v>31</v>
      </c>
      <c r="B19" t="str">
        <f>IF([1]AnalizzatoWin!J19&gt;5,"y","n")</f>
        <v>n</v>
      </c>
      <c r="C19" t="str">
        <f>IF([1]AnalizzatoWin!K19&gt;5,"y","n")</f>
        <v>n</v>
      </c>
      <c r="D19" t="str">
        <f>IF([1]AnalizzatoWin!L19&gt;5,"y","n")</f>
        <v>n</v>
      </c>
      <c r="E19" t="str">
        <f>IF([1]AnalizzatoWin!M19&gt;5,"y","n")</f>
        <v>n</v>
      </c>
      <c r="F19" t="str">
        <f>IF([1]AnalizzatoWin!N19&gt;5,"y","n")</f>
        <v>y</v>
      </c>
      <c r="G19" t="str">
        <f>IF([1]AnalizzatoWin!O19&gt;5,"y","n")</f>
        <v>n</v>
      </c>
      <c r="H19" t="str">
        <f>IF([1]AnalizzatoWin!P19&gt;5,"y","n")</f>
        <v>n</v>
      </c>
      <c r="I19" t="str">
        <f>IF([1]AnalizzatoWin!Q19&gt;5,"y","n")</f>
        <v>y</v>
      </c>
    </row>
    <row r="20" spans="1:9" ht="60" x14ac:dyDescent="0.25">
      <c r="A20" s="45" t="s">
        <v>32</v>
      </c>
      <c r="B20" t="str">
        <f>IF([1]AnalizzatoWin!J20&gt;5,"y","n")</f>
        <v>n</v>
      </c>
      <c r="C20" t="str">
        <f>IF([1]AnalizzatoWin!K20&gt;5,"y","n")</f>
        <v>n</v>
      </c>
      <c r="D20" t="str">
        <f>IF([1]AnalizzatoWin!L20&gt;5,"y","n")</f>
        <v>n</v>
      </c>
      <c r="E20" t="str">
        <f>IF([1]AnalizzatoWin!M20&gt;5,"y","n")</f>
        <v>n</v>
      </c>
      <c r="F20" t="str">
        <f>IF([1]AnalizzatoWin!N20&gt;5,"y","n")</f>
        <v>y</v>
      </c>
      <c r="G20" t="str">
        <f>IF([1]AnalizzatoWin!O20&gt;5,"y","n")</f>
        <v>n</v>
      </c>
      <c r="H20" t="str">
        <f>IF([1]AnalizzatoWin!P20&gt;5,"y","n")</f>
        <v>n</v>
      </c>
      <c r="I20" t="str">
        <f>IF([1]AnalizzatoWin!Q20&gt;5,"y","n")</f>
        <v>n</v>
      </c>
    </row>
    <row r="21" spans="1:9" ht="45" x14ac:dyDescent="0.25">
      <c r="A21" s="45" t="s">
        <v>33</v>
      </c>
      <c r="B21" t="str">
        <f>IF([1]AnalizzatoWin!J21&gt;5,"y","n")</f>
        <v>n</v>
      </c>
      <c r="C21" t="str">
        <f>IF([1]AnalizzatoWin!K21&gt;5,"y","n")</f>
        <v>n</v>
      </c>
      <c r="D21" t="str">
        <f>IF([1]AnalizzatoWin!L21&gt;5,"y","n")</f>
        <v>n</v>
      </c>
      <c r="E21" t="str">
        <f>IF([1]AnalizzatoWin!M21&gt;5,"y","n")</f>
        <v>n</v>
      </c>
      <c r="F21" t="str">
        <f>IF([1]AnalizzatoWin!N21&gt;5,"y","n")</f>
        <v>y</v>
      </c>
      <c r="G21" t="str">
        <f>IF([1]AnalizzatoWin!O21&gt;5,"y","n")</f>
        <v>n</v>
      </c>
      <c r="H21" t="str">
        <f>IF([1]AnalizzatoWin!P21&gt;5,"y","n")</f>
        <v>n</v>
      </c>
      <c r="I21" t="str">
        <f>IF([1]AnalizzatoWin!Q21&gt;5,"y","n")</f>
        <v>n</v>
      </c>
    </row>
    <row r="22" spans="1:9" ht="75" x14ac:dyDescent="0.25">
      <c r="A22" s="45" t="s">
        <v>34</v>
      </c>
      <c r="B22" t="str">
        <f>IF([1]AnalizzatoWin!J22&gt;5,"y","n")</f>
        <v>n</v>
      </c>
      <c r="C22" t="str">
        <f>IF([1]AnalizzatoWin!K22&gt;5,"y","n")</f>
        <v>y</v>
      </c>
      <c r="D22" t="str">
        <f>IF([1]AnalizzatoWin!L22&gt;5,"y","n")</f>
        <v>n</v>
      </c>
      <c r="E22" t="str">
        <f>IF([1]AnalizzatoWin!M22&gt;5,"y","n")</f>
        <v>y</v>
      </c>
      <c r="F22" t="str">
        <f>IF([1]AnalizzatoWin!N22&gt;5,"y","n")</f>
        <v>y</v>
      </c>
      <c r="G22" t="str">
        <f>IF([1]AnalizzatoWin!O22&gt;5,"y","n")</f>
        <v>y</v>
      </c>
      <c r="H22" t="str">
        <f>IF([1]AnalizzatoWin!P22&gt;5,"y","n")</f>
        <v>y</v>
      </c>
      <c r="I22" t="str">
        <f>IF([1]AnalizzatoWin!Q22&gt;5,"y","n")</f>
        <v>y</v>
      </c>
    </row>
    <row r="23" spans="1:9" ht="90" x14ac:dyDescent="0.25">
      <c r="A23" s="45" t="s">
        <v>35</v>
      </c>
      <c r="B23" t="str">
        <f>IF([1]AnalizzatoWin!J23&gt;5,"y","n")</f>
        <v>n</v>
      </c>
      <c r="C23" t="str">
        <f>IF([1]AnalizzatoWin!K23&gt;5,"y","n")</f>
        <v>n</v>
      </c>
      <c r="D23" t="str">
        <f>IF([1]AnalizzatoWin!L23&gt;5,"y","n")</f>
        <v>n</v>
      </c>
      <c r="E23" t="str">
        <f>IF([1]AnalizzatoWin!M23&gt;5,"y","n")</f>
        <v>n</v>
      </c>
      <c r="F23" t="str">
        <f>IF([1]AnalizzatoWin!N23&gt;5,"y","n")</f>
        <v>y</v>
      </c>
      <c r="G23" t="str">
        <f>IF([1]AnalizzatoWin!O23&gt;5,"y","n")</f>
        <v>n</v>
      </c>
      <c r="H23" t="str">
        <f>IF([1]AnalizzatoWin!P23&gt;5,"y","n")</f>
        <v>y</v>
      </c>
      <c r="I23" t="str">
        <f>IF([1]AnalizzatoWin!Q23&gt;5,"y","n")</f>
        <v>n</v>
      </c>
    </row>
    <row r="24" spans="1:9" ht="60" x14ac:dyDescent="0.25">
      <c r="A24" s="45" t="s">
        <v>36</v>
      </c>
      <c r="B24" t="str">
        <f>IF([1]AnalizzatoWin!J24&gt;5,"y","n")</f>
        <v>n</v>
      </c>
      <c r="C24" t="str">
        <f>IF([1]AnalizzatoWin!K24&gt;5,"y","n")</f>
        <v>n</v>
      </c>
      <c r="D24" t="str">
        <f>IF([1]AnalizzatoWin!L24&gt;5,"y","n")</f>
        <v>n</v>
      </c>
      <c r="E24" t="str">
        <f>IF([1]AnalizzatoWin!M24&gt;5,"y","n")</f>
        <v>n</v>
      </c>
      <c r="F24" t="str">
        <f>IF([1]AnalizzatoWin!N24&gt;5,"y","n")</f>
        <v>y</v>
      </c>
      <c r="G24" t="str">
        <f>IF([1]AnalizzatoWin!O24&gt;5,"y","n")</f>
        <v>n</v>
      </c>
      <c r="H24" t="str">
        <f>IF([1]AnalizzatoWin!P24&gt;5,"y","n")</f>
        <v>n</v>
      </c>
      <c r="I24" t="str">
        <f>IF([1]AnalizzatoWin!Q24&gt;5,"y","n")</f>
        <v>n</v>
      </c>
    </row>
    <row r="25" spans="1:9" ht="180" x14ac:dyDescent="0.25">
      <c r="A25" s="45" t="s">
        <v>37</v>
      </c>
      <c r="B25" t="str">
        <f>IF([1]AnalizzatoWin!J25&gt;5,"y","n")</f>
        <v>n</v>
      </c>
      <c r="C25" t="str">
        <f>IF([1]AnalizzatoWin!K25&gt;5,"y","n")</f>
        <v>n</v>
      </c>
      <c r="D25" t="str">
        <f>IF([1]AnalizzatoWin!L25&gt;5,"y","n")</f>
        <v>n</v>
      </c>
      <c r="E25" t="str">
        <f>IF([1]AnalizzatoWin!M25&gt;5,"y","n")</f>
        <v>n</v>
      </c>
      <c r="F25" t="str">
        <f>IF([1]AnalizzatoWin!N25&gt;5,"y","n")</f>
        <v>y</v>
      </c>
      <c r="G25" t="str">
        <f>IF([1]AnalizzatoWin!O25&gt;5,"y","n")</f>
        <v>n</v>
      </c>
      <c r="H25" t="str">
        <f>IF([1]AnalizzatoWin!P25&gt;5,"y","n")</f>
        <v>n</v>
      </c>
      <c r="I25" t="str">
        <f>IF([1]AnalizzatoWin!Q25&gt;5,"y","n")</f>
        <v>n</v>
      </c>
    </row>
    <row r="26" spans="1:9" ht="60" x14ac:dyDescent="0.25">
      <c r="A26" s="45" t="s">
        <v>38</v>
      </c>
      <c r="B26" t="str">
        <f>IF([1]AnalizzatoWin!J26&gt;5,"y","n")</f>
        <v>y</v>
      </c>
      <c r="C26" t="str">
        <f>IF([1]AnalizzatoWin!K26&gt;5,"y","n")</f>
        <v>n</v>
      </c>
      <c r="D26" t="str">
        <f>IF([1]AnalizzatoWin!L26&gt;5,"y","n")</f>
        <v>y</v>
      </c>
      <c r="E26" t="str">
        <f>IF([1]AnalizzatoWin!M26&gt;5,"y","n")</f>
        <v>y</v>
      </c>
      <c r="F26" t="str">
        <f>IF([1]AnalizzatoWin!N26&gt;5,"y","n")</f>
        <v>y</v>
      </c>
      <c r="G26" t="str">
        <f>IF([1]AnalizzatoWin!O26&gt;5,"y","n")</f>
        <v>y</v>
      </c>
      <c r="H26" t="str">
        <f>IF([1]AnalizzatoWin!P26&gt;5,"y","n")</f>
        <v>y</v>
      </c>
      <c r="I26" t="str">
        <f>IF([1]AnalizzatoWin!Q26&gt;5,"y","n")</f>
        <v>n</v>
      </c>
    </row>
    <row r="27" spans="1:9" ht="375" x14ac:dyDescent="0.25">
      <c r="A27" s="45" t="s">
        <v>39</v>
      </c>
      <c r="B27" t="str">
        <f>IF([1]AnalizzatoWin!J27&gt;5,"y","n")</f>
        <v>y</v>
      </c>
      <c r="C27" t="str">
        <f>IF([1]AnalizzatoWin!K27&gt;5,"y","n")</f>
        <v>n</v>
      </c>
      <c r="D27" t="str">
        <f>IF([1]AnalizzatoWin!L27&gt;5,"y","n")</f>
        <v>y</v>
      </c>
      <c r="E27" t="str">
        <f>IF([1]AnalizzatoWin!M27&gt;5,"y","n")</f>
        <v>y</v>
      </c>
      <c r="F27" t="str">
        <f>IF([1]AnalizzatoWin!N27&gt;5,"y","n")</f>
        <v>y</v>
      </c>
      <c r="G27" t="str">
        <f>IF([1]AnalizzatoWin!O27&gt;5,"y","n")</f>
        <v>y</v>
      </c>
      <c r="H27" t="str">
        <f>IF([1]AnalizzatoWin!P27&gt;5,"y","n")</f>
        <v>y</v>
      </c>
      <c r="I27" t="str">
        <f>IF([1]AnalizzatoWin!Q27&gt;5,"y","n")</f>
        <v>n</v>
      </c>
    </row>
    <row r="28" spans="1:9" ht="150" x14ac:dyDescent="0.25">
      <c r="A28" s="45" t="s">
        <v>40</v>
      </c>
      <c r="B28" t="str">
        <f>IF([1]AnalizzatoWin!J28&gt;5,"y","n")</f>
        <v>y</v>
      </c>
      <c r="C28" t="str">
        <f>IF([1]AnalizzatoWin!K28&gt;5,"y","n")</f>
        <v>n</v>
      </c>
      <c r="D28" t="str">
        <f>IF([1]AnalizzatoWin!L28&gt;5,"y","n")</f>
        <v>n</v>
      </c>
      <c r="E28" t="str">
        <f>IF([1]AnalizzatoWin!M28&gt;5,"y","n")</f>
        <v>y</v>
      </c>
      <c r="F28" t="str">
        <f>IF([1]AnalizzatoWin!N28&gt;5,"y","n")</f>
        <v>y</v>
      </c>
      <c r="G28" t="str">
        <f>IF([1]AnalizzatoWin!O28&gt;5,"y","n")</f>
        <v>n</v>
      </c>
      <c r="H28" t="str">
        <f>IF([1]AnalizzatoWin!P28&gt;5,"y","n")</f>
        <v>n</v>
      </c>
      <c r="I28" t="str">
        <f>IF([1]AnalizzatoWin!Q28&gt;5,"y","n")</f>
        <v>n</v>
      </c>
    </row>
    <row r="29" spans="1:9" ht="30" x14ac:dyDescent="0.25">
      <c r="A29" s="45" t="s">
        <v>41</v>
      </c>
      <c r="B29" t="str">
        <f>IF([1]AnalizzatoWin!J29&gt;5,"y","n")</f>
        <v>n</v>
      </c>
      <c r="C29" t="str">
        <f>IF([1]AnalizzatoWin!K29&gt;5,"y","n")</f>
        <v>n</v>
      </c>
      <c r="D29" t="str">
        <f>IF([1]AnalizzatoWin!L29&gt;5,"y","n")</f>
        <v>n</v>
      </c>
      <c r="E29" t="str">
        <f>IF([1]AnalizzatoWin!M29&gt;5,"y","n")</f>
        <v>n</v>
      </c>
      <c r="F29" t="str">
        <f>IF([1]AnalizzatoWin!N29&gt;5,"y","n")</f>
        <v>y</v>
      </c>
      <c r="G29" t="str">
        <f>IF([1]AnalizzatoWin!O29&gt;5,"y","n")</f>
        <v>n</v>
      </c>
      <c r="H29" t="str">
        <f>IF([1]AnalizzatoWin!P29&gt;5,"y","n")</f>
        <v>n</v>
      </c>
      <c r="I29" t="str">
        <f>IF([1]AnalizzatoWin!Q29&gt;5,"y","n")</f>
        <v>n</v>
      </c>
    </row>
    <row r="30" spans="1:9" ht="45" x14ac:dyDescent="0.25">
      <c r="A30" s="45" t="s">
        <v>42</v>
      </c>
      <c r="B30" t="str">
        <f>IF([1]AnalizzatoWin!J30&gt;5,"y","n")</f>
        <v>n</v>
      </c>
      <c r="C30" t="str">
        <f>IF([1]AnalizzatoWin!K30&gt;5,"y","n")</f>
        <v>n</v>
      </c>
      <c r="D30" t="str">
        <f>IF([1]AnalizzatoWin!L30&gt;5,"y","n")</f>
        <v>n</v>
      </c>
      <c r="E30" t="str">
        <f>IF([1]AnalizzatoWin!M30&gt;5,"y","n")</f>
        <v>n</v>
      </c>
      <c r="F30" t="str">
        <f>IF([1]AnalizzatoWin!N30&gt;5,"y","n")</f>
        <v>y</v>
      </c>
      <c r="G30" t="str">
        <f>IF([1]AnalizzatoWin!O30&gt;5,"y","n")</f>
        <v>n</v>
      </c>
      <c r="H30" t="str">
        <f>IF([1]AnalizzatoWin!P30&gt;5,"y","n")</f>
        <v>n</v>
      </c>
      <c r="I30" t="str">
        <f>IF([1]AnalizzatoWin!Q30&gt;5,"y","n")</f>
        <v>n</v>
      </c>
    </row>
    <row r="31" spans="1:9" ht="105" x14ac:dyDescent="0.25">
      <c r="A31" s="45" t="s">
        <v>43</v>
      </c>
      <c r="B31" t="str">
        <f>IF([1]AnalizzatoWin!J31&gt;5,"y","n")</f>
        <v>n</v>
      </c>
      <c r="C31" t="str">
        <f>IF([1]AnalizzatoWin!K31&gt;5,"y","n")</f>
        <v>y</v>
      </c>
      <c r="D31" t="str">
        <f>IF([1]AnalizzatoWin!L31&gt;5,"y","n")</f>
        <v>n</v>
      </c>
      <c r="E31" t="str">
        <f>IF([1]AnalizzatoWin!M31&gt;5,"y","n")</f>
        <v>y</v>
      </c>
      <c r="F31" t="str">
        <f>IF([1]AnalizzatoWin!N31&gt;5,"y","n")</f>
        <v>y</v>
      </c>
      <c r="G31" t="str">
        <f>IF([1]AnalizzatoWin!O31&gt;5,"y","n")</f>
        <v>n</v>
      </c>
      <c r="H31" t="str">
        <f>IF([1]AnalizzatoWin!P31&gt;5,"y","n")</f>
        <v>y</v>
      </c>
      <c r="I31" t="str">
        <f>IF([1]AnalizzatoWin!Q31&gt;5,"y","n")</f>
        <v>n</v>
      </c>
    </row>
    <row r="32" spans="1:9" ht="90" x14ac:dyDescent="0.25">
      <c r="A32" s="45" t="s">
        <v>44</v>
      </c>
      <c r="B32" t="str">
        <f>IF([1]AnalizzatoWin!J32&gt;5,"y","n")</f>
        <v>n</v>
      </c>
      <c r="C32" t="str">
        <f>IF([1]AnalizzatoWin!K32&gt;5,"y","n")</f>
        <v>n</v>
      </c>
      <c r="D32" t="str">
        <f>IF([1]AnalizzatoWin!L32&gt;5,"y","n")</f>
        <v>n</v>
      </c>
      <c r="E32" t="str">
        <f>IF([1]AnalizzatoWin!M32&gt;5,"y","n")</f>
        <v>n</v>
      </c>
      <c r="F32" t="str">
        <f>IF([1]AnalizzatoWin!N32&gt;5,"y","n")</f>
        <v>y</v>
      </c>
      <c r="G32" t="str">
        <f>IF([1]AnalizzatoWin!O32&gt;5,"y","n")</f>
        <v>n</v>
      </c>
      <c r="H32" t="str">
        <f>IF([1]AnalizzatoWin!P32&gt;5,"y","n")</f>
        <v>n</v>
      </c>
      <c r="I32" t="str">
        <f>IF([1]AnalizzatoWin!Q32&gt;5,"y","n")</f>
        <v>n</v>
      </c>
    </row>
    <row r="33" spans="1:9" ht="30" x14ac:dyDescent="0.25">
      <c r="A33" s="45" t="s">
        <v>45</v>
      </c>
      <c r="B33" t="str">
        <f>IF([1]AnalizzatoWin!J33&gt;5,"y","n")</f>
        <v>n</v>
      </c>
      <c r="C33" t="str">
        <f>IF([1]AnalizzatoWin!K33&gt;5,"y","n")</f>
        <v>n</v>
      </c>
      <c r="D33" t="str">
        <f>IF([1]AnalizzatoWin!L33&gt;5,"y","n")</f>
        <v>n</v>
      </c>
      <c r="E33" t="str">
        <f>IF([1]AnalizzatoWin!M33&gt;5,"y","n")</f>
        <v>n</v>
      </c>
      <c r="F33" t="str">
        <f>IF([1]AnalizzatoWin!N33&gt;5,"y","n")</f>
        <v>y</v>
      </c>
      <c r="G33" t="str">
        <f>IF([1]AnalizzatoWin!O33&gt;5,"y","n")</f>
        <v>n</v>
      </c>
      <c r="H33" t="str">
        <f>IF([1]AnalizzatoWin!P33&gt;5,"y","n")</f>
        <v>n</v>
      </c>
      <c r="I33" t="str">
        <f>IF([1]AnalizzatoWin!Q33&gt;5,"y","n")</f>
        <v>n</v>
      </c>
    </row>
    <row r="34" spans="1:9" ht="60" x14ac:dyDescent="0.25">
      <c r="A34" s="45" t="s">
        <v>46</v>
      </c>
      <c r="B34" t="str">
        <f>IF([1]AnalizzatoWin!J34&gt;5,"y","n")</f>
        <v>n</v>
      </c>
      <c r="C34" t="str">
        <f>IF([1]AnalizzatoWin!K34&gt;5,"y","n")</f>
        <v>n</v>
      </c>
      <c r="D34" t="str">
        <f>IF([1]AnalizzatoWin!L34&gt;5,"y","n")</f>
        <v>n</v>
      </c>
      <c r="E34" t="str">
        <f>IF([1]AnalizzatoWin!M34&gt;5,"y","n")</f>
        <v>n</v>
      </c>
      <c r="F34" t="str">
        <f>IF([1]AnalizzatoWin!N34&gt;5,"y","n")</f>
        <v>y</v>
      </c>
      <c r="G34" t="str">
        <f>IF([1]AnalizzatoWin!O34&gt;5,"y","n")</f>
        <v>n</v>
      </c>
      <c r="H34" t="str">
        <f>IF([1]AnalizzatoWin!P34&gt;5,"y","n")</f>
        <v>y</v>
      </c>
      <c r="I34" t="str">
        <f>IF([1]AnalizzatoWin!Q34&gt;5,"y","n")</f>
        <v>n</v>
      </c>
    </row>
    <row r="35" spans="1:9" ht="75" x14ac:dyDescent="0.25">
      <c r="A35" s="45" t="s">
        <v>47</v>
      </c>
      <c r="B35" t="str">
        <f>IF([1]AnalizzatoWin!J35&gt;5,"y","n")</f>
        <v>n</v>
      </c>
      <c r="C35" t="str">
        <f>IF([1]AnalizzatoWin!K35&gt;5,"y","n")</f>
        <v>n</v>
      </c>
      <c r="D35" t="str">
        <f>IF([1]AnalizzatoWin!L35&gt;5,"y","n")</f>
        <v>n</v>
      </c>
      <c r="E35" t="str">
        <f>IF([1]AnalizzatoWin!M35&gt;5,"y","n")</f>
        <v>n</v>
      </c>
      <c r="F35" t="str">
        <f>IF([1]AnalizzatoWin!N35&gt;5,"y","n")</f>
        <v>y</v>
      </c>
      <c r="G35" t="str">
        <f>IF([1]AnalizzatoWin!O35&gt;5,"y","n")</f>
        <v>n</v>
      </c>
      <c r="H35" t="str">
        <f>IF([1]AnalizzatoWin!P35&gt;5,"y","n")</f>
        <v>n</v>
      </c>
      <c r="I35" t="str">
        <f>IF([1]AnalizzatoWin!Q35&gt;5,"y","n")</f>
        <v>n</v>
      </c>
    </row>
    <row r="36" spans="1:9" ht="60" x14ac:dyDescent="0.25">
      <c r="A36" s="45" t="s">
        <v>48</v>
      </c>
      <c r="B36" t="str">
        <f>IF([1]AnalizzatoWin!J36&gt;5,"y","n")</f>
        <v>n</v>
      </c>
      <c r="C36" t="str">
        <f>IF([1]AnalizzatoWin!K36&gt;5,"y","n")</f>
        <v>n</v>
      </c>
      <c r="D36" t="str">
        <f>IF([1]AnalizzatoWin!L36&gt;5,"y","n")</f>
        <v>n</v>
      </c>
      <c r="E36" t="str">
        <f>IF([1]AnalizzatoWin!M36&gt;5,"y","n")</f>
        <v>n</v>
      </c>
      <c r="F36" t="str">
        <f>IF([1]AnalizzatoWin!N36&gt;5,"y","n")</f>
        <v>y</v>
      </c>
      <c r="G36" t="str">
        <f>IF([1]AnalizzatoWin!O36&gt;5,"y","n")</f>
        <v>n</v>
      </c>
      <c r="H36" t="str">
        <f>IF([1]AnalizzatoWin!P36&gt;5,"y","n")</f>
        <v>n</v>
      </c>
      <c r="I36" t="str">
        <f>IF([1]AnalizzatoWin!Q36&gt;5,"y","n")</f>
        <v>n</v>
      </c>
    </row>
    <row r="37" spans="1:9" ht="210" x14ac:dyDescent="0.25">
      <c r="A37" s="45" t="s">
        <v>49</v>
      </c>
      <c r="B37" t="str">
        <f>IF([1]AnalizzatoWin!J37&gt;5,"y","n")</f>
        <v>y</v>
      </c>
      <c r="C37" t="str">
        <f>IF([1]AnalizzatoWin!K37&gt;5,"y","n")</f>
        <v>n</v>
      </c>
      <c r="D37" t="str">
        <f>IF([1]AnalizzatoWin!L37&gt;5,"y","n")</f>
        <v>y</v>
      </c>
      <c r="E37" t="str">
        <f>IF([1]AnalizzatoWin!M37&gt;5,"y","n")</f>
        <v>y</v>
      </c>
      <c r="F37" t="str">
        <f>IF([1]AnalizzatoWin!N37&gt;5,"y","n")</f>
        <v>y</v>
      </c>
      <c r="G37" t="str">
        <f>IF([1]AnalizzatoWin!O37&gt;5,"y","n")</f>
        <v>y</v>
      </c>
      <c r="H37" t="str">
        <f>IF([1]AnalizzatoWin!P37&gt;5,"y","n")</f>
        <v>n</v>
      </c>
      <c r="I37" t="str">
        <f>IF([1]AnalizzatoWin!Q37&gt;5,"y","n")</f>
        <v>n</v>
      </c>
    </row>
    <row r="38" spans="1:9" ht="90" x14ac:dyDescent="0.25">
      <c r="A38" s="45" t="s">
        <v>50</v>
      </c>
      <c r="B38" t="str">
        <f>IF([1]AnalizzatoWin!J38&gt;5,"y","n")</f>
        <v>n</v>
      </c>
      <c r="C38" t="str">
        <f>IF([1]AnalizzatoWin!K38&gt;5,"y","n")</f>
        <v>n</v>
      </c>
      <c r="D38" t="str">
        <f>IF([1]AnalizzatoWin!L38&gt;5,"y","n")</f>
        <v>n</v>
      </c>
      <c r="E38" t="str">
        <f>IF([1]AnalizzatoWin!M38&gt;5,"y","n")</f>
        <v>n</v>
      </c>
      <c r="F38" t="str">
        <f>IF([1]AnalizzatoWin!N38&gt;5,"y","n")</f>
        <v>y</v>
      </c>
      <c r="G38" t="str">
        <f>IF([1]AnalizzatoWin!O38&gt;5,"y","n")</f>
        <v>n</v>
      </c>
      <c r="H38" t="str">
        <f>IF([1]AnalizzatoWin!P38&gt;5,"y","n")</f>
        <v>n</v>
      </c>
      <c r="I38" t="str">
        <f>IF([1]AnalizzatoWin!Q38&gt;5,"y","n")</f>
        <v>y</v>
      </c>
    </row>
    <row r="39" spans="1:9" ht="45" x14ac:dyDescent="0.25">
      <c r="A39" s="45" t="s">
        <v>51</v>
      </c>
      <c r="B39" t="str">
        <f>IF([1]AnalizzatoWin!J39&gt;5,"y","n")</f>
        <v>y</v>
      </c>
      <c r="C39" t="str">
        <f>IF([1]AnalizzatoWin!K39&gt;5,"y","n")</f>
        <v>n</v>
      </c>
      <c r="D39" t="str">
        <f>IF([1]AnalizzatoWin!L39&gt;5,"y","n")</f>
        <v>n</v>
      </c>
      <c r="E39" t="str">
        <f>IF([1]AnalizzatoWin!M39&gt;5,"y","n")</f>
        <v>y</v>
      </c>
      <c r="F39" t="str">
        <f>IF([1]AnalizzatoWin!N39&gt;5,"y","n")</f>
        <v>y</v>
      </c>
      <c r="G39" t="str">
        <f>IF([1]AnalizzatoWin!O39&gt;5,"y","n")</f>
        <v>y</v>
      </c>
      <c r="H39" t="str">
        <f>IF([1]AnalizzatoWin!P39&gt;5,"y","n")</f>
        <v>y</v>
      </c>
      <c r="I39" t="str">
        <f>IF([1]AnalizzatoWin!Q39&gt;5,"y","n")</f>
        <v>n</v>
      </c>
    </row>
    <row r="40" spans="1:9" ht="105" x14ac:dyDescent="0.25">
      <c r="A40" s="45" t="s">
        <v>52</v>
      </c>
      <c r="B40" t="str">
        <f>IF([1]AnalizzatoWin!J40&gt;5,"y","n")</f>
        <v>y</v>
      </c>
      <c r="C40" t="str">
        <f>IF([1]AnalizzatoWin!K40&gt;5,"y","n")</f>
        <v>n</v>
      </c>
      <c r="D40" t="str">
        <f>IF([1]AnalizzatoWin!L40&gt;5,"y","n")</f>
        <v>n</v>
      </c>
      <c r="E40" t="str">
        <f>IF([1]AnalizzatoWin!M40&gt;5,"y","n")</f>
        <v>n</v>
      </c>
      <c r="F40" t="str">
        <f>IF([1]AnalizzatoWin!N40&gt;5,"y","n")</f>
        <v>y</v>
      </c>
      <c r="G40" t="str">
        <f>IF([1]AnalizzatoWin!O40&gt;5,"y","n")</f>
        <v>n</v>
      </c>
      <c r="H40" t="str">
        <f>IF([1]AnalizzatoWin!P40&gt;5,"y","n")</f>
        <v>n</v>
      </c>
      <c r="I40" t="str">
        <f>IF([1]AnalizzatoWin!Q40&gt;5,"y","n")</f>
        <v>n</v>
      </c>
    </row>
    <row r="41" spans="1:9" ht="90" x14ac:dyDescent="0.25">
      <c r="A41" s="45" t="s">
        <v>53</v>
      </c>
      <c r="B41" t="str">
        <f>IF([1]AnalizzatoWin!J41&gt;5,"y","n")</f>
        <v>n</v>
      </c>
      <c r="C41" t="str">
        <f>IF([1]AnalizzatoWin!K41&gt;5,"y","n")</f>
        <v>n</v>
      </c>
      <c r="D41" t="str">
        <f>IF([1]AnalizzatoWin!L41&gt;5,"y","n")</f>
        <v>n</v>
      </c>
      <c r="E41" t="str">
        <f>IF([1]AnalizzatoWin!M41&gt;5,"y","n")</f>
        <v>n</v>
      </c>
      <c r="F41" t="str">
        <f>IF([1]AnalizzatoWin!N41&gt;5,"y","n")</f>
        <v>y</v>
      </c>
      <c r="G41" t="str">
        <f>IF([1]AnalizzatoWin!O41&gt;5,"y","n")</f>
        <v>n</v>
      </c>
      <c r="H41" t="str">
        <f>IF([1]AnalizzatoWin!P41&gt;5,"y","n")</f>
        <v>y</v>
      </c>
      <c r="I41" t="str">
        <f>IF([1]AnalizzatoWin!Q41&gt;5,"y","n")</f>
        <v>n</v>
      </c>
    </row>
    <row r="42" spans="1:9" ht="60" x14ac:dyDescent="0.25">
      <c r="A42" s="45" t="s">
        <v>54</v>
      </c>
      <c r="B42" t="str">
        <f>IF([1]AnalizzatoWin!J42&gt;5,"y","n")</f>
        <v>n</v>
      </c>
      <c r="C42" t="str">
        <f>IF([1]AnalizzatoWin!K42&gt;5,"y","n")</f>
        <v>y</v>
      </c>
      <c r="D42" t="str">
        <f>IF([1]AnalizzatoWin!L42&gt;5,"y","n")</f>
        <v>n</v>
      </c>
      <c r="E42" t="str">
        <f>IF([1]AnalizzatoWin!M42&gt;5,"y","n")</f>
        <v>n</v>
      </c>
      <c r="F42" t="str">
        <f>IF([1]AnalizzatoWin!N42&gt;5,"y","n")</f>
        <v>y</v>
      </c>
      <c r="G42" t="str">
        <f>IF([1]AnalizzatoWin!O42&gt;5,"y","n")</f>
        <v>n</v>
      </c>
      <c r="H42" t="str">
        <f>IF([1]AnalizzatoWin!P42&gt;5,"y","n")</f>
        <v>n</v>
      </c>
      <c r="I42" t="str">
        <f>IF([1]AnalizzatoWin!Q42&gt;5,"y","n")</f>
        <v>n</v>
      </c>
    </row>
    <row r="43" spans="1:9" ht="45" x14ac:dyDescent="0.25">
      <c r="A43" s="45" t="s">
        <v>55</v>
      </c>
      <c r="B43" t="str">
        <f>IF([1]AnalizzatoWin!J43&gt;5,"y","n")</f>
        <v>n</v>
      </c>
      <c r="C43" t="str">
        <f>IF([1]AnalizzatoWin!K43&gt;5,"y","n")</f>
        <v>n</v>
      </c>
      <c r="D43" t="str">
        <f>IF([1]AnalizzatoWin!L43&gt;5,"y","n")</f>
        <v>n</v>
      </c>
      <c r="E43" t="str">
        <f>IF([1]AnalizzatoWin!M43&gt;5,"y","n")</f>
        <v>n</v>
      </c>
      <c r="F43" t="str">
        <f>IF([1]AnalizzatoWin!N43&gt;5,"y","n")</f>
        <v>y</v>
      </c>
      <c r="G43" t="str">
        <f>IF([1]AnalizzatoWin!O43&gt;5,"y","n")</f>
        <v>n</v>
      </c>
      <c r="H43" t="str">
        <f>IF([1]AnalizzatoWin!P43&gt;5,"y","n")</f>
        <v>n</v>
      </c>
      <c r="I43" t="str">
        <f>IF([1]AnalizzatoWin!Q43&gt;5,"y","n")</f>
        <v>n</v>
      </c>
    </row>
    <row r="44" spans="1:9" ht="60" x14ac:dyDescent="0.25">
      <c r="A44" s="45" t="s">
        <v>56</v>
      </c>
      <c r="B44" t="str">
        <f>IF([1]AnalizzatoWin!J44&gt;5,"y","n")</f>
        <v>y</v>
      </c>
      <c r="C44" t="str">
        <f>IF([1]AnalizzatoWin!K44&gt;5,"y","n")</f>
        <v>n</v>
      </c>
      <c r="D44" t="str">
        <f>IF([1]AnalizzatoWin!L44&gt;5,"y","n")</f>
        <v>y</v>
      </c>
      <c r="E44" t="str">
        <f>IF([1]AnalizzatoWin!M44&gt;5,"y","n")</f>
        <v>y</v>
      </c>
      <c r="F44" t="str">
        <f>IF([1]AnalizzatoWin!N44&gt;5,"y","n")</f>
        <v>y</v>
      </c>
      <c r="G44" t="str">
        <f>IF([1]AnalizzatoWin!O44&gt;5,"y","n")</f>
        <v>y</v>
      </c>
      <c r="H44" t="str">
        <f>IF([1]AnalizzatoWin!P44&gt;5,"y","n")</f>
        <v>n</v>
      </c>
      <c r="I44" t="str">
        <f>IF([1]AnalizzatoWin!Q44&gt;5,"y","n")</f>
        <v>n</v>
      </c>
    </row>
    <row r="45" spans="1:9" ht="45" x14ac:dyDescent="0.25">
      <c r="A45" s="45" t="s">
        <v>57</v>
      </c>
      <c r="B45" t="str">
        <f>IF([1]AnalizzatoWin!J45&gt;5,"y","n")</f>
        <v>n</v>
      </c>
      <c r="C45" t="str">
        <f>IF([1]AnalizzatoWin!K45&gt;5,"y","n")</f>
        <v>n</v>
      </c>
      <c r="D45" t="str">
        <f>IF([1]AnalizzatoWin!L45&gt;5,"y","n")</f>
        <v>n</v>
      </c>
      <c r="E45" t="str">
        <f>IF([1]AnalizzatoWin!M45&gt;5,"y","n")</f>
        <v>n</v>
      </c>
      <c r="F45" t="str">
        <f>IF([1]AnalizzatoWin!N45&gt;5,"y","n")</f>
        <v>y</v>
      </c>
      <c r="G45" t="str">
        <f>IF([1]AnalizzatoWin!O45&gt;5,"y","n")</f>
        <v>n</v>
      </c>
      <c r="H45" t="str">
        <f>IF([1]AnalizzatoWin!P45&gt;5,"y","n")</f>
        <v>n</v>
      </c>
      <c r="I45" t="str">
        <f>IF([1]AnalizzatoWin!Q45&gt;5,"y","n")</f>
        <v>n</v>
      </c>
    </row>
    <row r="46" spans="1:9" ht="90" x14ac:dyDescent="0.25">
      <c r="A46" s="45" t="s">
        <v>58</v>
      </c>
      <c r="B46" t="str">
        <f>IF([1]AnalizzatoWin!J46&gt;5,"y","n")</f>
        <v>y</v>
      </c>
      <c r="C46" t="str">
        <f>IF([1]AnalizzatoWin!K46&gt;5,"y","n")</f>
        <v>n</v>
      </c>
      <c r="D46" t="str">
        <f>IF([1]AnalizzatoWin!L46&gt;5,"y","n")</f>
        <v>n</v>
      </c>
      <c r="E46" t="str">
        <f>IF([1]AnalizzatoWin!M46&gt;5,"y","n")</f>
        <v>y</v>
      </c>
      <c r="F46" t="str">
        <f>IF([1]AnalizzatoWin!N46&gt;5,"y","n")</f>
        <v>y</v>
      </c>
      <c r="G46" t="str">
        <f>IF([1]AnalizzatoWin!O46&gt;5,"y","n")</f>
        <v>y</v>
      </c>
      <c r="H46" t="str">
        <f>IF([1]AnalizzatoWin!P46&gt;5,"y","n")</f>
        <v>y</v>
      </c>
      <c r="I46" t="str">
        <f>IF([1]AnalizzatoWin!Q46&gt;5,"y","n")</f>
        <v>n</v>
      </c>
    </row>
    <row r="47" spans="1:9" ht="45" x14ac:dyDescent="0.25">
      <c r="A47" s="45" t="s">
        <v>59</v>
      </c>
      <c r="B47" t="str">
        <f>IF([1]AnalizzatoWin!J47&gt;5,"y","n")</f>
        <v>y</v>
      </c>
      <c r="C47" t="str">
        <f>IF([1]AnalizzatoWin!K47&gt;5,"y","n")</f>
        <v>n</v>
      </c>
      <c r="D47" t="str">
        <f>IF([1]AnalizzatoWin!L47&gt;5,"y","n")</f>
        <v>y</v>
      </c>
      <c r="E47" t="str">
        <f>IF([1]AnalizzatoWin!M47&gt;5,"y","n")</f>
        <v>y</v>
      </c>
      <c r="F47" t="str">
        <f>IF([1]AnalizzatoWin!N47&gt;5,"y","n")</f>
        <v>y</v>
      </c>
      <c r="G47" t="str">
        <f>IF([1]AnalizzatoWin!O47&gt;5,"y","n")</f>
        <v>y</v>
      </c>
      <c r="H47" t="str">
        <f>IF([1]AnalizzatoWin!P47&gt;5,"y","n")</f>
        <v>y</v>
      </c>
      <c r="I47" t="str">
        <f>IF([1]AnalizzatoWin!Q47&gt;5,"y","n")</f>
        <v>n</v>
      </c>
    </row>
    <row r="48" spans="1:9" ht="60" x14ac:dyDescent="0.25">
      <c r="A48" s="45" t="s">
        <v>60</v>
      </c>
      <c r="B48" t="str">
        <f>IF([1]AnalizzatoWin!J48&gt;5,"y","n")</f>
        <v>n</v>
      </c>
      <c r="C48" t="str">
        <f>IF([1]AnalizzatoWin!K48&gt;5,"y","n")</f>
        <v>n</v>
      </c>
      <c r="D48" t="str">
        <f>IF([1]AnalizzatoWin!L48&gt;5,"y","n")</f>
        <v>n</v>
      </c>
      <c r="E48" t="str">
        <f>IF([1]AnalizzatoWin!M48&gt;5,"y","n")</f>
        <v>n</v>
      </c>
      <c r="F48" t="str">
        <f>IF([1]AnalizzatoWin!N48&gt;5,"y","n")</f>
        <v>y</v>
      </c>
      <c r="G48" t="str">
        <f>IF([1]AnalizzatoWin!O48&gt;5,"y","n")</f>
        <v>n</v>
      </c>
      <c r="H48" t="str">
        <f>IF([1]AnalizzatoWin!P48&gt;5,"y","n")</f>
        <v>y</v>
      </c>
      <c r="I48" t="str">
        <f>IF([1]AnalizzatoWin!Q48&gt;5,"y","n")</f>
        <v>n</v>
      </c>
    </row>
    <row r="49" spans="1:9" ht="45" x14ac:dyDescent="0.25">
      <c r="A49" s="45" t="s">
        <v>354</v>
      </c>
      <c r="B49" t="str">
        <f>IF([1]AnalizzatoWin!J49&gt;5,"y","n")</f>
        <v>n</v>
      </c>
      <c r="C49" t="str">
        <f>IF([1]AnalizzatoWin!K49&gt;5,"y","n")</f>
        <v>n</v>
      </c>
      <c r="D49" t="str">
        <f>IF([1]AnalizzatoWin!L49&gt;5,"y","n")</f>
        <v>n</v>
      </c>
      <c r="E49" t="str">
        <f>IF([1]AnalizzatoWin!M49&gt;5,"y","n")</f>
        <v>n</v>
      </c>
      <c r="F49" t="str">
        <f>IF([1]AnalizzatoWin!N49&gt;5,"y","n")</f>
        <v>y</v>
      </c>
      <c r="G49" t="str">
        <f>IF([1]AnalizzatoWin!O49&gt;5,"y","n")</f>
        <v>n</v>
      </c>
      <c r="H49" t="str">
        <f>IF([1]AnalizzatoWin!P49&gt;5,"y","n")</f>
        <v>n</v>
      </c>
      <c r="I49" t="str">
        <f>IF([1]AnalizzatoWin!Q49&gt;5,"y","n")</f>
        <v>n</v>
      </c>
    </row>
    <row r="50" spans="1:9" ht="45" x14ac:dyDescent="0.25">
      <c r="A50" s="45" t="s">
        <v>62</v>
      </c>
      <c r="B50" t="str">
        <f>IF([1]AnalizzatoWin!J50&gt;5,"y","n")</f>
        <v>n</v>
      </c>
      <c r="C50" t="str">
        <f>IF([1]AnalizzatoWin!K50&gt;5,"y","n")</f>
        <v>n</v>
      </c>
      <c r="D50" t="str">
        <f>IF([1]AnalizzatoWin!L50&gt;5,"y","n")</f>
        <v>n</v>
      </c>
      <c r="E50" t="str">
        <f>IF([1]AnalizzatoWin!M50&gt;5,"y","n")</f>
        <v>n</v>
      </c>
      <c r="F50" t="str">
        <f>IF([1]AnalizzatoWin!N50&gt;5,"y","n")</f>
        <v>y</v>
      </c>
      <c r="G50" t="str">
        <f>IF([1]AnalizzatoWin!O50&gt;5,"y","n")</f>
        <v>n</v>
      </c>
      <c r="H50" t="str">
        <f>IF([1]AnalizzatoWin!P50&gt;5,"y","n")</f>
        <v>n</v>
      </c>
      <c r="I50" t="str">
        <f>IF([1]AnalizzatoWin!Q50&gt;5,"y","n")</f>
        <v>n</v>
      </c>
    </row>
    <row r="51" spans="1:9" ht="105" x14ac:dyDescent="0.25">
      <c r="A51" s="45" t="s">
        <v>63</v>
      </c>
      <c r="B51" t="str">
        <f>IF([1]AnalizzatoWin!J51&gt;5,"y","n")</f>
        <v>y</v>
      </c>
      <c r="C51" t="str">
        <f>IF([1]AnalizzatoWin!K51&gt;5,"y","n")</f>
        <v>n</v>
      </c>
      <c r="D51" t="str">
        <f>IF([1]AnalizzatoWin!L51&gt;5,"y","n")</f>
        <v>y</v>
      </c>
      <c r="E51" t="str">
        <f>IF([1]AnalizzatoWin!M51&gt;5,"y","n")</f>
        <v>y</v>
      </c>
      <c r="F51" t="str">
        <f>IF([1]AnalizzatoWin!N51&gt;5,"y","n")</f>
        <v>y</v>
      </c>
      <c r="G51" t="str">
        <f>IF([1]AnalizzatoWin!O51&gt;5,"y","n")</f>
        <v>y</v>
      </c>
      <c r="H51" t="str">
        <f>IF([1]AnalizzatoWin!P51&gt;5,"y","n")</f>
        <v>y</v>
      </c>
      <c r="I51" t="str">
        <f>IF([1]AnalizzatoWin!Q51&gt;5,"y","n")</f>
        <v>y</v>
      </c>
    </row>
    <row r="52" spans="1:9" ht="60" x14ac:dyDescent="0.25">
      <c r="A52" s="45" t="s">
        <v>64</v>
      </c>
      <c r="B52" t="str">
        <f>IF([1]AnalizzatoWin!J52&gt;5,"y","n")</f>
        <v>y</v>
      </c>
      <c r="C52" t="str">
        <f>IF([1]AnalizzatoWin!K52&gt;5,"y","n")</f>
        <v>n</v>
      </c>
      <c r="D52" t="str">
        <f>IF([1]AnalizzatoWin!L52&gt;5,"y","n")</f>
        <v>y</v>
      </c>
      <c r="E52" t="str">
        <f>IF([1]AnalizzatoWin!M52&gt;5,"y","n")</f>
        <v>y</v>
      </c>
      <c r="F52" t="str">
        <f>IF([1]AnalizzatoWin!N52&gt;5,"y","n")</f>
        <v>n</v>
      </c>
      <c r="G52" t="str">
        <f>IF([1]AnalizzatoWin!O52&gt;5,"y","n")</f>
        <v>y</v>
      </c>
      <c r="H52" t="str">
        <f>IF([1]AnalizzatoWin!P52&gt;5,"y","n")</f>
        <v>n</v>
      </c>
      <c r="I52" t="str">
        <f>IF([1]AnalizzatoWin!Q52&gt;5,"y","n")</f>
        <v>n</v>
      </c>
    </row>
    <row r="53" spans="1:9" ht="45" x14ac:dyDescent="0.25">
      <c r="A53" s="45" t="s">
        <v>65</v>
      </c>
      <c r="B53" t="str">
        <f>IF([1]AnalizzatoWin!J53&gt;5,"y","n")</f>
        <v>y</v>
      </c>
      <c r="C53" t="str">
        <f>IF([1]AnalizzatoWin!K53&gt;5,"y","n")</f>
        <v>n</v>
      </c>
      <c r="D53" t="str">
        <f>IF([1]AnalizzatoWin!L53&gt;5,"y","n")</f>
        <v>y</v>
      </c>
      <c r="E53" t="str">
        <f>IF([1]AnalizzatoWin!M53&gt;5,"y","n")</f>
        <v>y</v>
      </c>
      <c r="F53" t="str">
        <f>IF([1]AnalizzatoWin!N53&gt;5,"y","n")</f>
        <v>y</v>
      </c>
      <c r="G53" t="str">
        <f>IF([1]AnalizzatoWin!O53&gt;5,"y","n")</f>
        <v>y</v>
      </c>
      <c r="H53" t="str">
        <f>IF([1]AnalizzatoWin!P53&gt;5,"y","n")</f>
        <v>n</v>
      </c>
      <c r="I53" t="str">
        <f>IF([1]AnalizzatoWin!Q53&gt;5,"y","n")</f>
        <v>n</v>
      </c>
    </row>
    <row r="54" spans="1:9" ht="45" x14ac:dyDescent="0.25">
      <c r="A54" s="45" t="s">
        <v>66</v>
      </c>
      <c r="B54" t="str">
        <f>IF([1]AnalizzatoWin!J54&gt;5,"y","n")</f>
        <v>y</v>
      </c>
      <c r="C54" t="str">
        <f>IF([1]AnalizzatoWin!K54&gt;5,"y","n")</f>
        <v>n</v>
      </c>
      <c r="D54" t="str">
        <f>IF([1]AnalizzatoWin!L54&gt;5,"y","n")</f>
        <v>y</v>
      </c>
      <c r="E54" t="str">
        <f>IF([1]AnalizzatoWin!M54&gt;5,"y","n")</f>
        <v>n</v>
      </c>
      <c r="F54" t="str">
        <f>IF([1]AnalizzatoWin!N54&gt;5,"y","n")</f>
        <v>n</v>
      </c>
      <c r="G54" t="str">
        <f>IF([1]AnalizzatoWin!O54&gt;5,"y","n")</f>
        <v>y</v>
      </c>
      <c r="H54" t="str">
        <f>IF([1]AnalizzatoWin!P54&gt;5,"y","n")</f>
        <v>n</v>
      </c>
      <c r="I54" t="str">
        <f>IF([1]AnalizzatoWin!Q54&gt;5,"y","n")</f>
        <v>n</v>
      </c>
    </row>
    <row r="55" spans="1:9" ht="45" x14ac:dyDescent="0.25">
      <c r="A55" s="45" t="s">
        <v>67</v>
      </c>
      <c r="B55" t="str">
        <f>IF([1]AnalizzatoWin!J55&gt;5,"y","n")</f>
        <v>y</v>
      </c>
      <c r="C55" t="str">
        <f>IF([1]AnalizzatoWin!K55&gt;5,"y","n")</f>
        <v>n</v>
      </c>
      <c r="D55" t="str">
        <f>IF([1]AnalizzatoWin!L55&gt;5,"y","n")</f>
        <v>y</v>
      </c>
      <c r="E55" t="str">
        <f>IF([1]AnalizzatoWin!M55&gt;5,"y","n")</f>
        <v>n</v>
      </c>
      <c r="F55" t="str">
        <f>IF([1]AnalizzatoWin!N55&gt;5,"y","n")</f>
        <v>y</v>
      </c>
      <c r="G55" t="str">
        <f>IF([1]AnalizzatoWin!O55&gt;5,"y","n")</f>
        <v>y</v>
      </c>
      <c r="H55" t="str">
        <f>IF([1]AnalizzatoWin!P55&gt;5,"y","n")</f>
        <v>y</v>
      </c>
      <c r="I55" t="str">
        <f>IF([1]AnalizzatoWin!Q55&gt;5,"y","n")</f>
        <v>n</v>
      </c>
    </row>
    <row r="56" spans="1:9" ht="105" x14ac:dyDescent="0.25">
      <c r="A56" s="45" t="s">
        <v>68</v>
      </c>
      <c r="B56" t="str">
        <f>IF([1]AnalizzatoWin!J56&gt;5,"y","n")</f>
        <v>n</v>
      </c>
      <c r="C56" t="str">
        <f>IF([1]AnalizzatoWin!K56&gt;5,"y","n")</f>
        <v>n</v>
      </c>
      <c r="D56" t="str">
        <f>IF([1]AnalizzatoWin!L56&gt;5,"y","n")</f>
        <v>n</v>
      </c>
      <c r="E56" t="str">
        <f>IF([1]AnalizzatoWin!M56&gt;5,"y","n")</f>
        <v>n</v>
      </c>
      <c r="F56" t="str">
        <f>IF([1]AnalizzatoWin!N56&gt;5,"y","n")</f>
        <v>y</v>
      </c>
      <c r="G56" t="str">
        <f>IF([1]AnalizzatoWin!O56&gt;5,"y","n")</f>
        <v>n</v>
      </c>
      <c r="H56" t="str">
        <f>IF([1]AnalizzatoWin!P56&gt;5,"y","n")</f>
        <v>n</v>
      </c>
      <c r="I56" t="str">
        <f>IF([1]AnalizzatoWin!Q56&gt;5,"y","n")</f>
        <v>n</v>
      </c>
    </row>
    <row r="57" spans="1:9" ht="45" x14ac:dyDescent="0.25">
      <c r="A57" s="45" t="s">
        <v>69</v>
      </c>
      <c r="B57" t="str">
        <f>IF([1]AnalizzatoWin!J57&gt;5,"y","n")</f>
        <v>y</v>
      </c>
      <c r="C57" t="str">
        <f>IF([1]AnalizzatoWin!K57&gt;5,"y","n")</f>
        <v>n</v>
      </c>
      <c r="D57" t="str">
        <f>IF([1]AnalizzatoWin!L57&gt;5,"y","n")</f>
        <v>y</v>
      </c>
      <c r="E57" t="str">
        <f>IF([1]AnalizzatoWin!M57&gt;5,"y","n")</f>
        <v>y</v>
      </c>
      <c r="F57" t="str">
        <f>IF([1]AnalizzatoWin!N57&gt;5,"y","n")</f>
        <v>y</v>
      </c>
      <c r="G57" t="str">
        <f>IF([1]AnalizzatoWin!O57&gt;5,"y","n")</f>
        <v>y</v>
      </c>
      <c r="H57" t="str">
        <f>IF([1]AnalizzatoWin!P57&gt;5,"y","n")</f>
        <v>y</v>
      </c>
      <c r="I57" t="str">
        <f>IF([1]AnalizzatoWin!Q57&gt;5,"y","n")</f>
        <v>n</v>
      </c>
    </row>
    <row r="58" spans="1:9" ht="105" x14ac:dyDescent="0.25">
      <c r="A58" s="45" t="s">
        <v>70</v>
      </c>
      <c r="B58" t="str">
        <f>IF([1]AnalizzatoWin!J58&gt;5,"y","n")</f>
        <v>n</v>
      </c>
      <c r="C58" t="str">
        <f>IF([1]AnalizzatoWin!K58&gt;5,"y","n")</f>
        <v>n</v>
      </c>
      <c r="D58" t="str">
        <f>IF([1]AnalizzatoWin!L58&gt;5,"y","n")</f>
        <v>n</v>
      </c>
      <c r="E58" t="str">
        <f>IF([1]AnalizzatoWin!M58&gt;5,"y","n")</f>
        <v>n</v>
      </c>
      <c r="F58" t="str">
        <f>IF([1]AnalizzatoWin!N58&gt;5,"y","n")</f>
        <v>y</v>
      </c>
      <c r="G58" t="str">
        <f>IF([1]AnalizzatoWin!O58&gt;5,"y","n")</f>
        <v>n</v>
      </c>
      <c r="H58" t="str">
        <f>IF([1]AnalizzatoWin!P58&gt;5,"y","n")</f>
        <v>n</v>
      </c>
      <c r="I58" t="str">
        <f>IF([1]AnalizzatoWin!Q58&gt;5,"y","n")</f>
        <v>n</v>
      </c>
    </row>
    <row r="59" spans="1:9" ht="45" x14ac:dyDescent="0.25">
      <c r="A59" s="45" t="s">
        <v>71</v>
      </c>
      <c r="B59" t="str">
        <f>IF([1]AnalizzatoWin!J59&gt;5,"y","n")</f>
        <v>n</v>
      </c>
      <c r="C59" t="str">
        <f>IF([1]AnalizzatoWin!K59&gt;5,"y","n")</f>
        <v>n</v>
      </c>
      <c r="D59" t="str">
        <f>IF([1]AnalizzatoWin!L59&gt;5,"y","n")</f>
        <v>n</v>
      </c>
      <c r="E59" t="str">
        <f>IF([1]AnalizzatoWin!M59&gt;5,"y","n")</f>
        <v>n</v>
      </c>
      <c r="F59" t="str">
        <f>IF([1]AnalizzatoWin!N59&gt;5,"y","n")</f>
        <v>y</v>
      </c>
      <c r="G59" t="str">
        <f>IF([1]AnalizzatoWin!O59&gt;5,"y","n")</f>
        <v>n</v>
      </c>
      <c r="H59" t="str">
        <f>IF([1]AnalizzatoWin!P59&gt;5,"y","n")</f>
        <v>n</v>
      </c>
      <c r="I59" t="str">
        <f>IF([1]AnalizzatoWin!Q59&gt;5,"y","n")</f>
        <v>n</v>
      </c>
    </row>
    <row r="60" spans="1:9" ht="210" x14ac:dyDescent="0.25">
      <c r="A60" s="45" t="s">
        <v>72</v>
      </c>
      <c r="B60" t="str">
        <f>IF([1]AnalizzatoWin!J60&gt;5,"y","n")</f>
        <v>n</v>
      </c>
      <c r="C60" t="str">
        <f>IF([1]AnalizzatoWin!K60&gt;5,"y","n")</f>
        <v>n</v>
      </c>
      <c r="D60" t="str">
        <f>IF([1]AnalizzatoWin!L60&gt;5,"y","n")</f>
        <v>n</v>
      </c>
      <c r="E60" t="str">
        <f>IF([1]AnalizzatoWin!M60&gt;5,"y","n")</f>
        <v>n</v>
      </c>
      <c r="F60" t="str">
        <f>IF([1]AnalizzatoWin!N60&gt;5,"y","n")</f>
        <v>y</v>
      </c>
      <c r="G60" t="str">
        <f>IF([1]AnalizzatoWin!O60&gt;5,"y","n")</f>
        <v>n</v>
      </c>
      <c r="H60" t="str">
        <f>IF([1]AnalizzatoWin!P60&gt;5,"y","n")</f>
        <v>n</v>
      </c>
      <c r="I60" t="str">
        <f>IF([1]AnalizzatoWin!Q60&gt;5,"y","n")</f>
        <v>n</v>
      </c>
    </row>
    <row r="61" spans="1:9" ht="60" x14ac:dyDescent="0.25">
      <c r="A61" s="45" t="s">
        <v>73</v>
      </c>
      <c r="B61" t="str">
        <f>IF([1]AnalizzatoWin!J61&gt;5,"y","n")</f>
        <v>y</v>
      </c>
      <c r="C61" t="str">
        <f>IF([1]AnalizzatoWin!K61&gt;5,"y","n")</f>
        <v>n</v>
      </c>
      <c r="D61" t="str">
        <f>IF([1]AnalizzatoWin!L61&gt;5,"y","n")</f>
        <v>n</v>
      </c>
      <c r="E61" t="str">
        <f>IF([1]AnalizzatoWin!M61&gt;5,"y","n")</f>
        <v>y</v>
      </c>
      <c r="F61" t="str">
        <f>IF([1]AnalizzatoWin!N61&gt;5,"y","n")</f>
        <v>y</v>
      </c>
      <c r="G61" t="str">
        <f>IF([1]AnalizzatoWin!O61&gt;5,"y","n")</f>
        <v>y</v>
      </c>
      <c r="H61" t="str">
        <f>IF([1]AnalizzatoWin!P61&gt;5,"y","n")</f>
        <v>y</v>
      </c>
      <c r="I61" t="str">
        <f>IF([1]AnalizzatoWin!Q61&gt;5,"y","n")</f>
        <v>n</v>
      </c>
    </row>
    <row r="62" spans="1:9" ht="105" x14ac:dyDescent="0.25">
      <c r="A62" s="45" t="s">
        <v>74</v>
      </c>
      <c r="B62" t="str">
        <f>IF([1]AnalizzatoWin!J62&gt;5,"y","n")</f>
        <v>n</v>
      </c>
      <c r="C62" t="str">
        <f>IF([1]AnalizzatoWin!K62&gt;5,"y","n")</f>
        <v>n</v>
      </c>
      <c r="D62" t="str">
        <f>IF([1]AnalizzatoWin!L62&gt;5,"y","n")</f>
        <v>n</v>
      </c>
      <c r="E62" t="str">
        <f>IF([1]AnalizzatoWin!M62&gt;5,"y","n")</f>
        <v>y</v>
      </c>
      <c r="F62" t="str">
        <f>IF([1]AnalizzatoWin!N62&gt;5,"y","n")</f>
        <v>y</v>
      </c>
      <c r="G62" t="str">
        <f>IF([1]AnalizzatoWin!O62&gt;5,"y","n")</f>
        <v>y</v>
      </c>
      <c r="H62" t="str">
        <f>IF([1]AnalizzatoWin!P62&gt;5,"y","n")</f>
        <v>y</v>
      </c>
      <c r="I62" t="str">
        <f>IF([1]AnalizzatoWin!Q62&gt;5,"y","n")</f>
        <v>n</v>
      </c>
    </row>
    <row r="63" spans="1:9" ht="30" x14ac:dyDescent="0.25">
      <c r="A63" s="45" t="s">
        <v>75</v>
      </c>
      <c r="B63" t="str">
        <f>IF([1]AnalizzatoWin!J63&gt;5,"y","n")</f>
        <v>n</v>
      </c>
      <c r="C63" t="str">
        <f>IF([1]AnalizzatoWin!K63&gt;5,"y","n")</f>
        <v>n</v>
      </c>
      <c r="D63" t="str">
        <f>IF([1]AnalizzatoWin!L63&gt;5,"y","n")</f>
        <v>n</v>
      </c>
      <c r="E63" t="str">
        <f>IF([1]AnalizzatoWin!M63&gt;5,"y","n")</f>
        <v>n</v>
      </c>
      <c r="F63" t="str">
        <f>IF([1]AnalizzatoWin!N63&gt;5,"y","n")</f>
        <v>y</v>
      </c>
      <c r="G63" t="str">
        <f>IF([1]AnalizzatoWin!O63&gt;5,"y","n")</f>
        <v>n</v>
      </c>
      <c r="H63" t="str">
        <f>IF([1]AnalizzatoWin!P63&gt;5,"y","n")</f>
        <v>n</v>
      </c>
      <c r="I63" t="str">
        <f>IF([1]AnalizzatoWin!Q63&gt;5,"y","n")</f>
        <v>n</v>
      </c>
    </row>
    <row r="64" spans="1:9" ht="90" x14ac:dyDescent="0.25">
      <c r="A64" s="45" t="s">
        <v>76</v>
      </c>
      <c r="B64" t="str">
        <f>IF([1]AnalizzatoWin!J64&gt;5,"y","n")</f>
        <v>y</v>
      </c>
      <c r="C64" t="str">
        <f>IF([1]AnalizzatoWin!K64&gt;5,"y","n")</f>
        <v>n</v>
      </c>
      <c r="D64" t="str">
        <f>IF([1]AnalizzatoWin!L64&gt;5,"y","n")</f>
        <v>n</v>
      </c>
      <c r="E64" t="str">
        <f>IF([1]AnalizzatoWin!M64&gt;5,"y","n")</f>
        <v>n</v>
      </c>
      <c r="F64" t="str">
        <f>IF([1]AnalizzatoWin!N64&gt;5,"y","n")</f>
        <v>y</v>
      </c>
      <c r="G64" t="str">
        <f>IF([1]AnalizzatoWin!O64&gt;5,"y","n")</f>
        <v>y</v>
      </c>
      <c r="H64" t="str">
        <f>IF([1]AnalizzatoWin!P64&gt;5,"y","n")</f>
        <v>n</v>
      </c>
      <c r="I64" t="str">
        <f>IF([1]AnalizzatoWin!Q64&gt;5,"y","n")</f>
        <v>n</v>
      </c>
    </row>
    <row r="65" spans="1:9" ht="75" x14ac:dyDescent="0.25">
      <c r="A65" s="45" t="s">
        <v>77</v>
      </c>
      <c r="B65" t="str">
        <f>IF([1]AnalizzatoWin!J65&gt;5,"y","n")</f>
        <v>y</v>
      </c>
      <c r="C65" t="str">
        <f>IF([1]AnalizzatoWin!K65&gt;5,"y","n")</f>
        <v>n</v>
      </c>
      <c r="D65" t="str">
        <f>IF([1]AnalizzatoWin!L65&gt;5,"y","n")</f>
        <v>y</v>
      </c>
      <c r="E65" t="str">
        <f>IF([1]AnalizzatoWin!M65&gt;5,"y","n")</f>
        <v>y</v>
      </c>
      <c r="F65" t="str">
        <f>IF([1]AnalizzatoWin!N65&gt;5,"y","n")</f>
        <v>y</v>
      </c>
      <c r="G65" t="str">
        <f>IF([1]AnalizzatoWin!O65&gt;5,"y","n")</f>
        <v>y</v>
      </c>
      <c r="H65" t="str">
        <f>IF([1]AnalizzatoWin!P65&gt;5,"y","n")</f>
        <v>n</v>
      </c>
      <c r="I65" t="str">
        <f>IF([1]AnalizzatoWin!Q65&gt;5,"y","n")</f>
        <v>n</v>
      </c>
    </row>
    <row r="66" spans="1:9" ht="90" x14ac:dyDescent="0.25">
      <c r="A66" s="45" t="s">
        <v>372</v>
      </c>
      <c r="B66" t="str">
        <f>IF([1]AnalizzatoWin!J66&gt;5,"y","n")</f>
        <v>y</v>
      </c>
      <c r="C66" t="str">
        <f>IF([1]AnalizzatoWin!K66&gt;5,"y","n")</f>
        <v>n</v>
      </c>
      <c r="D66" t="str">
        <f>IF([1]AnalizzatoWin!L66&gt;5,"y","n")</f>
        <v>y</v>
      </c>
      <c r="E66" t="str">
        <f>IF([1]AnalizzatoWin!M66&gt;5,"y","n")</f>
        <v>y</v>
      </c>
      <c r="F66" t="str">
        <f>IF([1]AnalizzatoWin!N66&gt;5,"y","n")</f>
        <v>y</v>
      </c>
      <c r="G66" t="str">
        <f>IF([1]AnalizzatoWin!O66&gt;5,"y","n")</f>
        <v>y</v>
      </c>
      <c r="H66" t="str">
        <f>IF([1]AnalizzatoWin!P66&gt;5,"y","n")</f>
        <v>y</v>
      </c>
      <c r="I66" t="str">
        <f>IF([1]AnalizzatoWin!Q66&gt;5,"y","n")</f>
        <v>n</v>
      </c>
    </row>
    <row r="67" spans="1:9" ht="30" x14ac:dyDescent="0.25">
      <c r="A67" s="45" t="s">
        <v>79</v>
      </c>
      <c r="B67" t="str">
        <f>IF([1]AnalizzatoWin!J67&gt;5,"y","n")</f>
        <v>y</v>
      </c>
      <c r="C67" t="str">
        <f>IF([1]AnalizzatoWin!K67&gt;5,"y","n")</f>
        <v>n</v>
      </c>
      <c r="D67" t="str">
        <f>IF([1]AnalizzatoWin!L67&gt;5,"y","n")</f>
        <v>y</v>
      </c>
      <c r="E67" t="str">
        <f>IF([1]AnalizzatoWin!M67&gt;5,"y","n")</f>
        <v>y</v>
      </c>
      <c r="F67" t="str">
        <f>IF([1]AnalizzatoWin!N67&gt;5,"y","n")</f>
        <v>y</v>
      </c>
      <c r="G67" t="str">
        <f>IF([1]AnalizzatoWin!O67&gt;5,"y","n")</f>
        <v>y</v>
      </c>
      <c r="H67" t="str">
        <f>IF([1]AnalizzatoWin!P67&gt;5,"y","n")</f>
        <v>y</v>
      </c>
      <c r="I67" t="str">
        <f>IF([1]AnalizzatoWin!Q67&gt;5,"y","n")</f>
        <v>n</v>
      </c>
    </row>
    <row r="68" spans="1:9" ht="60" x14ac:dyDescent="0.25">
      <c r="A68" s="45" t="s">
        <v>80</v>
      </c>
      <c r="B68" t="str">
        <f>IF([1]AnalizzatoWin!J68&gt;5,"y","n")</f>
        <v>n</v>
      </c>
      <c r="C68" t="str">
        <f>IF([1]AnalizzatoWin!K68&gt;5,"y","n")</f>
        <v>n</v>
      </c>
      <c r="D68" t="str">
        <f>IF([1]AnalizzatoWin!L68&gt;5,"y","n")</f>
        <v>n</v>
      </c>
      <c r="E68" t="str">
        <f>IF([1]AnalizzatoWin!M68&gt;5,"y","n")</f>
        <v>n</v>
      </c>
      <c r="F68" t="str">
        <f>IF([1]AnalizzatoWin!N68&gt;5,"y","n")</f>
        <v>y</v>
      </c>
      <c r="G68" t="str">
        <f>IF([1]AnalizzatoWin!O68&gt;5,"y","n")</f>
        <v>n</v>
      </c>
      <c r="H68" t="str">
        <f>IF([1]AnalizzatoWin!P68&gt;5,"y","n")</f>
        <v>n</v>
      </c>
      <c r="I68" t="str">
        <f>IF([1]AnalizzatoWin!Q68&gt;5,"y","n")</f>
        <v>n</v>
      </c>
    </row>
    <row r="69" spans="1:9" ht="105" x14ac:dyDescent="0.25">
      <c r="A69" s="45" t="s">
        <v>81</v>
      </c>
      <c r="B69" t="str">
        <f>IF([1]AnalizzatoWin!J69&gt;5,"y","n")</f>
        <v>n</v>
      </c>
      <c r="C69" t="str">
        <f>IF([1]AnalizzatoWin!K69&gt;5,"y","n")</f>
        <v>n</v>
      </c>
      <c r="D69" t="str">
        <f>IF([1]AnalizzatoWin!L69&gt;5,"y","n")</f>
        <v>n</v>
      </c>
      <c r="E69" t="str">
        <f>IF([1]AnalizzatoWin!M69&gt;5,"y","n")</f>
        <v>n</v>
      </c>
      <c r="F69" t="str">
        <f>IF([1]AnalizzatoWin!N69&gt;5,"y","n")</f>
        <v>y</v>
      </c>
      <c r="G69" t="str">
        <f>IF([1]AnalizzatoWin!O69&gt;5,"y","n")</f>
        <v>n</v>
      </c>
      <c r="H69" t="str">
        <f>IF([1]AnalizzatoWin!P69&gt;5,"y","n")</f>
        <v>y</v>
      </c>
      <c r="I69" t="str">
        <f>IF([1]AnalizzatoWin!Q69&gt;5,"y","n")</f>
        <v>n</v>
      </c>
    </row>
    <row r="70" spans="1:9" ht="30" x14ac:dyDescent="0.25">
      <c r="A70" s="45" t="s">
        <v>82</v>
      </c>
      <c r="B70" t="str">
        <f>IF([1]AnalizzatoWin!J70&gt;5,"y","n")</f>
        <v>n</v>
      </c>
      <c r="C70" t="str">
        <f>IF([1]AnalizzatoWin!K70&gt;5,"y","n")</f>
        <v>n</v>
      </c>
      <c r="D70" t="str">
        <f>IF([1]AnalizzatoWin!L70&gt;5,"y","n")</f>
        <v>n</v>
      </c>
      <c r="E70" t="str">
        <f>IF([1]AnalizzatoWin!M70&gt;5,"y","n")</f>
        <v>n</v>
      </c>
      <c r="F70" t="str">
        <f>IF([1]AnalizzatoWin!N70&gt;5,"y","n")</f>
        <v>y</v>
      </c>
      <c r="G70" t="str">
        <f>IF([1]AnalizzatoWin!O70&gt;5,"y","n")</f>
        <v>n</v>
      </c>
      <c r="H70" t="str">
        <f>IF([1]AnalizzatoWin!P70&gt;5,"y","n")</f>
        <v>y</v>
      </c>
      <c r="I70" t="str">
        <f>IF([1]AnalizzatoWin!Q70&gt;5,"y","n")</f>
        <v>n</v>
      </c>
    </row>
    <row r="71" spans="1:9" ht="165" x14ac:dyDescent="0.25">
      <c r="A71" s="45" t="s">
        <v>83</v>
      </c>
      <c r="B71" t="str">
        <f>IF([1]AnalizzatoWin!J71&gt;5,"y","n")</f>
        <v>y</v>
      </c>
      <c r="C71" t="str">
        <f>IF([1]AnalizzatoWin!K71&gt;5,"y","n")</f>
        <v>n</v>
      </c>
      <c r="D71" t="str">
        <f>IF([1]AnalizzatoWin!L71&gt;5,"y","n")</f>
        <v>n</v>
      </c>
      <c r="E71" t="str">
        <f>IF([1]AnalizzatoWin!M71&gt;5,"y","n")</f>
        <v>n</v>
      </c>
      <c r="F71" t="str">
        <f>IF([1]AnalizzatoWin!N71&gt;5,"y","n")</f>
        <v>y</v>
      </c>
      <c r="G71" t="str">
        <f>IF([1]AnalizzatoWin!O71&gt;5,"y","n")</f>
        <v>n</v>
      </c>
      <c r="H71" t="str">
        <f>IF([1]AnalizzatoWin!P71&gt;5,"y","n")</f>
        <v>n</v>
      </c>
      <c r="I71" t="str">
        <f>IF([1]AnalizzatoWin!Q71&gt;5,"y","n")</f>
        <v>n</v>
      </c>
    </row>
    <row r="72" spans="1:9" ht="90" x14ac:dyDescent="0.25">
      <c r="A72" s="45" t="s">
        <v>84</v>
      </c>
      <c r="B72" t="str">
        <f>IF([1]AnalizzatoWin!J72&gt;5,"y","n")</f>
        <v>y</v>
      </c>
      <c r="C72" t="str">
        <f>IF([1]AnalizzatoWin!K72&gt;5,"y","n")</f>
        <v>n</v>
      </c>
      <c r="D72" t="str">
        <f>IF([1]AnalizzatoWin!L72&gt;5,"y","n")</f>
        <v>y</v>
      </c>
      <c r="E72" t="str">
        <f>IF([1]AnalizzatoWin!M72&gt;5,"y","n")</f>
        <v>y</v>
      </c>
      <c r="F72" t="str">
        <f>IF([1]AnalizzatoWin!N72&gt;5,"y","n")</f>
        <v>y</v>
      </c>
      <c r="G72" t="str">
        <f>IF([1]AnalizzatoWin!O72&gt;5,"y","n")</f>
        <v>y</v>
      </c>
      <c r="H72" t="str">
        <f>IF([1]AnalizzatoWin!P72&gt;5,"y","n")</f>
        <v>y</v>
      </c>
      <c r="I72" t="str">
        <f>IF([1]AnalizzatoWin!Q72&gt;5,"y","n")</f>
        <v>y</v>
      </c>
    </row>
    <row r="73" spans="1:9" ht="60" x14ac:dyDescent="0.25">
      <c r="A73" s="45" t="s">
        <v>85</v>
      </c>
      <c r="B73" t="str">
        <f>IF([1]AnalizzatoWin!J73&gt;5,"y","n")</f>
        <v>n</v>
      </c>
      <c r="C73" t="str">
        <f>IF([1]AnalizzatoWin!K73&gt;5,"y","n")</f>
        <v>n</v>
      </c>
      <c r="D73" t="str">
        <f>IF([1]AnalizzatoWin!L73&gt;5,"y","n")</f>
        <v>n</v>
      </c>
      <c r="E73" t="str">
        <f>IF([1]AnalizzatoWin!M73&gt;5,"y","n")</f>
        <v>n</v>
      </c>
      <c r="F73" t="str">
        <f>IF([1]AnalizzatoWin!N73&gt;5,"y","n")</f>
        <v>y</v>
      </c>
      <c r="G73" t="str">
        <f>IF([1]AnalizzatoWin!O73&gt;5,"y","n")</f>
        <v>n</v>
      </c>
      <c r="H73" t="str">
        <f>IF([1]AnalizzatoWin!P73&gt;5,"y","n")</f>
        <v>n</v>
      </c>
      <c r="I73" t="str">
        <f>IF([1]AnalizzatoWin!Q73&gt;5,"y","n")</f>
        <v>n</v>
      </c>
    </row>
    <row r="74" spans="1:9" ht="105" x14ac:dyDescent="0.25">
      <c r="A74" s="45" t="s">
        <v>86</v>
      </c>
      <c r="B74" t="str">
        <f>IF([1]AnalizzatoWin!J74&gt;5,"y","n")</f>
        <v>y</v>
      </c>
      <c r="C74" t="str">
        <f>IF([1]AnalizzatoWin!K74&gt;5,"y","n")</f>
        <v>n</v>
      </c>
      <c r="D74" t="str">
        <f>IF([1]AnalizzatoWin!L74&gt;5,"y","n")</f>
        <v>n</v>
      </c>
      <c r="E74" t="str">
        <f>IF([1]AnalizzatoWin!M74&gt;5,"y","n")</f>
        <v>y</v>
      </c>
      <c r="F74" t="str">
        <f>IF([1]AnalizzatoWin!N74&gt;5,"y","n")</f>
        <v>y</v>
      </c>
      <c r="G74" t="str">
        <f>IF([1]AnalizzatoWin!O74&gt;5,"y","n")</f>
        <v>y</v>
      </c>
      <c r="H74" t="str">
        <f>IF([1]AnalizzatoWin!P74&gt;5,"y","n")</f>
        <v>y</v>
      </c>
      <c r="I74" t="str">
        <f>IF([1]AnalizzatoWin!Q74&gt;5,"y","n")</f>
        <v>n</v>
      </c>
    </row>
    <row r="75" spans="1:9" ht="30" x14ac:dyDescent="0.25">
      <c r="A75" s="45" t="s">
        <v>87</v>
      </c>
      <c r="B75" t="str">
        <f>IF([1]AnalizzatoWin!J75&gt;5,"y","n")</f>
        <v>n</v>
      </c>
      <c r="C75" t="str">
        <f>IF([1]AnalizzatoWin!K75&gt;5,"y","n")</f>
        <v>n</v>
      </c>
      <c r="D75" t="str">
        <f>IF([1]AnalizzatoWin!L75&gt;5,"y","n")</f>
        <v>n</v>
      </c>
      <c r="E75" t="str">
        <f>IF([1]AnalizzatoWin!M75&gt;5,"y","n")</f>
        <v>n</v>
      </c>
      <c r="F75" t="str">
        <f>IF([1]AnalizzatoWin!N75&gt;5,"y","n")</f>
        <v>y</v>
      </c>
      <c r="G75" t="str">
        <f>IF([1]AnalizzatoWin!O75&gt;5,"y","n")</f>
        <v>n</v>
      </c>
      <c r="H75" t="str">
        <f>IF([1]AnalizzatoWin!P75&gt;5,"y","n")</f>
        <v>y</v>
      </c>
      <c r="I75" t="str">
        <f>IF([1]AnalizzatoWin!Q75&gt;5,"y","n")</f>
        <v>n</v>
      </c>
    </row>
    <row r="76" spans="1:9" ht="150" x14ac:dyDescent="0.25">
      <c r="A76" s="45" t="s">
        <v>88</v>
      </c>
      <c r="B76" t="str">
        <f>IF([1]AnalizzatoWin!J76&gt;5,"y","n")</f>
        <v>n</v>
      </c>
      <c r="C76" t="str">
        <f>IF([1]AnalizzatoWin!K76&gt;5,"y","n")</f>
        <v>n</v>
      </c>
      <c r="D76" t="str">
        <f>IF([1]AnalizzatoWin!L76&gt;5,"y","n")</f>
        <v>n</v>
      </c>
      <c r="E76" t="str">
        <f>IF([1]AnalizzatoWin!M76&gt;5,"y","n")</f>
        <v>n</v>
      </c>
      <c r="F76" t="str">
        <f>IF([1]AnalizzatoWin!N76&gt;5,"y","n")</f>
        <v>y</v>
      </c>
      <c r="G76" t="str">
        <f>IF([1]AnalizzatoWin!O76&gt;5,"y","n")</f>
        <v>n</v>
      </c>
      <c r="H76" t="str">
        <f>IF([1]AnalizzatoWin!P76&gt;5,"y","n")</f>
        <v>y</v>
      </c>
      <c r="I76" t="str">
        <f>IF([1]AnalizzatoWin!Q76&gt;5,"y","n")</f>
        <v>n</v>
      </c>
    </row>
    <row r="77" spans="1:9" ht="30" x14ac:dyDescent="0.25">
      <c r="A77" s="45" t="s">
        <v>89</v>
      </c>
      <c r="B77" t="str">
        <f>IF([1]AnalizzatoWin!J77&gt;5,"y","n")</f>
        <v>n</v>
      </c>
      <c r="C77" t="str">
        <f>IF([1]AnalizzatoWin!K77&gt;5,"y","n")</f>
        <v>n</v>
      </c>
      <c r="D77" t="str">
        <f>IF([1]AnalizzatoWin!L77&gt;5,"y","n")</f>
        <v>n</v>
      </c>
      <c r="E77" t="str">
        <f>IF([1]AnalizzatoWin!M77&gt;5,"y","n")</f>
        <v>n</v>
      </c>
      <c r="F77" t="str">
        <f>IF([1]AnalizzatoWin!N77&gt;5,"y","n")</f>
        <v>y</v>
      </c>
      <c r="G77" t="str">
        <f>IF([1]AnalizzatoWin!O77&gt;5,"y","n")</f>
        <v>n</v>
      </c>
      <c r="H77" t="str">
        <f>IF([1]AnalizzatoWin!P77&gt;5,"y","n")</f>
        <v>n</v>
      </c>
      <c r="I77" t="str">
        <f>IF([1]AnalizzatoWin!Q77&gt;5,"y","n")</f>
        <v>n</v>
      </c>
    </row>
    <row r="78" spans="1:9" ht="45" x14ac:dyDescent="0.25">
      <c r="A78" s="45" t="s">
        <v>90</v>
      </c>
      <c r="B78" t="str">
        <f>IF([1]AnalizzatoWin!J78&gt;5,"y","n")</f>
        <v>y</v>
      </c>
      <c r="C78" t="str">
        <f>IF([1]AnalizzatoWin!K78&gt;5,"y","n")</f>
        <v>n</v>
      </c>
      <c r="D78" t="str">
        <f>IF([1]AnalizzatoWin!L78&gt;5,"y","n")</f>
        <v>y</v>
      </c>
      <c r="E78" t="str">
        <f>IF([1]AnalizzatoWin!M78&gt;5,"y","n")</f>
        <v>y</v>
      </c>
      <c r="F78" t="str">
        <f>IF([1]AnalizzatoWin!N78&gt;5,"y","n")</f>
        <v>y</v>
      </c>
      <c r="G78" t="str">
        <f>IF([1]AnalizzatoWin!O78&gt;5,"y","n")</f>
        <v>y</v>
      </c>
      <c r="H78" t="str">
        <f>IF([1]AnalizzatoWin!P78&gt;5,"y","n")</f>
        <v>y</v>
      </c>
      <c r="I78" t="str">
        <f>IF([1]AnalizzatoWin!Q78&gt;5,"y","n")</f>
        <v>n</v>
      </c>
    </row>
    <row r="79" spans="1:9" ht="45" x14ac:dyDescent="0.25">
      <c r="A79" s="45" t="s">
        <v>91</v>
      </c>
      <c r="B79" t="str">
        <f>IF([1]AnalizzatoWin!J79&gt;5,"y","n")</f>
        <v>n</v>
      </c>
      <c r="C79" t="str">
        <f>IF([1]AnalizzatoWin!K79&gt;5,"y","n")</f>
        <v>n</v>
      </c>
      <c r="D79" t="str">
        <f>IF([1]AnalizzatoWin!L79&gt;5,"y","n")</f>
        <v>n</v>
      </c>
      <c r="E79" t="str">
        <f>IF([1]AnalizzatoWin!M79&gt;5,"y","n")</f>
        <v>n</v>
      </c>
      <c r="F79" t="str">
        <f>IF([1]AnalizzatoWin!N79&gt;5,"y","n")</f>
        <v>y</v>
      </c>
      <c r="G79" t="str">
        <f>IF([1]AnalizzatoWin!O79&gt;5,"y","n")</f>
        <v>n</v>
      </c>
      <c r="H79" t="str">
        <f>IF([1]AnalizzatoWin!P79&gt;5,"y","n")</f>
        <v>n</v>
      </c>
      <c r="I79" t="str">
        <f>IF([1]AnalizzatoWin!Q79&gt;5,"y","n")</f>
        <v>y</v>
      </c>
    </row>
    <row r="80" spans="1:9" ht="45" x14ac:dyDescent="0.25">
      <c r="A80" s="45" t="s">
        <v>92</v>
      </c>
      <c r="B80" t="str">
        <f>IF([1]AnalizzatoWin!J80&gt;5,"y","n")</f>
        <v>n</v>
      </c>
      <c r="C80" t="str">
        <f>IF([1]AnalizzatoWin!K80&gt;5,"y","n")</f>
        <v>n</v>
      </c>
      <c r="D80" t="str">
        <f>IF([1]AnalizzatoWin!L80&gt;5,"y","n")</f>
        <v>n</v>
      </c>
      <c r="E80" t="str">
        <f>IF([1]AnalizzatoWin!M80&gt;5,"y","n")</f>
        <v>n</v>
      </c>
      <c r="F80" t="str">
        <f>IF([1]AnalizzatoWin!N80&gt;5,"y","n")</f>
        <v>y</v>
      </c>
      <c r="G80" t="str">
        <f>IF([1]AnalizzatoWin!O80&gt;5,"y","n")</f>
        <v>n</v>
      </c>
      <c r="H80" t="str">
        <f>IF([1]AnalizzatoWin!P80&gt;5,"y","n")</f>
        <v>y</v>
      </c>
      <c r="I80" t="str">
        <f>IF([1]AnalizzatoWin!Q80&gt;5,"y","n")</f>
        <v>n</v>
      </c>
    </row>
    <row r="81" spans="1:9" ht="60" x14ac:dyDescent="0.25">
      <c r="A81" s="45" t="s">
        <v>93</v>
      </c>
      <c r="B81" t="str">
        <f>IF([1]AnalizzatoWin!J81&gt;5,"y","n")</f>
        <v>y</v>
      </c>
      <c r="C81" t="str">
        <f>IF([1]AnalizzatoWin!K81&gt;5,"y","n")</f>
        <v>y</v>
      </c>
      <c r="D81" t="str">
        <f>IF([1]AnalizzatoWin!L81&gt;5,"y","n")</f>
        <v>n</v>
      </c>
      <c r="E81" t="str">
        <f>IF([1]AnalizzatoWin!M81&gt;5,"y","n")</f>
        <v>y</v>
      </c>
      <c r="F81" t="str">
        <f>IF([1]AnalizzatoWin!N81&gt;5,"y","n")</f>
        <v>y</v>
      </c>
      <c r="G81" t="str">
        <f>IF([1]AnalizzatoWin!O81&gt;5,"y","n")</f>
        <v>y</v>
      </c>
      <c r="H81" t="str">
        <f>IF([1]AnalizzatoWin!P81&gt;5,"y","n")</f>
        <v>y</v>
      </c>
      <c r="I81" t="str">
        <f>IF([1]AnalizzatoWin!Q81&gt;5,"y","n")</f>
        <v>n</v>
      </c>
    </row>
    <row r="82" spans="1:9" ht="180" x14ac:dyDescent="0.25">
      <c r="A82" s="45" t="s">
        <v>94</v>
      </c>
      <c r="B82" t="str">
        <f>IF([1]AnalizzatoWin!J82&gt;5,"y","n")</f>
        <v>y</v>
      </c>
      <c r="C82" t="str">
        <f>IF([1]AnalizzatoWin!K82&gt;5,"y","n")</f>
        <v>n</v>
      </c>
      <c r="D82" t="str">
        <f>IF([1]AnalizzatoWin!L82&gt;5,"y","n")</f>
        <v>y</v>
      </c>
      <c r="E82" t="str">
        <f>IF([1]AnalizzatoWin!M82&gt;5,"y","n")</f>
        <v>y</v>
      </c>
      <c r="F82" t="str">
        <f>IF([1]AnalizzatoWin!N82&gt;5,"y","n")</f>
        <v>n</v>
      </c>
      <c r="G82" t="str">
        <f>IF([1]AnalizzatoWin!O82&gt;5,"y","n")</f>
        <v>y</v>
      </c>
      <c r="H82" t="str">
        <f>IF([1]AnalizzatoWin!P82&gt;5,"y","n")</f>
        <v>n</v>
      </c>
      <c r="I82" t="str">
        <f>IF([1]AnalizzatoWin!Q82&gt;5,"y","n")</f>
        <v>n</v>
      </c>
    </row>
    <row r="83" spans="1:9" ht="45" x14ac:dyDescent="0.25">
      <c r="A83" s="45" t="s">
        <v>95</v>
      </c>
      <c r="B83" t="str">
        <f>IF([1]AnalizzatoWin!J83&gt;5,"y","n")</f>
        <v>n</v>
      </c>
      <c r="C83" t="str">
        <f>IF([1]AnalizzatoWin!K83&gt;5,"y","n")</f>
        <v>n</v>
      </c>
      <c r="D83" t="str">
        <f>IF([1]AnalizzatoWin!L83&gt;5,"y","n")</f>
        <v>n</v>
      </c>
      <c r="E83" t="str">
        <f>IF([1]AnalizzatoWin!M83&gt;5,"y","n")</f>
        <v>n</v>
      </c>
      <c r="F83" t="str">
        <f>IF([1]AnalizzatoWin!N83&gt;5,"y","n")</f>
        <v>y</v>
      </c>
      <c r="G83" t="str">
        <f>IF([1]AnalizzatoWin!O83&gt;5,"y","n")</f>
        <v>n</v>
      </c>
      <c r="H83" t="str">
        <f>IF([1]AnalizzatoWin!P83&gt;5,"y","n")</f>
        <v>n</v>
      </c>
      <c r="I83" t="str">
        <f>IF([1]AnalizzatoWin!Q83&gt;5,"y","n")</f>
        <v>n</v>
      </c>
    </row>
    <row r="84" spans="1:9" ht="90" x14ac:dyDescent="0.25">
      <c r="A84" s="45" t="s">
        <v>96</v>
      </c>
      <c r="B84" t="str">
        <f>IF([1]AnalizzatoWin!J84&gt;5,"y","n")</f>
        <v>n</v>
      </c>
      <c r="C84" t="str">
        <f>IF([1]AnalizzatoWin!K84&gt;5,"y","n")</f>
        <v>n</v>
      </c>
      <c r="D84" t="str">
        <f>IF([1]AnalizzatoWin!L84&gt;5,"y","n")</f>
        <v>n</v>
      </c>
      <c r="E84" t="str">
        <f>IF([1]AnalizzatoWin!M84&gt;5,"y","n")</f>
        <v>y</v>
      </c>
      <c r="F84" t="str">
        <f>IF([1]AnalizzatoWin!N84&gt;5,"y","n")</f>
        <v>y</v>
      </c>
      <c r="G84" t="str">
        <f>IF([1]AnalizzatoWin!O84&gt;5,"y","n")</f>
        <v>n</v>
      </c>
      <c r="H84" t="str">
        <f>IF([1]AnalizzatoWin!P84&gt;5,"y","n")</f>
        <v>y</v>
      </c>
      <c r="I84" t="str">
        <f>IF([1]AnalizzatoWin!Q84&gt;5,"y","n")</f>
        <v>n</v>
      </c>
    </row>
    <row r="85" spans="1:9" ht="60" x14ac:dyDescent="0.25">
      <c r="A85" s="45" t="s">
        <v>97</v>
      </c>
      <c r="B85" t="str">
        <f>IF([1]AnalizzatoWin!J85&gt;5,"y","n")</f>
        <v>n</v>
      </c>
      <c r="C85" t="str">
        <f>IF([1]AnalizzatoWin!K85&gt;5,"y","n")</f>
        <v>n</v>
      </c>
      <c r="D85" t="str">
        <f>IF([1]AnalizzatoWin!L85&gt;5,"y","n")</f>
        <v>n</v>
      </c>
      <c r="E85" t="str">
        <f>IF([1]AnalizzatoWin!M85&gt;5,"y","n")</f>
        <v>n</v>
      </c>
      <c r="F85" t="str">
        <f>IF([1]AnalizzatoWin!N85&gt;5,"y","n")</f>
        <v>y</v>
      </c>
      <c r="G85" t="str">
        <f>IF([1]AnalizzatoWin!O85&gt;5,"y","n")</f>
        <v>n</v>
      </c>
      <c r="H85" t="str">
        <f>IF([1]AnalizzatoWin!P85&gt;5,"y","n")</f>
        <v>n</v>
      </c>
      <c r="I85" t="str">
        <f>IF([1]AnalizzatoWin!Q85&gt;5,"y","n")</f>
        <v>n</v>
      </c>
    </row>
    <row r="86" spans="1:9" ht="90" x14ac:dyDescent="0.25">
      <c r="A86" s="45" t="s">
        <v>98</v>
      </c>
      <c r="B86" t="str">
        <f>IF([1]AnalizzatoWin!J86&gt;5,"y","n")</f>
        <v>n</v>
      </c>
      <c r="C86" t="str">
        <f>IF([1]AnalizzatoWin!K86&gt;5,"y","n")</f>
        <v>n</v>
      </c>
      <c r="D86" t="str">
        <f>IF([1]AnalizzatoWin!L86&gt;5,"y","n")</f>
        <v>n</v>
      </c>
      <c r="E86" t="str">
        <f>IF([1]AnalizzatoWin!M86&gt;5,"y","n")</f>
        <v>n</v>
      </c>
      <c r="F86" t="str">
        <f>IF([1]AnalizzatoWin!N86&gt;5,"y","n")</f>
        <v>y</v>
      </c>
      <c r="G86" t="str">
        <f>IF([1]AnalizzatoWin!O86&gt;5,"y","n")</f>
        <v>n</v>
      </c>
      <c r="H86" t="str">
        <f>IF([1]AnalizzatoWin!P86&gt;5,"y","n")</f>
        <v>y</v>
      </c>
      <c r="I86" t="str">
        <f>IF([1]AnalizzatoWin!Q86&gt;5,"y","n")</f>
        <v>n</v>
      </c>
    </row>
    <row r="87" spans="1:9" ht="120" x14ac:dyDescent="0.25">
      <c r="A87" s="45" t="s">
        <v>99</v>
      </c>
      <c r="B87" t="str">
        <f>IF([1]AnalizzatoWin!J87&gt;5,"y","n")</f>
        <v>y</v>
      </c>
      <c r="C87" t="str">
        <f>IF([1]AnalizzatoWin!K87&gt;5,"y","n")</f>
        <v>n</v>
      </c>
      <c r="D87" t="str">
        <f>IF([1]AnalizzatoWin!L87&gt;5,"y","n")</f>
        <v>n</v>
      </c>
      <c r="E87" t="str">
        <f>IF([1]AnalizzatoWin!M87&gt;5,"y","n")</f>
        <v>n</v>
      </c>
      <c r="F87" t="str">
        <f>IF([1]AnalizzatoWin!N87&gt;5,"y","n")</f>
        <v>y</v>
      </c>
      <c r="G87" t="str">
        <f>IF([1]AnalizzatoWin!O87&gt;5,"y","n")</f>
        <v>n</v>
      </c>
      <c r="H87" t="str">
        <f>IF([1]AnalizzatoWin!P87&gt;5,"y","n")</f>
        <v>y</v>
      </c>
      <c r="I87" t="str">
        <f>IF([1]AnalizzatoWin!Q87&gt;5,"y","n")</f>
        <v>n</v>
      </c>
    </row>
    <row r="88" spans="1:9" ht="60" x14ac:dyDescent="0.25">
      <c r="A88" s="45" t="s">
        <v>100</v>
      </c>
      <c r="B88" t="str">
        <f>IF([1]AnalizzatoWin!J88&gt;5,"y","n")</f>
        <v>y</v>
      </c>
      <c r="C88" t="str">
        <f>IF([1]AnalizzatoWin!K88&gt;5,"y","n")</f>
        <v>y</v>
      </c>
      <c r="D88" t="str">
        <f>IF([1]AnalizzatoWin!L88&gt;5,"y","n")</f>
        <v>n</v>
      </c>
      <c r="E88" t="str">
        <f>IF([1]AnalizzatoWin!M88&gt;5,"y","n")</f>
        <v>y</v>
      </c>
      <c r="F88" t="str">
        <f>IF([1]AnalizzatoWin!N88&gt;5,"y","n")</f>
        <v>y</v>
      </c>
      <c r="G88" t="str">
        <f>IF([1]AnalizzatoWin!O88&gt;5,"y","n")</f>
        <v>n</v>
      </c>
      <c r="H88" t="str">
        <f>IF([1]AnalizzatoWin!P88&gt;5,"y","n")</f>
        <v>n</v>
      </c>
      <c r="I88" t="str">
        <f>IF([1]AnalizzatoWin!Q88&gt;5,"y","n")</f>
        <v>n</v>
      </c>
    </row>
    <row r="89" spans="1:9" ht="150" x14ac:dyDescent="0.25">
      <c r="A89" s="45" t="s">
        <v>101</v>
      </c>
      <c r="B89" t="str">
        <f>IF([1]AnalizzatoWin!J89&gt;5,"y","n")</f>
        <v>y</v>
      </c>
      <c r="C89" t="str">
        <f>IF([1]AnalizzatoWin!K89&gt;5,"y","n")</f>
        <v>n</v>
      </c>
      <c r="D89" t="str">
        <f>IF([1]AnalizzatoWin!L89&gt;5,"y","n")</f>
        <v>n</v>
      </c>
      <c r="E89" t="str">
        <f>IF([1]AnalizzatoWin!M89&gt;5,"y","n")</f>
        <v>y</v>
      </c>
      <c r="F89" t="str">
        <f>IF([1]AnalizzatoWin!N89&gt;5,"y","n")</f>
        <v>y</v>
      </c>
      <c r="G89" t="str">
        <f>IF([1]AnalizzatoWin!O89&gt;5,"y","n")</f>
        <v>y</v>
      </c>
      <c r="H89" t="str">
        <f>IF([1]AnalizzatoWin!P89&gt;5,"y","n")</f>
        <v>y</v>
      </c>
      <c r="I89" t="str">
        <f>IF([1]AnalizzatoWin!Q89&gt;5,"y","n")</f>
        <v>n</v>
      </c>
    </row>
    <row r="90" spans="1:9" ht="210" x14ac:dyDescent="0.25">
      <c r="A90" s="45" t="s">
        <v>102</v>
      </c>
      <c r="B90" t="str">
        <f>IF([1]AnalizzatoWin!J90&gt;5,"y","n")</f>
        <v>y</v>
      </c>
      <c r="C90" t="str">
        <f>IF([1]AnalizzatoWin!K90&gt;5,"y","n")</f>
        <v>n</v>
      </c>
      <c r="D90" t="str">
        <f>IF([1]AnalizzatoWin!L90&gt;5,"y","n")</f>
        <v>y</v>
      </c>
      <c r="E90" t="str">
        <f>IF([1]AnalizzatoWin!M90&gt;5,"y","n")</f>
        <v>n</v>
      </c>
      <c r="F90" t="str">
        <f>IF([1]AnalizzatoWin!N90&gt;5,"y","n")</f>
        <v>n</v>
      </c>
      <c r="G90" t="str">
        <f>IF([1]AnalizzatoWin!O90&gt;5,"y","n")</f>
        <v>y</v>
      </c>
      <c r="H90" t="str">
        <f>IF([1]AnalizzatoWin!P90&gt;5,"y","n")</f>
        <v>n</v>
      </c>
      <c r="I90" t="str">
        <f>IF([1]AnalizzatoWin!Q90&gt;5,"y","n")</f>
        <v>n</v>
      </c>
    </row>
    <row r="91" spans="1:9" ht="195" x14ac:dyDescent="0.25">
      <c r="A91" s="45" t="s">
        <v>103</v>
      </c>
      <c r="B91" t="str">
        <f>IF([1]AnalizzatoWin!J91&gt;5,"y","n")</f>
        <v>n</v>
      </c>
      <c r="C91" t="str">
        <f>IF([1]AnalizzatoWin!K91&gt;5,"y","n")</f>
        <v>n</v>
      </c>
      <c r="D91" t="str">
        <f>IF([1]AnalizzatoWin!L91&gt;5,"y","n")</f>
        <v>n</v>
      </c>
      <c r="E91" t="str">
        <f>IF([1]AnalizzatoWin!M91&gt;5,"y","n")</f>
        <v>n</v>
      </c>
      <c r="F91" t="str">
        <f>IF([1]AnalizzatoWin!N91&gt;5,"y","n")</f>
        <v>y</v>
      </c>
      <c r="G91" t="str">
        <f>IF([1]AnalizzatoWin!O91&gt;5,"y","n")</f>
        <v>n</v>
      </c>
      <c r="H91" t="str">
        <f>IF([1]AnalizzatoWin!P91&gt;5,"y","n")</f>
        <v>y</v>
      </c>
      <c r="I91" t="str">
        <f>IF([1]AnalizzatoWin!Q91&gt;5,"y","n")</f>
        <v>n</v>
      </c>
    </row>
    <row r="92" spans="1:9" ht="165" x14ac:dyDescent="0.25">
      <c r="A92" s="45" t="s">
        <v>104</v>
      </c>
      <c r="B92" t="str">
        <f>IF([1]AnalizzatoWin!J92&gt;5,"y","n")</f>
        <v>y</v>
      </c>
      <c r="C92" t="str">
        <f>IF([1]AnalizzatoWin!K92&gt;5,"y","n")</f>
        <v>n</v>
      </c>
      <c r="D92" t="str">
        <f>IF([1]AnalizzatoWin!L92&gt;5,"y","n")</f>
        <v>n</v>
      </c>
      <c r="E92" t="str">
        <f>IF([1]AnalizzatoWin!M92&gt;5,"y","n")</f>
        <v>n</v>
      </c>
      <c r="F92" t="str">
        <f>IF([1]AnalizzatoWin!N92&gt;5,"y","n")</f>
        <v>y</v>
      </c>
      <c r="G92" t="str">
        <f>IF([1]AnalizzatoWin!O92&gt;5,"y","n")</f>
        <v>n</v>
      </c>
      <c r="H92" t="str">
        <f>IF([1]AnalizzatoWin!P92&gt;5,"y","n")</f>
        <v>y</v>
      </c>
      <c r="I92" t="str">
        <f>IF([1]AnalizzatoWin!Q92&gt;5,"y","n")</f>
        <v>n</v>
      </c>
    </row>
    <row r="93" spans="1:9" ht="60" x14ac:dyDescent="0.25">
      <c r="A93" s="45" t="s">
        <v>105</v>
      </c>
      <c r="B93" t="str">
        <f>IF([1]AnalizzatoWin!J93&gt;5,"y","n")</f>
        <v>y</v>
      </c>
      <c r="C93" t="str">
        <f>IF([1]AnalizzatoWin!K93&gt;5,"y","n")</f>
        <v>n</v>
      </c>
      <c r="D93" t="str">
        <f>IF([1]AnalizzatoWin!L93&gt;5,"y","n")</f>
        <v>n</v>
      </c>
      <c r="E93" t="str">
        <f>IF([1]AnalizzatoWin!M93&gt;5,"y","n")</f>
        <v>n</v>
      </c>
      <c r="F93" t="str">
        <f>IF([1]AnalizzatoWin!N93&gt;5,"y","n")</f>
        <v>y</v>
      </c>
      <c r="G93" t="str">
        <f>IF([1]AnalizzatoWin!O93&gt;5,"y","n")</f>
        <v>n</v>
      </c>
      <c r="H93" t="str">
        <f>IF([1]AnalizzatoWin!P93&gt;5,"y","n")</f>
        <v>n</v>
      </c>
      <c r="I93" t="str">
        <f>IF([1]AnalizzatoWin!Q93&gt;5,"y","n")</f>
        <v>n</v>
      </c>
    </row>
    <row r="94" spans="1:9" ht="225" x14ac:dyDescent="0.25">
      <c r="A94" s="45" t="s">
        <v>106</v>
      </c>
      <c r="B94" t="str">
        <f>IF([1]AnalizzatoWin!J94&gt;5,"y","n")</f>
        <v>y</v>
      </c>
      <c r="C94" t="str">
        <f>IF([1]AnalizzatoWin!K94&gt;5,"y","n")</f>
        <v>n</v>
      </c>
      <c r="D94" t="str">
        <f>IF([1]AnalizzatoWin!L94&gt;5,"y","n")</f>
        <v>n</v>
      </c>
      <c r="E94" t="str">
        <f>IF([1]AnalizzatoWin!M94&gt;5,"y","n")</f>
        <v>n</v>
      </c>
      <c r="F94" t="str">
        <f>IF([1]AnalizzatoWin!N94&gt;5,"y","n")</f>
        <v>y</v>
      </c>
      <c r="G94" t="str">
        <f>IF([1]AnalizzatoWin!O94&gt;5,"y","n")</f>
        <v>y</v>
      </c>
      <c r="H94" t="str">
        <f>IF([1]AnalizzatoWin!P94&gt;5,"y","n")</f>
        <v>y</v>
      </c>
      <c r="I94" t="str">
        <f>IF([1]AnalizzatoWin!Q94&gt;5,"y","n")</f>
        <v>n</v>
      </c>
    </row>
    <row r="95" spans="1:9" ht="30" x14ac:dyDescent="0.25">
      <c r="A95" s="45" t="s">
        <v>107</v>
      </c>
      <c r="B95" t="str">
        <f>IF([1]AnalizzatoWin!J95&gt;5,"y","n")</f>
        <v>n</v>
      </c>
      <c r="C95" t="str">
        <f>IF([1]AnalizzatoWin!K95&gt;5,"y","n")</f>
        <v>n</v>
      </c>
      <c r="D95" t="str">
        <f>IF([1]AnalizzatoWin!L95&gt;5,"y","n")</f>
        <v>n</v>
      </c>
      <c r="E95" t="str">
        <f>IF([1]AnalizzatoWin!M95&gt;5,"y","n")</f>
        <v>n</v>
      </c>
      <c r="F95" t="str">
        <f>IF([1]AnalizzatoWin!N95&gt;5,"y","n")</f>
        <v>y</v>
      </c>
      <c r="G95" t="str">
        <f>IF([1]AnalizzatoWin!O95&gt;5,"y","n")</f>
        <v>n</v>
      </c>
      <c r="H95" t="str">
        <f>IF([1]AnalizzatoWin!P95&gt;5,"y","n")</f>
        <v>n</v>
      </c>
      <c r="I95" t="str">
        <f>IF([1]AnalizzatoWin!Q95&gt;5,"y","n")</f>
        <v>n</v>
      </c>
    </row>
    <row r="96" spans="1:9" ht="60" x14ac:dyDescent="0.25">
      <c r="A96" s="45" t="s">
        <v>108</v>
      </c>
      <c r="B96" t="str">
        <f>IF([1]AnalizzatoWin!J96&gt;5,"y","n")</f>
        <v>y</v>
      </c>
      <c r="C96" t="str">
        <f>IF([1]AnalizzatoWin!K96&gt;5,"y","n")</f>
        <v>n</v>
      </c>
      <c r="D96" t="str">
        <f>IF([1]AnalizzatoWin!L96&gt;5,"y","n")</f>
        <v>y</v>
      </c>
      <c r="E96" t="str">
        <f>IF([1]AnalizzatoWin!M96&gt;5,"y","n")</f>
        <v>y</v>
      </c>
      <c r="F96" t="str">
        <f>IF([1]AnalizzatoWin!N96&gt;5,"y","n")</f>
        <v>y</v>
      </c>
      <c r="G96" t="str">
        <f>IF([1]AnalizzatoWin!O96&gt;5,"y","n")</f>
        <v>y</v>
      </c>
      <c r="H96" t="str">
        <f>IF([1]AnalizzatoWin!P96&gt;5,"y","n")</f>
        <v>y</v>
      </c>
      <c r="I96" t="str">
        <f>IF([1]AnalizzatoWin!Q96&gt;5,"y","n")</f>
        <v>n</v>
      </c>
    </row>
    <row r="97" spans="1:9" ht="45" x14ac:dyDescent="0.25">
      <c r="A97" s="45" t="s">
        <v>109</v>
      </c>
      <c r="B97" t="str">
        <f>IF([1]AnalizzatoWin!J97&gt;5,"y","n")</f>
        <v>n</v>
      </c>
      <c r="C97" t="str">
        <f>IF([1]AnalizzatoWin!K97&gt;5,"y","n")</f>
        <v>n</v>
      </c>
      <c r="D97" t="str">
        <f>IF([1]AnalizzatoWin!L97&gt;5,"y","n")</f>
        <v>n</v>
      </c>
      <c r="E97" t="str">
        <f>IF([1]AnalizzatoWin!M97&gt;5,"y","n")</f>
        <v>n</v>
      </c>
      <c r="F97" t="str">
        <f>IF([1]AnalizzatoWin!N97&gt;5,"y","n")</f>
        <v>y</v>
      </c>
      <c r="G97" t="str">
        <f>IF([1]AnalizzatoWin!O97&gt;5,"y","n")</f>
        <v>n</v>
      </c>
      <c r="H97" t="str">
        <f>IF([1]AnalizzatoWin!P97&gt;5,"y","n")</f>
        <v>n</v>
      </c>
      <c r="I97" t="str">
        <f>IF([1]AnalizzatoWin!Q97&gt;5,"y","n")</f>
        <v>n</v>
      </c>
    </row>
    <row r="98" spans="1:9" ht="30" x14ac:dyDescent="0.25">
      <c r="A98" s="45" t="s">
        <v>110</v>
      </c>
      <c r="B98" t="str">
        <f>IF([1]AnalizzatoWin!J98&gt;5,"y","n")</f>
        <v>y</v>
      </c>
      <c r="C98" t="str">
        <f>IF([1]AnalizzatoWin!K98&gt;5,"y","n")</f>
        <v>n</v>
      </c>
      <c r="D98" t="str">
        <f>IF([1]AnalizzatoWin!L98&gt;5,"y","n")</f>
        <v>y</v>
      </c>
      <c r="E98" t="str">
        <f>IF([1]AnalizzatoWin!M98&gt;5,"y","n")</f>
        <v>y</v>
      </c>
      <c r="F98" t="str">
        <f>IF([1]AnalizzatoWin!N98&gt;5,"y","n")</f>
        <v>y</v>
      </c>
      <c r="G98" t="str">
        <f>IF([1]AnalizzatoWin!O98&gt;5,"y","n")</f>
        <v>y</v>
      </c>
      <c r="H98" t="str">
        <f>IF([1]AnalizzatoWin!P98&gt;5,"y","n")</f>
        <v>n</v>
      </c>
      <c r="I98" t="str">
        <f>IF([1]AnalizzatoWin!Q98&gt;5,"y","n")</f>
        <v>y</v>
      </c>
    </row>
    <row r="99" spans="1:9" ht="60" x14ac:dyDescent="0.25">
      <c r="A99" s="45" t="s">
        <v>111</v>
      </c>
      <c r="B99" t="str">
        <f>IF([1]AnalizzatoWin!J99&gt;5,"y","n")</f>
        <v>n</v>
      </c>
      <c r="C99" t="str">
        <f>IF([1]AnalizzatoWin!K99&gt;5,"y","n")</f>
        <v>n</v>
      </c>
      <c r="D99" t="str">
        <f>IF([1]AnalizzatoWin!L99&gt;5,"y","n")</f>
        <v>n</v>
      </c>
      <c r="E99" t="str">
        <f>IF([1]AnalizzatoWin!M99&gt;5,"y","n")</f>
        <v>y</v>
      </c>
      <c r="F99" t="str">
        <f>IF([1]AnalizzatoWin!N99&gt;5,"y","n")</f>
        <v>y</v>
      </c>
      <c r="G99" t="str">
        <f>IF([1]AnalizzatoWin!O99&gt;5,"y","n")</f>
        <v>n</v>
      </c>
      <c r="H99" t="str">
        <f>IF([1]AnalizzatoWin!P99&gt;5,"y","n")</f>
        <v>y</v>
      </c>
      <c r="I99" t="str">
        <f>IF([1]AnalizzatoWin!Q99&gt;5,"y","n")</f>
        <v>n</v>
      </c>
    </row>
    <row r="100" spans="1:9" ht="150" x14ac:dyDescent="0.25">
      <c r="A100" s="45" t="s">
        <v>112</v>
      </c>
      <c r="B100" t="str">
        <f>IF([1]AnalizzatoWin!J100&gt;5,"y","n")</f>
        <v>n</v>
      </c>
      <c r="C100" t="str">
        <f>IF([1]AnalizzatoWin!K100&gt;5,"y","n")</f>
        <v>y</v>
      </c>
      <c r="D100" t="str">
        <f>IF([1]AnalizzatoWin!L100&gt;5,"y","n")</f>
        <v>n</v>
      </c>
      <c r="E100" t="str">
        <f>IF([1]AnalizzatoWin!M100&gt;5,"y","n")</f>
        <v>n</v>
      </c>
      <c r="F100" t="str">
        <f>IF([1]AnalizzatoWin!N100&gt;5,"y","n")</f>
        <v>y</v>
      </c>
      <c r="G100" t="str">
        <f>IF([1]AnalizzatoWin!O100&gt;5,"y","n")</f>
        <v>n</v>
      </c>
      <c r="H100" t="str">
        <f>IF([1]AnalizzatoWin!P100&gt;5,"y","n")</f>
        <v>n</v>
      </c>
      <c r="I100" t="str">
        <f>IF([1]AnalizzatoWin!Q100&gt;5,"y","n")</f>
        <v>n</v>
      </c>
    </row>
    <row r="101" spans="1:9" ht="120" x14ac:dyDescent="0.25">
      <c r="A101" s="45" t="s">
        <v>113</v>
      </c>
      <c r="B101" t="str">
        <f>IF([1]AnalizzatoWin!J101&gt;5,"y","n")</f>
        <v>y</v>
      </c>
      <c r="C101" t="str">
        <f>IF([1]AnalizzatoWin!K101&gt;5,"y","n")</f>
        <v>n</v>
      </c>
      <c r="D101" t="str">
        <f>IF([1]AnalizzatoWin!L101&gt;5,"y","n")</f>
        <v>n</v>
      </c>
      <c r="E101" t="str">
        <f>IF([1]AnalizzatoWin!M101&gt;5,"y","n")</f>
        <v>n</v>
      </c>
      <c r="F101" t="str">
        <f>IF([1]AnalizzatoWin!N101&gt;5,"y","n")</f>
        <v>y</v>
      </c>
      <c r="G101" t="str">
        <f>IF([1]AnalizzatoWin!O101&gt;5,"y","n")</f>
        <v>y</v>
      </c>
      <c r="H101" t="str">
        <f>IF([1]AnalizzatoWin!P101&gt;5,"y","n")</f>
        <v>y</v>
      </c>
      <c r="I101" t="str">
        <f>IF([1]AnalizzatoWin!Q101&gt;5,"y","n")</f>
        <v>n</v>
      </c>
    </row>
    <row r="102" spans="1:9" ht="75" x14ac:dyDescent="0.25">
      <c r="A102" s="45" t="s">
        <v>114</v>
      </c>
      <c r="B102" t="str">
        <f>IF([1]AnalizzatoWin!J102&gt;5,"y","n")</f>
        <v>n</v>
      </c>
      <c r="C102" t="str">
        <f>IF([1]AnalizzatoWin!K102&gt;5,"y","n")</f>
        <v>n</v>
      </c>
      <c r="D102" t="str">
        <f>IF([1]AnalizzatoWin!L102&gt;5,"y","n")</f>
        <v>n</v>
      </c>
      <c r="E102" t="str">
        <f>IF([1]AnalizzatoWin!M102&gt;5,"y","n")</f>
        <v>n</v>
      </c>
      <c r="F102" t="str">
        <f>IF([1]AnalizzatoWin!N102&gt;5,"y","n")</f>
        <v>y</v>
      </c>
      <c r="G102" t="str">
        <f>IF([1]AnalizzatoWin!O102&gt;5,"y","n")</f>
        <v>n</v>
      </c>
      <c r="H102" t="str">
        <f>IF([1]AnalizzatoWin!P102&gt;5,"y","n")</f>
        <v>n</v>
      </c>
      <c r="I102" t="str">
        <f>IF([1]AnalizzatoWin!Q102&gt;5,"y","n")</f>
        <v>n</v>
      </c>
    </row>
    <row r="103" spans="1:9" ht="90" x14ac:dyDescent="0.25">
      <c r="A103" s="45" t="s">
        <v>115</v>
      </c>
      <c r="B103" t="str">
        <f>IF([1]AnalizzatoWin!J103&gt;5,"y","n")</f>
        <v>n</v>
      </c>
      <c r="C103" t="str">
        <f>IF([1]AnalizzatoWin!K103&gt;5,"y","n")</f>
        <v>n</v>
      </c>
      <c r="D103" t="str">
        <f>IF([1]AnalizzatoWin!L103&gt;5,"y","n")</f>
        <v>n</v>
      </c>
      <c r="E103" t="str">
        <f>IF([1]AnalizzatoWin!M103&gt;5,"y","n")</f>
        <v>n</v>
      </c>
      <c r="F103" t="str">
        <f>IF([1]AnalizzatoWin!N103&gt;5,"y","n")</f>
        <v>y</v>
      </c>
      <c r="G103" t="str">
        <f>IF([1]AnalizzatoWin!O103&gt;5,"y","n")</f>
        <v>n</v>
      </c>
      <c r="H103" t="str">
        <f>IF([1]AnalizzatoWin!P103&gt;5,"y","n")</f>
        <v>n</v>
      </c>
      <c r="I103" t="str">
        <f>IF([1]AnalizzatoWin!Q103&gt;5,"y","n")</f>
        <v>n</v>
      </c>
    </row>
    <row r="104" spans="1:9" ht="120" x14ac:dyDescent="0.25">
      <c r="A104" s="45" t="s">
        <v>116</v>
      </c>
      <c r="B104" t="str">
        <f>IF([1]AnalizzatoWin!J104&gt;5,"y","n")</f>
        <v>n</v>
      </c>
      <c r="C104" t="str">
        <f>IF([1]AnalizzatoWin!K104&gt;5,"y","n")</f>
        <v>n</v>
      </c>
      <c r="D104" t="str">
        <f>IF([1]AnalizzatoWin!L104&gt;5,"y","n")</f>
        <v>n</v>
      </c>
      <c r="E104" t="str">
        <f>IF([1]AnalizzatoWin!M104&gt;5,"y","n")</f>
        <v>n</v>
      </c>
      <c r="F104" t="str">
        <f>IF([1]AnalizzatoWin!N104&gt;5,"y","n")</f>
        <v>y</v>
      </c>
      <c r="G104" t="str">
        <f>IF([1]AnalizzatoWin!O104&gt;5,"y","n")</f>
        <v>n</v>
      </c>
      <c r="H104" t="str">
        <f>IF([1]AnalizzatoWin!P104&gt;5,"y","n")</f>
        <v>n</v>
      </c>
      <c r="I104" t="str">
        <f>IF([1]AnalizzatoWin!Q104&gt;5,"y","n")</f>
        <v>n</v>
      </c>
    </row>
    <row r="105" spans="1:9" ht="285" x14ac:dyDescent="0.25">
      <c r="A105" s="45" t="s">
        <v>117</v>
      </c>
      <c r="B105" t="str">
        <f>IF([1]AnalizzatoWin!J105&gt;5,"y","n")</f>
        <v>n</v>
      </c>
      <c r="C105" t="str">
        <f>IF([1]AnalizzatoWin!K105&gt;5,"y","n")</f>
        <v>n</v>
      </c>
      <c r="D105" t="str">
        <f>IF([1]AnalizzatoWin!L105&gt;5,"y","n")</f>
        <v>n</v>
      </c>
      <c r="E105" t="str">
        <f>IF([1]AnalizzatoWin!M105&gt;5,"y","n")</f>
        <v>n</v>
      </c>
      <c r="F105" t="str">
        <f>IF([1]AnalizzatoWin!N105&gt;5,"y","n")</f>
        <v>y</v>
      </c>
      <c r="G105" t="str">
        <f>IF([1]AnalizzatoWin!O105&gt;5,"y","n")</f>
        <v>n</v>
      </c>
      <c r="H105" t="str">
        <f>IF([1]AnalizzatoWin!P105&gt;5,"y","n")</f>
        <v>n</v>
      </c>
      <c r="I105" t="str">
        <f>IF([1]AnalizzatoWin!Q105&gt;5,"y","n")</f>
        <v>n</v>
      </c>
    </row>
    <row r="106" spans="1:9" ht="45" x14ac:dyDescent="0.25">
      <c r="A106" s="45" t="s">
        <v>118</v>
      </c>
      <c r="B106" t="str">
        <f>IF([1]AnalizzatoWin!J106&gt;5,"y","n")</f>
        <v>n</v>
      </c>
      <c r="C106" t="str">
        <f>IF([1]AnalizzatoWin!K106&gt;5,"y","n")</f>
        <v>n</v>
      </c>
      <c r="D106" t="str">
        <f>IF([1]AnalizzatoWin!L106&gt;5,"y","n")</f>
        <v>n</v>
      </c>
      <c r="E106" t="str">
        <f>IF([1]AnalizzatoWin!M106&gt;5,"y","n")</f>
        <v>n</v>
      </c>
      <c r="F106" t="str">
        <f>IF([1]AnalizzatoWin!N106&gt;5,"y","n")</f>
        <v>y</v>
      </c>
      <c r="G106" t="str">
        <f>IF([1]AnalizzatoWin!O106&gt;5,"y","n")</f>
        <v>n</v>
      </c>
      <c r="H106" t="str">
        <f>IF([1]AnalizzatoWin!P106&gt;5,"y","n")</f>
        <v>n</v>
      </c>
      <c r="I106" t="str">
        <f>IF([1]AnalizzatoWin!Q106&gt;5,"y","n")</f>
        <v>n</v>
      </c>
    </row>
    <row r="107" spans="1:9" ht="45" x14ac:dyDescent="0.25">
      <c r="A107" s="45" t="s">
        <v>119</v>
      </c>
      <c r="B107" t="str">
        <f>IF([1]AnalizzatoWin!J107&gt;5,"y","n")</f>
        <v>n</v>
      </c>
      <c r="C107" t="str">
        <f>IF([1]AnalizzatoWin!K107&gt;5,"y","n")</f>
        <v>n</v>
      </c>
      <c r="D107" t="str">
        <f>IF([1]AnalizzatoWin!L107&gt;5,"y","n")</f>
        <v>n</v>
      </c>
      <c r="E107" t="str">
        <f>IF([1]AnalizzatoWin!M107&gt;5,"y","n")</f>
        <v>n</v>
      </c>
      <c r="F107" t="str">
        <f>IF([1]AnalizzatoWin!N107&gt;5,"y","n")</f>
        <v>y</v>
      </c>
      <c r="G107" t="str">
        <f>IF([1]AnalizzatoWin!O107&gt;5,"y","n")</f>
        <v>n</v>
      </c>
      <c r="H107" t="str">
        <f>IF([1]AnalizzatoWin!P107&gt;5,"y","n")</f>
        <v>n</v>
      </c>
      <c r="I107" t="str">
        <f>IF([1]AnalizzatoWin!Q107&gt;5,"y","n")</f>
        <v>n</v>
      </c>
    </row>
    <row r="108" spans="1:9" ht="60" x14ac:dyDescent="0.25">
      <c r="A108" s="45" t="s">
        <v>120</v>
      </c>
      <c r="B108" t="str">
        <f>IF([1]AnalizzatoWin!J108&gt;5,"y","n")</f>
        <v>y</v>
      </c>
      <c r="C108" t="str">
        <f>IF([1]AnalizzatoWin!K108&gt;5,"y","n")</f>
        <v>n</v>
      </c>
      <c r="D108" t="str">
        <f>IF([1]AnalizzatoWin!L108&gt;5,"y","n")</f>
        <v>n</v>
      </c>
      <c r="E108" t="str">
        <f>IF([1]AnalizzatoWin!M108&gt;5,"y","n")</f>
        <v>n</v>
      </c>
      <c r="F108" t="str">
        <f>IF([1]AnalizzatoWin!N108&gt;5,"y","n")</f>
        <v>y</v>
      </c>
      <c r="G108" t="str">
        <f>IF([1]AnalizzatoWin!O108&gt;5,"y","n")</f>
        <v>n</v>
      </c>
      <c r="H108" t="str">
        <f>IF([1]AnalizzatoWin!P108&gt;5,"y","n")</f>
        <v>n</v>
      </c>
      <c r="I108" t="str">
        <f>IF([1]AnalizzatoWin!Q108&gt;5,"y","n")</f>
        <v>n</v>
      </c>
    </row>
    <row r="109" spans="1:9" ht="60" x14ac:dyDescent="0.25">
      <c r="A109" s="45" t="s">
        <v>121</v>
      </c>
      <c r="B109" t="str">
        <f>IF([1]AnalizzatoWin!J109&gt;5,"y","n")</f>
        <v>n</v>
      </c>
      <c r="C109" t="str">
        <f>IF([1]AnalizzatoWin!K109&gt;5,"y","n")</f>
        <v>n</v>
      </c>
      <c r="D109" t="str">
        <f>IF([1]AnalizzatoWin!L109&gt;5,"y","n")</f>
        <v>n</v>
      </c>
      <c r="E109" t="str">
        <f>IF([1]AnalizzatoWin!M109&gt;5,"y","n")</f>
        <v>n</v>
      </c>
      <c r="F109" t="str">
        <f>IF([1]AnalizzatoWin!N109&gt;5,"y","n")</f>
        <v>y</v>
      </c>
      <c r="G109" t="str">
        <f>IF([1]AnalizzatoWin!O109&gt;5,"y","n")</f>
        <v>n</v>
      </c>
      <c r="H109" t="str">
        <f>IF([1]AnalizzatoWin!P109&gt;5,"y","n")</f>
        <v>n</v>
      </c>
      <c r="I109" t="str">
        <f>IF([1]AnalizzatoWin!Q109&gt;5,"y","n")</f>
        <v>n</v>
      </c>
    </row>
    <row r="110" spans="1:9" ht="60" x14ac:dyDescent="0.25">
      <c r="A110" s="45" t="s">
        <v>122</v>
      </c>
      <c r="B110" t="str">
        <f>IF([1]AnalizzatoWin!J110&gt;5,"y","n")</f>
        <v>n</v>
      </c>
      <c r="C110" t="str">
        <f>IF([1]AnalizzatoWin!K110&gt;5,"y","n")</f>
        <v>y</v>
      </c>
      <c r="D110" t="str">
        <f>IF([1]AnalizzatoWin!L110&gt;5,"y","n")</f>
        <v>n</v>
      </c>
      <c r="E110" t="str">
        <f>IF([1]AnalizzatoWin!M110&gt;5,"y","n")</f>
        <v>n</v>
      </c>
      <c r="F110" t="str">
        <f>IF([1]AnalizzatoWin!N110&gt;5,"y","n")</f>
        <v>y</v>
      </c>
      <c r="G110" t="str">
        <f>IF([1]AnalizzatoWin!O110&gt;5,"y","n")</f>
        <v>n</v>
      </c>
      <c r="H110" t="str">
        <f>IF([1]AnalizzatoWin!P110&gt;5,"y","n")</f>
        <v>n</v>
      </c>
      <c r="I110" t="str">
        <f>IF([1]AnalizzatoWin!Q110&gt;5,"y","n")</f>
        <v>n</v>
      </c>
    </row>
    <row r="111" spans="1:9" ht="105" x14ac:dyDescent="0.25">
      <c r="A111" s="45" t="s">
        <v>123</v>
      </c>
      <c r="B111" t="str">
        <f>IF([1]AnalizzatoWin!J111&gt;5,"y","n")</f>
        <v>n</v>
      </c>
      <c r="C111" t="str">
        <f>IF([1]AnalizzatoWin!K111&gt;5,"y","n")</f>
        <v>n</v>
      </c>
      <c r="D111" t="str">
        <f>IF([1]AnalizzatoWin!L111&gt;5,"y","n")</f>
        <v>n</v>
      </c>
      <c r="E111" t="str">
        <f>IF([1]AnalizzatoWin!M111&gt;5,"y","n")</f>
        <v>n</v>
      </c>
      <c r="F111" t="str">
        <f>IF([1]AnalizzatoWin!N111&gt;5,"y","n")</f>
        <v>y</v>
      </c>
      <c r="G111" t="str">
        <f>IF([1]AnalizzatoWin!O111&gt;5,"y","n")</f>
        <v>n</v>
      </c>
      <c r="H111" t="str">
        <f>IF([1]AnalizzatoWin!P111&gt;5,"y","n")</f>
        <v>n</v>
      </c>
      <c r="I111" t="str">
        <f>IF([1]AnalizzatoWin!Q111&gt;5,"y","n")</f>
        <v>n</v>
      </c>
    </row>
    <row r="112" spans="1:9" ht="30" x14ac:dyDescent="0.25">
      <c r="A112" s="45" t="s">
        <v>124</v>
      </c>
      <c r="B112" t="str">
        <f>IF([1]AnalizzatoWin!J112&gt;5,"y","n")</f>
        <v>n</v>
      </c>
      <c r="C112" t="str">
        <f>IF([1]AnalizzatoWin!K112&gt;5,"y","n")</f>
        <v>n</v>
      </c>
      <c r="D112" t="str">
        <f>IF([1]AnalizzatoWin!L112&gt;5,"y","n")</f>
        <v>n</v>
      </c>
      <c r="E112" t="str">
        <f>IF([1]AnalizzatoWin!M112&gt;5,"y","n")</f>
        <v>n</v>
      </c>
      <c r="F112" t="str">
        <f>IF([1]AnalizzatoWin!N112&gt;5,"y","n")</f>
        <v>y</v>
      </c>
      <c r="G112" t="str">
        <f>IF([1]AnalizzatoWin!O112&gt;5,"y","n")</f>
        <v>n</v>
      </c>
      <c r="H112" t="str">
        <f>IF([1]AnalizzatoWin!P112&gt;5,"y","n")</f>
        <v>n</v>
      </c>
      <c r="I112" t="str">
        <f>IF([1]AnalizzatoWin!Q112&gt;5,"y","n")</f>
        <v>n</v>
      </c>
    </row>
    <row r="113" spans="1:9" ht="135" x14ac:dyDescent="0.25">
      <c r="A113" s="45" t="s">
        <v>125</v>
      </c>
      <c r="B113" t="str">
        <f>IF([1]AnalizzatoWin!J113&gt;5,"y","n")</f>
        <v>n</v>
      </c>
      <c r="C113" t="str">
        <f>IF([1]AnalizzatoWin!K113&gt;5,"y","n")</f>
        <v>n</v>
      </c>
      <c r="D113" t="str">
        <f>IF([1]AnalizzatoWin!L113&gt;5,"y","n")</f>
        <v>n</v>
      </c>
      <c r="E113" t="str">
        <f>IF([1]AnalizzatoWin!M113&gt;5,"y","n")</f>
        <v>n</v>
      </c>
      <c r="F113" t="str">
        <f>IF([1]AnalizzatoWin!N113&gt;5,"y","n")</f>
        <v>y</v>
      </c>
      <c r="G113" t="str">
        <f>IF([1]AnalizzatoWin!O113&gt;5,"y","n")</f>
        <v>n</v>
      </c>
      <c r="H113" t="str">
        <f>IF([1]AnalizzatoWin!P113&gt;5,"y","n")</f>
        <v>n</v>
      </c>
      <c r="I113" t="str">
        <f>IF([1]AnalizzatoWin!Q113&gt;5,"y","n")</f>
        <v>y</v>
      </c>
    </row>
    <row r="114" spans="1:9" ht="150" x14ac:dyDescent="0.25">
      <c r="A114" s="45" t="s">
        <v>126</v>
      </c>
      <c r="B114" t="str">
        <f>IF([1]AnalizzatoWin!J114&gt;5,"y","n")</f>
        <v>n</v>
      </c>
      <c r="C114" t="str">
        <f>IF([1]AnalizzatoWin!K114&gt;5,"y","n")</f>
        <v>n</v>
      </c>
      <c r="D114" t="str">
        <f>IF([1]AnalizzatoWin!L114&gt;5,"y","n")</f>
        <v>n</v>
      </c>
      <c r="E114" t="str">
        <f>IF([1]AnalizzatoWin!M114&gt;5,"y","n")</f>
        <v>n</v>
      </c>
      <c r="F114" t="str">
        <f>IF([1]AnalizzatoWin!N114&gt;5,"y","n")</f>
        <v>y</v>
      </c>
      <c r="G114" t="str">
        <f>IF([1]AnalizzatoWin!O114&gt;5,"y","n")</f>
        <v>y</v>
      </c>
      <c r="H114" t="str">
        <f>IF([1]AnalizzatoWin!P114&gt;5,"y","n")</f>
        <v>n</v>
      </c>
      <c r="I114" t="str">
        <f>IF([1]AnalizzatoWin!Q114&gt;5,"y","n")</f>
        <v>n</v>
      </c>
    </row>
    <row r="115" spans="1:9" ht="60" x14ac:dyDescent="0.25">
      <c r="A115" s="45" t="s">
        <v>127</v>
      </c>
      <c r="B115" t="str">
        <f>IF([1]AnalizzatoWin!J115&gt;5,"y","n")</f>
        <v>n</v>
      </c>
      <c r="C115" t="str">
        <f>IF([1]AnalizzatoWin!K115&gt;5,"y","n")</f>
        <v>n</v>
      </c>
      <c r="D115" t="str">
        <f>IF([1]AnalizzatoWin!L115&gt;5,"y","n")</f>
        <v>n</v>
      </c>
      <c r="E115" t="str">
        <f>IF([1]AnalizzatoWin!M115&gt;5,"y","n")</f>
        <v>n</v>
      </c>
      <c r="F115" t="str">
        <f>IF([1]AnalizzatoWin!N115&gt;5,"y","n")</f>
        <v>y</v>
      </c>
      <c r="G115" t="str">
        <f>IF([1]AnalizzatoWin!O115&gt;5,"y","n")</f>
        <v>n</v>
      </c>
      <c r="H115" t="str">
        <f>IF([1]AnalizzatoWin!P115&gt;5,"y","n")</f>
        <v>n</v>
      </c>
      <c r="I115" t="str">
        <f>IF([1]AnalizzatoWin!Q115&gt;5,"y","n")</f>
        <v>n</v>
      </c>
    </row>
    <row r="116" spans="1:9" ht="105" x14ac:dyDescent="0.25">
      <c r="A116" s="45" t="s">
        <v>128</v>
      </c>
      <c r="B116" t="str">
        <f>IF([1]AnalizzatoWin!J116&gt;5,"y","n")</f>
        <v>n</v>
      </c>
      <c r="C116" t="str">
        <f>IF([1]AnalizzatoWin!K116&gt;5,"y","n")</f>
        <v>n</v>
      </c>
      <c r="D116" t="str">
        <f>IF([1]AnalizzatoWin!L116&gt;5,"y","n")</f>
        <v>n</v>
      </c>
      <c r="E116" t="str">
        <f>IF([1]AnalizzatoWin!M116&gt;5,"y","n")</f>
        <v>n</v>
      </c>
      <c r="F116" t="str">
        <f>IF([1]AnalizzatoWin!N116&gt;5,"y","n")</f>
        <v>y</v>
      </c>
      <c r="G116" t="str">
        <f>IF([1]AnalizzatoWin!O116&gt;5,"y","n")</f>
        <v>n</v>
      </c>
      <c r="H116" t="str">
        <f>IF([1]AnalizzatoWin!P116&gt;5,"y","n")</f>
        <v>y</v>
      </c>
      <c r="I116" t="str">
        <f>IF([1]AnalizzatoWin!Q116&gt;5,"y","n")</f>
        <v>n</v>
      </c>
    </row>
    <row r="117" spans="1:9" ht="30" x14ac:dyDescent="0.25">
      <c r="A117" s="45" t="s">
        <v>129</v>
      </c>
      <c r="B117" t="str">
        <f>IF([1]AnalizzatoWin!J117&gt;5,"y","n")</f>
        <v>y</v>
      </c>
      <c r="C117" t="str">
        <f>IF([1]AnalizzatoWin!K117&gt;5,"y","n")</f>
        <v>y</v>
      </c>
      <c r="D117" t="str">
        <f>IF([1]AnalizzatoWin!L117&gt;5,"y","n")</f>
        <v>y</v>
      </c>
      <c r="E117" t="str">
        <f>IF([1]AnalizzatoWin!M117&gt;5,"y","n")</f>
        <v>y</v>
      </c>
      <c r="F117" t="str">
        <f>IF([1]AnalizzatoWin!N117&gt;5,"y","n")</f>
        <v>y</v>
      </c>
      <c r="G117" t="str">
        <f>IF([1]AnalizzatoWin!O117&gt;5,"y","n")</f>
        <v>y</v>
      </c>
      <c r="H117" t="str">
        <f>IF([1]AnalizzatoWin!P117&gt;5,"y","n")</f>
        <v>y</v>
      </c>
      <c r="I117" t="str">
        <f>IF([1]AnalizzatoWin!Q117&gt;5,"y","n")</f>
        <v>y</v>
      </c>
    </row>
    <row r="118" spans="1:9" ht="90" x14ac:dyDescent="0.25">
      <c r="A118" s="45" t="s">
        <v>130</v>
      </c>
      <c r="B118" t="str">
        <f>IF([1]AnalizzatoWin!J118&gt;5,"y","n")</f>
        <v>n</v>
      </c>
      <c r="C118" t="str">
        <f>IF([1]AnalizzatoWin!K118&gt;5,"y","n")</f>
        <v>n</v>
      </c>
      <c r="D118" t="str">
        <f>IF([1]AnalizzatoWin!L118&gt;5,"y","n")</f>
        <v>n</v>
      </c>
      <c r="E118" t="str">
        <f>IF([1]AnalizzatoWin!M118&gt;5,"y","n")</f>
        <v>n</v>
      </c>
      <c r="F118" t="str">
        <f>IF([1]AnalizzatoWin!N118&gt;5,"y","n")</f>
        <v>y</v>
      </c>
      <c r="G118" t="str">
        <f>IF([1]AnalizzatoWin!O118&gt;5,"y","n")</f>
        <v>n</v>
      </c>
      <c r="H118" t="str">
        <f>IF([1]AnalizzatoWin!P118&gt;5,"y","n")</f>
        <v>y</v>
      </c>
      <c r="I118" t="str">
        <f>IF([1]AnalizzatoWin!Q118&gt;5,"y","n")</f>
        <v>n</v>
      </c>
    </row>
    <row r="119" spans="1:9" ht="225" x14ac:dyDescent="0.25">
      <c r="A119" s="45" t="s">
        <v>131</v>
      </c>
      <c r="B119" t="str">
        <f>IF([1]AnalizzatoWin!J119&gt;5,"y","n")</f>
        <v>n</v>
      </c>
      <c r="C119" t="str">
        <f>IF([1]AnalizzatoWin!K119&gt;5,"y","n")</f>
        <v>n</v>
      </c>
      <c r="D119" t="str">
        <f>IF([1]AnalizzatoWin!L119&gt;5,"y","n")</f>
        <v>n</v>
      </c>
      <c r="E119" t="str">
        <f>IF([1]AnalizzatoWin!M119&gt;5,"y","n")</f>
        <v>n</v>
      </c>
      <c r="F119" t="str">
        <f>IF([1]AnalizzatoWin!N119&gt;5,"y","n")</f>
        <v>y</v>
      </c>
      <c r="G119" t="str">
        <f>IF([1]AnalizzatoWin!O119&gt;5,"y","n")</f>
        <v>n</v>
      </c>
      <c r="H119" t="str">
        <f>IF([1]AnalizzatoWin!P119&gt;5,"y","n")</f>
        <v>n</v>
      </c>
      <c r="I119" t="str">
        <f>IF([1]AnalizzatoWin!Q119&gt;5,"y","n")</f>
        <v>n</v>
      </c>
    </row>
    <row r="120" spans="1:9" ht="45" x14ac:dyDescent="0.25">
      <c r="A120" s="45" t="s">
        <v>132</v>
      </c>
      <c r="B120" t="str">
        <f>IF([1]AnalizzatoWin!J120&gt;5,"y","n")</f>
        <v>y</v>
      </c>
      <c r="C120" t="str">
        <f>IF([1]AnalizzatoWin!K120&gt;5,"y","n")</f>
        <v>n</v>
      </c>
      <c r="D120" t="str">
        <f>IF([1]AnalizzatoWin!L120&gt;5,"y","n")</f>
        <v>n</v>
      </c>
      <c r="E120" t="str">
        <f>IF([1]AnalizzatoWin!M120&gt;5,"y","n")</f>
        <v>n</v>
      </c>
      <c r="F120" t="str">
        <f>IF([1]AnalizzatoWin!N120&gt;5,"y","n")</f>
        <v>y</v>
      </c>
      <c r="G120" t="str">
        <f>IF([1]AnalizzatoWin!O120&gt;5,"y","n")</f>
        <v>n</v>
      </c>
      <c r="H120" t="str">
        <f>IF([1]AnalizzatoWin!P120&gt;5,"y","n")</f>
        <v>y</v>
      </c>
      <c r="I120" t="str">
        <f>IF([1]AnalizzatoWin!Q120&gt;5,"y","n")</f>
        <v>n</v>
      </c>
    </row>
    <row r="121" spans="1:9" ht="120" x14ac:dyDescent="0.25">
      <c r="A121" s="45" t="s">
        <v>133</v>
      </c>
      <c r="B121" t="str">
        <f>IF([1]AnalizzatoWin!J121&gt;5,"y","n")</f>
        <v>n</v>
      </c>
      <c r="C121" t="str">
        <f>IF([1]AnalizzatoWin!K121&gt;5,"y","n")</f>
        <v>n</v>
      </c>
      <c r="D121" t="str">
        <f>IF([1]AnalizzatoWin!L121&gt;5,"y","n")</f>
        <v>n</v>
      </c>
      <c r="E121" t="str">
        <f>IF([1]AnalizzatoWin!M121&gt;5,"y","n")</f>
        <v>n</v>
      </c>
      <c r="F121" t="str">
        <f>IF([1]AnalizzatoWin!N121&gt;5,"y","n")</f>
        <v>y</v>
      </c>
      <c r="G121" t="str">
        <f>IF([1]AnalizzatoWin!O121&gt;5,"y","n")</f>
        <v>n</v>
      </c>
      <c r="H121" t="str">
        <f>IF([1]AnalizzatoWin!P121&gt;5,"y","n")</f>
        <v>n</v>
      </c>
      <c r="I121" t="str">
        <f>IF([1]AnalizzatoWin!Q121&gt;5,"y","n")</f>
        <v>n</v>
      </c>
    </row>
    <row r="122" spans="1:9" ht="30" x14ac:dyDescent="0.25">
      <c r="A122" s="45" t="s">
        <v>134</v>
      </c>
      <c r="B122" t="str">
        <f>IF([1]AnalizzatoWin!J122&gt;5,"y","n")</f>
        <v>n</v>
      </c>
      <c r="C122" t="str">
        <f>IF([1]AnalizzatoWin!K122&gt;5,"y","n")</f>
        <v>n</v>
      </c>
      <c r="D122" t="str">
        <f>IF([1]AnalizzatoWin!L122&gt;5,"y","n")</f>
        <v>n</v>
      </c>
      <c r="E122" t="str">
        <f>IF([1]AnalizzatoWin!M122&gt;5,"y","n")</f>
        <v>n</v>
      </c>
      <c r="F122" t="str">
        <f>IF([1]AnalizzatoWin!N122&gt;5,"y","n")</f>
        <v>y</v>
      </c>
      <c r="G122" t="str">
        <f>IF([1]AnalizzatoWin!O122&gt;5,"y","n")</f>
        <v>n</v>
      </c>
      <c r="H122" t="str">
        <f>IF([1]AnalizzatoWin!P122&gt;5,"y","n")</f>
        <v>n</v>
      </c>
      <c r="I122" t="str">
        <f>IF([1]AnalizzatoWin!Q122&gt;5,"y","n")</f>
        <v>n</v>
      </c>
    </row>
    <row r="123" spans="1:9" ht="30" x14ac:dyDescent="0.25">
      <c r="A123" s="45" t="s">
        <v>135</v>
      </c>
      <c r="B123" t="str">
        <f>IF([1]AnalizzatoWin!J123&gt;5,"y","n")</f>
        <v>n</v>
      </c>
      <c r="C123" t="str">
        <f>IF([1]AnalizzatoWin!K123&gt;5,"y","n")</f>
        <v>n</v>
      </c>
      <c r="D123" t="str">
        <f>IF([1]AnalizzatoWin!L123&gt;5,"y","n")</f>
        <v>n</v>
      </c>
      <c r="E123" t="str">
        <f>IF([1]AnalizzatoWin!M123&gt;5,"y","n")</f>
        <v>n</v>
      </c>
      <c r="F123" t="str">
        <f>IF([1]AnalizzatoWin!N123&gt;5,"y","n")</f>
        <v>y</v>
      </c>
      <c r="G123" t="str">
        <f>IF([1]AnalizzatoWin!O123&gt;5,"y","n")</f>
        <v>n</v>
      </c>
      <c r="H123" t="str">
        <f>IF([1]AnalizzatoWin!P123&gt;5,"y","n")</f>
        <v>n</v>
      </c>
      <c r="I123" t="str">
        <f>IF([1]AnalizzatoWin!Q123&gt;5,"y","n")</f>
        <v>n</v>
      </c>
    </row>
    <row r="124" spans="1:9" ht="90" x14ac:dyDescent="0.25">
      <c r="A124" s="45" t="s">
        <v>136</v>
      </c>
      <c r="B124" t="str">
        <f>IF([1]AnalizzatoWin!J124&gt;5,"y","n")</f>
        <v>n</v>
      </c>
      <c r="C124" t="str">
        <f>IF([1]AnalizzatoWin!K124&gt;5,"y","n")</f>
        <v>n</v>
      </c>
      <c r="D124" t="str">
        <f>IF([1]AnalizzatoWin!L124&gt;5,"y","n")</f>
        <v>n</v>
      </c>
      <c r="E124" t="str">
        <f>IF([1]AnalizzatoWin!M124&gt;5,"y","n")</f>
        <v>n</v>
      </c>
      <c r="F124" t="str">
        <f>IF([1]AnalizzatoWin!N124&gt;5,"y","n")</f>
        <v>y</v>
      </c>
      <c r="G124" t="str">
        <f>IF([1]AnalizzatoWin!O124&gt;5,"y","n")</f>
        <v>n</v>
      </c>
      <c r="H124" t="str">
        <f>IF([1]AnalizzatoWin!P124&gt;5,"y","n")</f>
        <v>n</v>
      </c>
      <c r="I124" t="str">
        <f>IF([1]AnalizzatoWin!Q124&gt;5,"y","n")</f>
        <v>n</v>
      </c>
    </row>
    <row r="125" spans="1:9" ht="120" x14ac:dyDescent="0.25">
      <c r="A125" s="45" t="s">
        <v>137</v>
      </c>
      <c r="B125" t="str">
        <f>IF([1]AnalizzatoWin!J125&gt;5,"y","n")</f>
        <v>n</v>
      </c>
      <c r="C125" t="str">
        <f>IF([1]AnalizzatoWin!K125&gt;5,"y","n")</f>
        <v>n</v>
      </c>
      <c r="D125" t="str">
        <f>IF([1]AnalizzatoWin!L125&gt;5,"y","n")</f>
        <v>n</v>
      </c>
      <c r="E125" t="str">
        <f>IF([1]AnalizzatoWin!M125&gt;5,"y","n")</f>
        <v>n</v>
      </c>
      <c r="F125" t="str">
        <f>IF([1]AnalizzatoWin!N125&gt;5,"y","n")</f>
        <v>y</v>
      </c>
      <c r="G125" t="str">
        <f>IF([1]AnalizzatoWin!O125&gt;5,"y","n")</f>
        <v>n</v>
      </c>
      <c r="H125" t="str">
        <f>IF([1]AnalizzatoWin!P125&gt;5,"y","n")</f>
        <v>y</v>
      </c>
      <c r="I125" t="str">
        <f>IF([1]AnalizzatoWin!Q125&gt;5,"y","n")</f>
        <v>n</v>
      </c>
    </row>
    <row r="126" spans="1:9" ht="90" x14ac:dyDescent="0.25">
      <c r="A126" s="45" t="s">
        <v>138</v>
      </c>
      <c r="B126" t="str">
        <f>IF([1]AnalizzatoWin!J126&gt;5,"y","n")</f>
        <v>y</v>
      </c>
      <c r="C126" t="str">
        <f>IF([1]AnalizzatoWin!K126&gt;5,"y","n")</f>
        <v>n</v>
      </c>
      <c r="D126" t="str">
        <f>IF([1]AnalizzatoWin!L126&gt;5,"y","n")</f>
        <v>n</v>
      </c>
      <c r="E126" t="str">
        <f>IF([1]AnalizzatoWin!M126&gt;5,"y","n")</f>
        <v>n</v>
      </c>
      <c r="F126" t="str">
        <f>IF([1]AnalizzatoWin!N126&gt;5,"y","n")</f>
        <v>y</v>
      </c>
      <c r="G126" t="str">
        <f>IF([1]AnalizzatoWin!O126&gt;5,"y","n")</f>
        <v>n</v>
      </c>
      <c r="H126" t="str">
        <f>IF([1]AnalizzatoWin!P126&gt;5,"y","n")</f>
        <v>y</v>
      </c>
      <c r="I126" t="str">
        <f>IF([1]AnalizzatoWin!Q126&gt;5,"y","n")</f>
        <v>n</v>
      </c>
    </row>
    <row r="127" spans="1:9" ht="225" x14ac:dyDescent="0.25">
      <c r="A127" s="45" t="s">
        <v>139</v>
      </c>
      <c r="B127" t="str">
        <f>IF([1]AnalizzatoWin!J127&gt;5,"y","n")</f>
        <v>y</v>
      </c>
      <c r="C127" t="str">
        <f>IF([1]AnalizzatoWin!K127&gt;5,"y","n")</f>
        <v>n</v>
      </c>
      <c r="D127" t="str">
        <f>IF([1]AnalizzatoWin!L127&gt;5,"y","n")</f>
        <v>y</v>
      </c>
      <c r="E127" t="str">
        <f>IF([1]AnalizzatoWin!M127&gt;5,"y","n")</f>
        <v>y</v>
      </c>
      <c r="F127" t="str">
        <f>IF([1]AnalizzatoWin!N127&gt;5,"y","n")</f>
        <v>y</v>
      </c>
      <c r="G127" t="str">
        <f>IF([1]AnalizzatoWin!O127&gt;5,"y","n")</f>
        <v>y</v>
      </c>
      <c r="H127" t="str">
        <f>IF([1]AnalizzatoWin!P127&gt;5,"y","n")</f>
        <v>y</v>
      </c>
      <c r="I127" t="str">
        <f>IF([1]AnalizzatoWin!Q127&gt;5,"y","n")</f>
        <v>n</v>
      </c>
    </row>
    <row r="128" spans="1:9" ht="45" x14ac:dyDescent="0.25">
      <c r="A128" s="45" t="s">
        <v>140</v>
      </c>
      <c r="B128" t="str">
        <f>IF([1]AnalizzatoWin!J128&gt;5,"y","n")</f>
        <v>n</v>
      </c>
      <c r="C128" t="str">
        <f>IF([1]AnalizzatoWin!K128&gt;5,"y","n")</f>
        <v>n</v>
      </c>
      <c r="D128" t="str">
        <f>IF([1]AnalizzatoWin!L128&gt;5,"y","n")</f>
        <v>n</v>
      </c>
      <c r="E128" t="str">
        <f>IF([1]AnalizzatoWin!M128&gt;5,"y","n")</f>
        <v>n</v>
      </c>
      <c r="F128" t="str">
        <f>IF([1]AnalizzatoWin!N128&gt;5,"y","n")</f>
        <v>y</v>
      </c>
      <c r="G128" t="str">
        <f>IF([1]AnalizzatoWin!O128&gt;5,"y","n")</f>
        <v>n</v>
      </c>
      <c r="H128" t="str">
        <f>IF([1]AnalizzatoWin!P128&gt;5,"y","n")</f>
        <v>n</v>
      </c>
      <c r="I128" t="str">
        <f>IF([1]AnalizzatoWin!Q128&gt;5,"y","n")</f>
        <v>n</v>
      </c>
    </row>
    <row r="129" spans="1:9" ht="30" x14ac:dyDescent="0.25">
      <c r="A129" s="45" t="s">
        <v>141</v>
      </c>
      <c r="B129" t="str">
        <f>IF([1]AnalizzatoWin!J129&gt;5,"y","n")</f>
        <v>n</v>
      </c>
      <c r="C129" t="str">
        <f>IF([1]AnalizzatoWin!K129&gt;5,"y","n")</f>
        <v>n</v>
      </c>
      <c r="D129" t="str">
        <f>IF([1]AnalizzatoWin!L129&gt;5,"y","n")</f>
        <v>n</v>
      </c>
      <c r="E129" t="str">
        <f>IF([1]AnalizzatoWin!M129&gt;5,"y","n")</f>
        <v>n</v>
      </c>
      <c r="F129" t="str">
        <f>IF([1]AnalizzatoWin!N129&gt;5,"y","n")</f>
        <v>y</v>
      </c>
      <c r="G129" t="str">
        <f>IF([1]AnalizzatoWin!O129&gt;5,"y","n")</f>
        <v>n</v>
      </c>
      <c r="H129" t="str">
        <f>IF([1]AnalizzatoWin!P129&gt;5,"y","n")</f>
        <v>n</v>
      </c>
      <c r="I129" t="str">
        <f>IF([1]AnalizzatoWin!Q129&gt;5,"y","n")</f>
        <v>n</v>
      </c>
    </row>
    <row r="130" spans="1:9" ht="30" x14ac:dyDescent="0.25">
      <c r="A130" s="45" t="s">
        <v>142</v>
      </c>
      <c r="B130" t="str">
        <f>IF([1]AnalizzatoWin!J130&gt;5,"y","n")</f>
        <v>y</v>
      </c>
      <c r="C130" t="str">
        <f>IF([1]AnalizzatoWin!K130&gt;5,"y","n")</f>
        <v>y</v>
      </c>
      <c r="D130" t="str">
        <f>IF([1]AnalizzatoWin!L130&gt;5,"y","n")</f>
        <v>n</v>
      </c>
      <c r="E130" t="str">
        <f>IF([1]AnalizzatoWin!M130&gt;5,"y","n")</f>
        <v>y</v>
      </c>
      <c r="F130" t="str">
        <f>IF([1]AnalizzatoWin!N130&gt;5,"y","n")</f>
        <v>y</v>
      </c>
      <c r="G130" t="str">
        <f>IF([1]AnalizzatoWin!O130&gt;5,"y","n")</f>
        <v>y</v>
      </c>
      <c r="H130" t="str">
        <f>IF([1]AnalizzatoWin!P130&gt;5,"y","n")</f>
        <v>y</v>
      </c>
      <c r="I130" t="str">
        <f>IF([1]AnalizzatoWin!Q130&gt;5,"y","n")</f>
        <v>n</v>
      </c>
    </row>
    <row r="131" spans="1:9" ht="330" x14ac:dyDescent="0.25">
      <c r="A131" s="45" t="s">
        <v>143</v>
      </c>
      <c r="B131" t="str">
        <f>IF([1]AnalizzatoWin!J131&gt;5,"y","n")</f>
        <v>n</v>
      </c>
      <c r="C131" t="str">
        <f>IF([1]AnalizzatoWin!K131&gt;5,"y","n")</f>
        <v>n</v>
      </c>
      <c r="D131" t="str">
        <f>IF([1]AnalizzatoWin!L131&gt;5,"y","n")</f>
        <v>n</v>
      </c>
      <c r="E131" t="str">
        <f>IF([1]AnalizzatoWin!M131&gt;5,"y","n")</f>
        <v>n</v>
      </c>
      <c r="F131" t="str">
        <f>IF([1]AnalizzatoWin!N131&gt;5,"y","n")</f>
        <v>y</v>
      </c>
      <c r="G131" t="str">
        <f>IF([1]AnalizzatoWin!O131&gt;5,"y","n")</f>
        <v>n</v>
      </c>
      <c r="H131" t="str">
        <f>IF([1]AnalizzatoWin!P131&gt;5,"y","n")</f>
        <v>n</v>
      </c>
      <c r="I131" t="str">
        <f>IF([1]AnalizzatoWin!Q131&gt;5,"y","n")</f>
        <v>n</v>
      </c>
    </row>
    <row r="132" spans="1:9" ht="45" x14ac:dyDescent="0.25">
      <c r="A132" s="45" t="s">
        <v>144</v>
      </c>
      <c r="B132" t="str">
        <f>IF([1]AnalizzatoWin!J132&gt;5,"y","n")</f>
        <v>n</v>
      </c>
      <c r="C132" t="str">
        <f>IF([1]AnalizzatoWin!K132&gt;5,"y","n")</f>
        <v>n</v>
      </c>
      <c r="D132" t="str">
        <f>IF([1]AnalizzatoWin!L132&gt;5,"y","n")</f>
        <v>n</v>
      </c>
      <c r="E132" t="str">
        <f>IF([1]AnalizzatoWin!M132&gt;5,"y","n")</f>
        <v>n</v>
      </c>
      <c r="F132" t="str">
        <f>IF([1]AnalizzatoWin!N132&gt;5,"y","n")</f>
        <v>y</v>
      </c>
      <c r="G132" t="str">
        <f>IF([1]AnalizzatoWin!O132&gt;5,"y","n")</f>
        <v>n</v>
      </c>
      <c r="H132" t="str">
        <f>IF([1]AnalizzatoWin!P132&gt;5,"y","n")</f>
        <v>n</v>
      </c>
      <c r="I132" t="str">
        <f>IF([1]AnalizzatoWin!Q132&gt;5,"y","n")</f>
        <v>n</v>
      </c>
    </row>
    <row r="133" spans="1:9" ht="75" x14ac:dyDescent="0.25">
      <c r="A133" s="45" t="s">
        <v>145</v>
      </c>
      <c r="B133" t="str">
        <f>IF([1]AnalizzatoWin!J133&gt;5,"y","n")</f>
        <v>n</v>
      </c>
      <c r="C133" t="str">
        <f>IF([1]AnalizzatoWin!K133&gt;5,"y","n")</f>
        <v>n</v>
      </c>
      <c r="D133" t="str">
        <f>IF([1]AnalizzatoWin!L133&gt;5,"y","n")</f>
        <v>n</v>
      </c>
      <c r="E133" t="str">
        <f>IF([1]AnalizzatoWin!M133&gt;5,"y","n")</f>
        <v>n</v>
      </c>
      <c r="F133" t="str">
        <f>IF([1]AnalizzatoWin!N133&gt;5,"y","n")</f>
        <v>y</v>
      </c>
      <c r="G133" t="str">
        <f>IF([1]AnalizzatoWin!O133&gt;5,"y","n")</f>
        <v>n</v>
      </c>
      <c r="H133" t="str">
        <f>IF([1]AnalizzatoWin!P133&gt;5,"y","n")</f>
        <v>y</v>
      </c>
      <c r="I133" t="str">
        <f>IF([1]AnalizzatoWin!Q133&gt;5,"y","n")</f>
        <v>n</v>
      </c>
    </row>
    <row r="134" spans="1:9" x14ac:dyDescent="0.25">
      <c r="A134" s="45" t="s">
        <v>146</v>
      </c>
      <c r="B134" t="str">
        <f>IF([1]AnalizzatoWin!J134&gt;5,"y","n")</f>
        <v>n</v>
      </c>
      <c r="C134" t="str">
        <f>IF([1]AnalizzatoWin!K134&gt;5,"y","n")</f>
        <v>n</v>
      </c>
      <c r="D134" t="str">
        <f>IF([1]AnalizzatoWin!L134&gt;5,"y","n")</f>
        <v>n</v>
      </c>
      <c r="E134" t="str">
        <f>IF([1]AnalizzatoWin!M134&gt;5,"y","n")</f>
        <v>n</v>
      </c>
      <c r="F134" t="str">
        <f>IF([1]AnalizzatoWin!N134&gt;5,"y","n")</f>
        <v>y</v>
      </c>
      <c r="G134" t="str">
        <f>IF([1]AnalizzatoWin!O134&gt;5,"y","n")</f>
        <v>n</v>
      </c>
      <c r="H134" t="str">
        <f>IF([1]AnalizzatoWin!P134&gt;5,"y","n")</f>
        <v>n</v>
      </c>
      <c r="I134" t="str">
        <f>IF([1]AnalizzatoWin!Q134&gt;5,"y","n")</f>
        <v>n</v>
      </c>
    </row>
    <row r="135" spans="1:9" ht="30" x14ac:dyDescent="0.25">
      <c r="A135" s="45" t="s">
        <v>147</v>
      </c>
      <c r="B135" t="str">
        <f>IF([1]AnalizzatoWin!J135&gt;5,"y","n")</f>
        <v>n</v>
      </c>
      <c r="C135" t="str">
        <f>IF([1]AnalizzatoWin!K135&gt;5,"y","n")</f>
        <v>y</v>
      </c>
      <c r="D135" t="str">
        <f>IF([1]AnalizzatoWin!L135&gt;5,"y","n")</f>
        <v>n</v>
      </c>
      <c r="E135" t="str">
        <f>IF([1]AnalizzatoWin!M135&gt;5,"y","n")</f>
        <v>n</v>
      </c>
      <c r="F135" t="str">
        <f>IF([1]AnalizzatoWin!N135&gt;5,"y","n")</f>
        <v>y</v>
      </c>
      <c r="G135" t="str">
        <f>IF([1]AnalizzatoWin!O135&gt;5,"y","n")</f>
        <v>n</v>
      </c>
      <c r="H135" t="str">
        <f>IF([1]AnalizzatoWin!P135&gt;5,"y","n")</f>
        <v>y</v>
      </c>
      <c r="I135" t="str">
        <f>IF([1]AnalizzatoWin!Q135&gt;5,"y","n")</f>
        <v>n</v>
      </c>
    </row>
    <row r="136" spans="1:9" x14ac:dyDescent="0.25">
      <c r="A136" s="45" t="s">
        <v>148</v>
      </c>
      <c r="B136" t="str">
        <f>IF([1]AnalizzatoWin!J136&gt;5,"y","n")</f>
        <v>n</v>
      </c>
      <c r="C136" t="str">
        <f>IF([1]AnalizzatoWin!K136&gt;5,"y","n")</f>
        <v>n</v>
      </c>
      <c r="D136" t="str">
        <f>IF([1]AnalizzatoWin!L136&gt;5,"y","n")</f>
        <v>n</v>
      </c>
      <c r="E136" t="str">
        <f>IF([1]AnalizzatoWin!M136&gt;5,"y","n")</f>
        <v>y</v>
      </c>
      <c r="F136" t="str">
        <f>IF([1]AnalizzatoWin!N136&gt;5,"y","n")</f>
        <v>y</v>
      </c>
      <c r="G136" t="str">
        <f>IF([1]AnalizzatoWin!O136&gt;5,"y","n")</f>
        <v>y</v>
      </c>
      <c r="H136" t="str">
        <f>IF([1]AnalizzatoWin!P136&gt;5,"y","n")</f>
        <v>n</v>
      </c>
      <c r="I136" t="str">
        <f>IF([1]AnalizzatoWin!Q136&gt;5,"y","n")</f>
        <v>y</v>
      </c>
    </row>
    <row r="137" spans="1:9" ht="30" x14ac:dyDescent="0.25">
      <c r="A137" s="45" t="s">
        <v>149</v>
      </c>
      <c r="B137" t="str">
        <f>IF([1]AnalizzatoWin!J137&gt;5,"y","n")</f>
        <v>n</v>
      </c>
      <c r="C137" t="str">
        <f>IF([1]AnalizzatoWin!K137&gt;5,"y","n")</f>
        <v>n</v>
      </c>
      <c r="D137" t="str">
        <f>IF([1]AnalizzatoWin!L137&gt;5,"y","n")</f>
        <v>n</v>
      </c>
      <c r="E137" t="str">
        <f>IF([1]AnalizzatoWin!M137&gt;5,"y","n")</f>
        <v>n</v>
      </c>
      <c r="F137" t="str">
        <f>IF([1]AnalizzatoWin!N137&gt;5,"y","n")</f>
        <v>y</v>
      </c>
      <c r="G137" t="str">
        <f>IF([1]AnalizzatoWin!O137&gt;5,"y","n")</f>
        <v>n</v>
      </c>
      <c r="H137" t="str">
        <f>IF([1]AnalizzatoWin!P137&gt;5,"y","n")</f>
        <v>n</v>
      </c>
      <c r="I137" t="str">
        <f>IF([1]AnalizzatoWin!Q137&gt;5,"y","n")</f>
        <v>n</v>
      </c>
    </row>
    <row r="138" spans="1:9" x14ac:dyDescent="0.25">
      <c r="A138" s="45" t="s">
        <v>150</v>
      </c>
      <c r="B138" t="str">
        <f>IF([1]AnalizzatoWin!J138&gt;5,"y","n")</f>
        <v>n</v>
      </c>
      <c r="C138" t="str">
        <f>IF([1]AnalizzatoWin!K138&gt;5,"y","n")</f>
        <v>n</v>
      </c>
      <c r="D138" t="str">
        <f>IF([1]AnalizzatoWin!L138&gt;5,"y","n")</f>
        <v>n</v>
      </c>
      <c r="E138" t="str">
        <f>IF([1]AnalizzatoWin!M138&gt;5,"y","n")</f>
        <v>n</v>
      </c>
      <c r="F138" t="str">
        <f>IF([1]AnalizzatoWin!N138&gt;5,"y","n")</f>
        <v>y</v>
      </c>
      <c r="G138" t="str">
        <f>IF([1]AnalizzatoWin!O138&gt;5,"y","n")</f>
        <v>n</v>
      </c>
      <c r="H138" t="str">
        <f>IF([1]AnalizzatoWin!P138&gt;5,"y","n")</f>
        <v>n</v>
      </c>
      <c r="I138" t="str">
        <f>IF([1]AnalizzatoWin!Q138&gt;5,"y","n")</f>
        <v>n</v>
      </c>
    </row>
    <row r="139" spans="1:9" ht="30" x14ac:dyDescent="0.25">
      <c r="A139" s="45" t="s">
        <v>151</v>
      </c>
      <c r="B139" t="str">
        <f>IF([1]AnalizzatoWin!J139&gt;5,"y","n")</f>
        <v>n</v>
      </c>
      <c r="C139" t="str">
        <f>IF([1]AnalizzatoWin!K139&gt;5,"y","n")</f>
        <v>n</v>
      </c>
      <c r="D139" t="str">
        <f>IF([1]AnalizzatoWin!L139&gt;5,"y","n")</f>
        <v>n</v>
      </c>
      <c r="E139" t="str">
        <f>IF([1]AnalizzatoWin!M139&gt;5,"y","n")</f>
        <v>n</v>
      </c>
      <c r="F139" t="str">
        <f>IF([1]AnalizzatoWin!N139&gt;5,"y","n")</f>
        <v>y</v>
      </c>
      <c r="G139" t="str">
        <f>IF([1]AnalizzatoWin!O139&gt;5,"y","n")</f>
        <v>n</v>
      </c>
      <c r="H139" t="str">
        <f>IF([1]AnalizzatoWin!P139&gt;5,"y","n")</f>
        <v>n</v>
      </c>
      <c r="I139" t="str">
        <f>IF([1]AnalizzatoWin!Q139&gt;5,"y","n")</f>
        <v>n</v>
      </c>
    </row>
    <row r="140" spans="1:9" ht="45" x14ac:dyDescent="0.25">
      <c r="A140" s="45" t="s">
        <v>152</v>
      </c>
      <c r="B140" t="str">
        <f>IF([1]AnalizzatoWin!J140&gt;5,"y","n")</f>
        <v>y</v>
      </c>
      <c r="C140" t="str">
        <f>IF([1]AnalizzatoWin!K140&gt;5,"y","n")</f>
        <v>n</v>
      </c>
      <c r="D140" t="str">
        <f>IF([1]AnalizzatoWin!L140&gt;5,"y","n")</f>
        <v>n</v>
      </c>
      <c r="E140" t="str">
        <f>IF([1]AnalizzatoWin!M140&gt;5,"y","n")</f>
        <v>y</v>
      </c>
      <c r="F140" t="str">
        <f>IF([1]AnalizzatoWin!N140&gt;5,"y","n")</f>
        <v>y</v>
      </c>
      <c r="G140" t="str">
        <f>IF([1]AnalizzatoWin!O140&gt;5,"y","n")</f>
        <v>y</v>
      </c>
      <c r="H140" t="str">
        <f>IF([1]AnalizzatoWin!P140&gt;5,"y","n")</f>
        <v>n</v>
      </c>
      <c r="I140" t="str">
        <f>IF([1]AnalizzatoWin!Q140&gt;5,"y","n")</f>
        <v>n</v>
      </c>
    </row>
    <row r="141" spans="1:9" ht="75" x14ac:dyDescent="0.25">
      <c r="A141" s="45" t="s">
        <v>153</v>
      </c>
      <c r="B141" t="str">
        <f>IF([1]AnalizzatoWin!J141&gt;5,"y","n")</f>
        <v>y</v>
      </c>
      <c r="C141" t="str">
        <f>IF([1]AnalizzatoWin!K141&gt;5,"y","n")</f>
        <v>n</v>
      </c>
      <c r="D141" t="str">
        <f>IF([1]AnalizzatoWin!L141&gt;5,"y","n")</f>
        <v>n</v>
      </c>
      <c r="E141" t="str">
        <f>IF([1]AnalizzatoWin!M141&gt;5,"y","n")</f>
        <v>y</v>
      </c>
      <c r="F141" t="str">
        <f>IF([1]AnalizzatoWin!N141&gt;5,"y","n")</f>
        <v>y</v>
      </c>
      <c r="G141" t="str">
        <f>IF([1]AnalizzatoWin!O141&gt;5,"y","n")</f>
        <v>y</v>
      </c>
      <c r="H141" t="str">
        <f>IF([1]AnalizzatoWin!P141&gt;5,"y","n")</f>
        <v>y</v>
      </c>
      <c r="I141" t="str">
        <f>IF([1]AnalizzatoWin!Q141&gt;5,"y","n")</f>
        <v>n</v>
      </c>
    </row>
    <row r="142" spans="1:9" ht="45" x14ac:dyDescent="0.25">
      <c r="A142" s="45" t="s">
        <v>154</v>
      </c>
      <c r="B142" t="str">
        <f>IF([1]AnalizzatoWin!J142&gt;5,"y","n")</f>
        <v>y</v>
      </c>
      <c r="C142" t="str">
        <f>IF([1]AnalizzatoWin!K142&gt;5,"y","n")</f>
        <v>n</v>
      </c>
      <c r="D142" t="str">
        <f>IF([1]AnalizzatoWin!L142&gt;5,"y","n")</f>
        <v>y</v>
      </c>
      <c r="E142" t="str">
        <f>IF([1]AnalizzatoWin!M142&gt;5,"y","n")</f>
        <v>y</v>
      </c>
      <c r="F142" t="str">
        <f>IF([1]AnalizzatoWin!N142&gt;5,"y","n")</f>
        <v>y</v>
      </c>
      <c r="G142" t="str">
        <f>IF([1]AnalizzatoWin!O142&gt;5,"y","n")</f>
        <v>y</v>
      </c>
      <c r="H142" t="str">
        <f>IF([1]AnalizzatoWin!P142&gt;5,"y","n")</f>
        <v>y</v>
      </c>
      <c r="I142" t="str">
        <f>IF([1]AnalizzatoWin!Q142&gt;5,"y","n")</f>
        <v>n</v>
      </c>
    </row>
    <row r="143" spans="1:9" ht="75" x14ac:dyDescent="0.25">
      <c r="A143" s="45" t="s">
        <v>155</v>
      </c>
      <c r="B143" t="str">
        <f>IF([1]AnalizzatoWin!J143&gt;5,"y","n")</f>
        <v>y</v>
      </c>
      <c r="C143" t="str">
        <f>IF([1]AnalizzatoWin!K143&gt;5,"y","n")</f>
        <v>y</v>
      </c>
      <c r="D143" t="str">
        <f>IF([1]AnalizzatoWin!L143&gt;5,"y","n")</f>
        <v>y</v>
      </c>
      <c r="E143" t="str">
        <f>IF([1]AnalizzatoWin!M143&gt;5,"y","n")</f>
        <v>y</v>
      </c>
      <c r="F143" t="str">
        <f>IF([1]AnalizzatoWin!N143&gt;5,"y","n")</f>
        <v>y</v>
      </c>
      <c r="G143" t="str">
        <f>IF([1]AnalizzatoWin!O143&gt;5,"y","n")</f>
        <v>y</v>
      </c>
      <c r="H143" t="str">
        <f>IF([1]AnalizzatoWin!P143&gt;5,"y","n")</f>
        <v>y</v>
      </c>
      <c r="I143" t="str">
        <f>IF([1]AnalizzatoWin!Q143&gt;5,"y","n")</f>
        <v>n</v>
      </c>
    </row>
    <row r="144" spans="1:9" ht="150" x14ac:dyDescent="0.25">
      <c r="A144" s="45" t="s">
        <v>156</v>
      </c>
      <c r="B144" t="str">
        <f>IF([1]AnalizzatoWin!J144&gt;5,"y","n")</f>
        <v>y</v>
      </c>
      <c r="C144" t="str">
        <f>IF([1]AnalizzatoWin!K144&gt;5,"y","n")</f>
        <v>n</v>
      </c>
      <c r="D144" t="str">
        <f>IF([1]AnalizzatoWin!L144&gt;5,"y","n")</f>
        <v>n</v>
      </c>
      <c r="E144" t="str">
        <f>IF([1]AnalizzatoWin!M144&gt;5,"y","n")</f>
        <v>y</v>
      </c>
      <c r="F144" t="str">
        <f>IF([1]AnalizzatoWin!N144&gt;5,"y","n")</f>
        <v>y</v>
      </c>
      <c r="G144" t="str">
        <f>IF([1]AnalizzatoWin!O144&gt;5,"y","n")</f>
        <v>y</v>
      </c>
      <c r="H144" t="str">
        <f>IF([1]AnalizzatoWin!P144&gt;5,"y","n")</f>
        <v>y</v>
      </c>
      <c r="I144" t="str">
        <f>IF([1]AnalizzatoWin!Q144&gt;5,"y","n")</f>
        <v>n</v>
      </c>
    </row>
    <row r="145" spans="1:9" ht="240" x14ac:dyDescent="0.25">
      <c r="A145" s="45" t="s">
        <v>157</v>
      </c>
      <c r="B145" t="str">
        <f>IF([1]AnalizzatoWin!J145&gt;5,"y","n")</f>
        <v>y</v>
      </c>
      <c r="C145" t="str">
        <f>IF([1]AnalizzatoWin!K145&gt;5,"y","n")</f>
        <v>n</v>
      </c>
      <c r="D145" t="str">
        <f>IF([1]AnalizzatoWin!L145&gt;5,"y","n")</f>
        <v>n</v>
      </c>
      <c r="E145" t="str">
        <f>IF([1]AnalizzatoWin!M145&gt;5,"y","n")</f>
        <v>y</v>
      </c>
      <c r="F145" t="str">
        <f>IF([1]AnalizzatoWin!N145&gt;5,"y","n")</f>
        <v>y</v>
      </c>
      <c r="G145" t="str">
        <f>IF([1]AnalizzatoWin!O145&gt;5,"y","n")</f>
        <v>y</v>
      </c>
      <c r="H145" t="str">
        <f>IF([1]AnalizzatoWin!P145&gt;5,"y","n")</f>
        <v>y</v>
      </c>
      <c r="I145" t="str">
        <f>IF([1]AnalizzatoWin!Q145&gt;5,"y","n")</f>
        <v>n</v>
      </c>
    </row>
    <row r="146" spans="1:9" ht="150" x14ac:dyDescent="0.25">
      <c r="A146" s="45" t="s">
        <v>158</v>
      </c>
      <c r="B146" t="str">
        <f>IF([1]AnalizzatoWin!J146&gt;5,"y","n")</f>
        <v>n</v>
      </c>
      <c r="C146" t="str">
        <f>IF([1]AnalizzatoWin!K146&gt;5,"y","n")</f>
        <v>y</v>
      </c>
      <c r="D146" t="str">
        <f>IF([1]AnalizzatoWin!L146&gt;5,"y","n")</f>
        <v>n</v>
      </c>
      <c r="E146" t="str">
        <f>IF([1]AnalizzatoWin!M146&gt;5,"y","n")</f>
        <v>y</v>
      </c>
      <c r="F146" t="str">
        <f>IF([1]AnalizzatoWin!N146&gt;5,"y","n")</f>
        <v>y</v>
      </c>
      <c r="G146" t="str">
        <f>IF([1]AnalizzatoWin!O146&gt;5,"y","n")</f>
        <v>y</v>
      </c>
      <c r="H146" t="str">
        <f>IF([1]AnalizzatoWin!P146&gt;5,"y","n")</f>
        <v>y</v>
      </c>
      <c r="I146" t="str">
        <f>IF([1]AnalizzatoWin!Q146&gt;5,"y","n")</f>
        <v>y</v>
      </c>
    </row>
    <row r="147" spans="1:9" ht="60" x14ac:dyDescent="0.25">
      <c r="A147" s="45" t="s">
        <v>159</v>
      </c>
      <c r="B147" t="str">
        <f>IF([1]AnalizzatoWin!J147&gt;5,"y","n")</f>
        <v>y</v>
      </c>
      <c r="C147" t="str">
        <f>IF([1]AnalizzatoWin!K147&gt;5,"y","n")</f>
        <v>n</v>
      </c>
      <c r="D147" t="str">
        <f>IF([1]AnalizzatoWin!L147&gt;5,"y","n")</f>
        <v>y</v>
      </c>
      <c r="E147" t="str">
        <f>IF([1]AnalizzatoWin!M147&gt;5,"y","n")</f>
        <v>y</v>
      </c>
      <c r="F147" t="str">
        <f>IF([1]AnalizzatoWin!N147&gt;5,"y","n")</f>
        <v>y</v>
      </c>
      <c r="G147" t="str">
        <f>IF([1]AnalizzatoWin!O147&gt;5,"y","n")</f>
        <v>y</v>
      </c>
      <c r="H147" t="str">
        <f>IF([1]AnalizzatoWin!P147&gt;5,"y","n")</f>
        <v>y</v>
      </c>
      <c r="I147" t="str">
        <f>IF([1]AnalizzatoWin!Q147&gt;5,"y","n")</f>
        <v>n</v>
      </c>
    </row>
    <row r="148" spans="1:9" ht="75" x14ac:dyDescent="0.25">
      <c r="A148" s="45" t="s">
        <v>160</v>
      </c>
      <c r="B148" t="str">
        <f>IF([1]AnalizzatoWin!J148&gt;5,"y","n")</f>
        <v>y</v>
      </c>
      <c r="C148" t="str">
        <f>IF([1]AnalizzatoWin!K148&gt;5,"y","n")</f>
        <v>n</v>
      </c>
      <c r="D148" t="str">
        <f>IF([1]AnalizzatoWin!L148&gt;5,"y","n")</f>
        <v>y</v>
      </c>
      <c r="E148" t="str">
        <f>IF([1]AnalizzatoWin!M148&gt;5,"y","n")</f>
        <v>y</v>
      </c>
      <c r="F148" t="str">
        <f>IF([1]AnalizzatoWin!N148&gt;5,"y","n")</f>
        <v>y</v>
      </c>
      <c r="G148" t="str">
        <f>IF([1]AnalizzatoWin!O148&gt;5,"y","n")</f>
        <v>y</v>
      </c>
      <c r="H148" t="str">
        <f>IF([1]AnalizzatoWin!P148&gt;5,"y","n")</f>
        <v>n</v>
      </c>
      <c r="I148" t="str">
        <f>IF([1]AnalizzatoWin!Q148&gt;5,"y","n")</f>
        <v>n</v>
      </c>
    </row>
    <row r="149" spans="1:9" ht="60" x14ac:dyDescent="0.25">
      <c r="A149" s="45" t="s">
        <v>161</v>
      </c>
      <c r="B149" t="str">
        <f>IF([1]AnalizzatoWin!J149&gt;5,"y","n")</f>
        <v>y</v>
      </c>
      <c r="C149" t="str">
        <f>IF([1]AnalizzatoWin!K149&gt;5,"y","n")</f>
        <v>n</v>
      </c>
      <c r="D149" t="str">
        <f>IF([1]AnalizzatoWin!L149&gt;5,"y","n")</f>
        <v>n</v>
      </c>
      <c r="E149" t="str">
        <f>IF([1]AnalizzatoWin!M149&gt;5,"y","n")</f>
        <v>y</v>
      </c>
      <c r="F149" t="str">
        <f>IF([1]AnalizzatoWin!N149&gt;5,"y","n")</f>
        <v>y</v>
      </c>
      <c r="G149" t="str">
        <f>IF([1]AnalizzatoWin!O149&gt;5,"y","n")</f>
        <v>y</v>
      </c>
      <c r="H149" t="str">
        <f>IF([1]AnalizzatoWin!P149&gt;5,"y","n")</f>
        <v>y</v>
      </c>
      <c r="I149" t="str">
        <f>IF([1]AnalizzatoWin!Q149&gt;5,"y","n")</f>
        <v>n</v>
      </c>
    </row>
    <row r="150" spans="1:9" ht="165" x14ac:dyDescent="0.25">
      <c r="A150" s="45" t="s">
        <v>162</v>
      </c>
      <c r="B150" t="str">
        <f>IF([1]AnalizzatoWin!J150&gt;5,"y","n")</f>
        <v>n</v>
      </c>
      <c r="C150" t="str">
        <f>IF([1]AnalizzatoWin!K150&gt;5,"y","n")</f>
        <v>y</v>
      </c>
      <c r="D150" t="str">
        <f>IF([1]AnalizzatoWin!L150&gt;5,"y","n")</f>
        <v>n</v>
      </c>
      <c r="E150" t="str">
        <f>IF([1]AnalizzatoWin!M150&gt;5,"y","n")</f>
        <v>y</v>
      </c>
      <c r="F150" t="str">
        <f>IF([1]AnalizzatoWin!N150&gt;5,"y","n")</f>
        <v>y</v>
      </c>
      <c r="G150" t="str">
        <f>IF([1]AnalizzatoWin!O150&gt;5,"y","n")</f>
        <v>y</v>
      </c>
      <c r="H150" t="str">
        <f>IF([1]AnalizzatoWin!P150&gt;5,"y","n")</f>
        <v>y</v>
      </c>
      <c r="I150" t="str">
        <f>IF([1]AnalizzatoWin!Q150&gt;5,"y","n")</f>
        <v>n</v>
      </c>
    </row>
    <row r="151" spans="1:9" ht="45" x14ac:dyDescent="0.25">
      <c r="A151" s="45" t="s">
        <v>163</v>
      </c>
      <c r="B151" t="str">
        <f>IF([1]AnalizzatoWin!J151&gt;5,"y","n")</f>
        <v>n</v>
      </c>
      <c r="C151" t="str">
        <f>IF([1]AnalizzatoWin!K151&gt;5,"y","n")</f>
        <v>n</v>
      </c>
      <c r="D151" t="str">
        <f>IF([1]AnalizzatoWin!L151&gt;5,"y","n")</f>
        <v>n</v>
      </c>
      <c r="E151" t="str">
        <f>IF([1]AnalizzatoWin!M151&gt;5,"y","n")</f>
        <v>n</v>
      </c>
      <c r="F151" t="str">
        <f>IF([1]AnalizzatoWin!N151&gt;5,"y","n")</f>
        <v>y</v>
      </c>
      <c r="G151" t="str">
        <f>IF([1]AnalizzatoWin!O151&gt;5,"y","n")</f>
        <v>y</v>
      </c>
      <c r="H151" t="str">
        <f>IF([1]AnalizzatoWin!P151&gt;5,"y","n")</f>
        <v>n</v>
      </c>
      <c r="I151" t="str">
        <f>IF([1]AnalizzatoWin!Q151&gt;5,"y","n")</f>
        <v>n</v>
      </c>
    </row>
    <row r="152" spans="1:9" ht="195" x14ac:dyDescent="0.25">
      <c r="A152" s="45" t="s">
        <v>164</v>
      </c>
      <c r="B152" t="str">
        <f>IF([1]AnalizzatoWin!J152&gt;5,"y","n")</f>
        <v>y</v>
      </c>
      <c r="C152" t="str">
        <f>IF([1]AnalizzatoWin!K152&gt;5,"y","n")</f>
        <v>n</v>
      </c>
      <c r="D152" t="str">
        <f>IF([1]AnalizzatoWin!L152&gt;5,"y","n")</f>
        <v>y</v>
      </c>
      <c r="E152" t="str">
        <f>IF([1]AnalizzatoWin!M152&gt;5,"y","n")</f>
        <v>y</v>
      </c>
      <c r="F152" t="str">
        <f>IF([1]AnalizzatoWin!N152&gt;5,"y","n")</f>
        <v>y</v>
      </c>
      <c r="G152" t="str">
        <f>IF([1]AnalizzatoWin!O152&gt;5,"y","n")</f>
        <v>y</v>
      </c>
      <c r="H152" t="str">
        <f>IF([1]AnalizzatoWin!P152&gt;5,"y","n")</f>
        <v>n</v>
      </c>
      <c r="I152" t="str">
        <f>IF([1]AnalizzatoWin!Q152&gt;5,"y","n")</f>
        <v>n</v>
      </c>
    </row>
    <row r="153" spans="1:9" ht="30" x14ac:dyDescent="0.25">
      <c r="A153" s="45" t="s">
        <v>165</v>
      </c>
      <c r="B153" t="str">
        <f>IF([1]AnalizzatoWin!J153&gt;5,"y","n")</f>
        <v>n</v>
      </c>
      <c r="C153" t="str">
        <f>IF([1]AnalizzatoWin!K153&gt;5,"y","n")</f>
        <v>n</v>
      </c>
      <c r="D153" t="str">
        <f>IF([1]AnalizzatoWin!L153&gt;5,"y","n")</f>
        <v>n</v>
      </c>
      <c r="E153" t="str">
        <f>IF([1]AnalizzatoWin!M153&gt;5,"y","n")</f>
        <v>y</v>
      </c>
      <c r="F153" t="str">
        <f>IF([1]AnalizzatoWin!N153&gt;5,"y","n")</f>
        <v>y</v>
      </c>
      <c r="G153" t="str">
        <f>IF([1]AnalizzatoWin!O153&gt;5,"y","n")</f>
        <v>y</v>
      </c>
      <c r="H153" t="str">
        <f>IF([1]AnalizzatoWin!P153&gt;5,"y","n")</f>
        <v>y</v>
      </c>
      <c r="I153" t="str">
        <f>IF([1]AnalizzatoWin!Q153&gt;5,"y","n")</f>
        <v>n</v>
      </c>
    </row>
    <row r="154" spans="1:9" ht="45" x14ac:dyDescent="0.25">
      <c r="A154" s="45" t="s">
        <v>166</v>
      </c>
      <c r="B154" t="str">
        <f>IF([1]AnalizzatoWin!J154&gt;5,"y","n")</f>
        <v>n</v>
      </c>
      <c r="C154" t="str">
        <f>IF([1]AnalizzatoWin!K154&gt;5,"y","n")</f>
        <v>n</v>
      </c>
      <c r="D154" t="str">
        <f>IF([1]AnalizzatoWin!L154&gt;5,"y","n")</f>
        <v>n</v>
      </c>
      <c r="E154" t="str">
        <f>IF([1]AnalizzatoWin!M154&gt;5,"y","n")</f>
        <v>n</v>
      </c>
      <c r="F154" t="str">
        <f>IF([1]AnalizzatoWin!N154&gt;5,"y","n")</f>
        <v>y</v>
      </c>
      <c r="G154" t="str">
        <f>IF([1]AnalizzatoWin!O154&gt;5,"y","n")</f>
        <v>n</v>
      </c>
      <c r="H154" t="str">
        <f>IF([1]AnalizzatoWin!P154&gt;5,"y","n")</f>
        <v>n</v>
      </c>
      <c r="I154" t="str">
        <f>IF([1]AnalizzatoWin!Q154&gt;5,"y","n")</f>
        <v>n</v>
      </c>
    </row>
    <row r="155" spans="1:9" ht="60" x14ac:dyDescent="0.25">
      <c r="A155" s="45" t="s">
        <v>167</v>
      </c>
      <c r="B155" t="str">
        <f>IF([1]AnalizzatoWin!J155&gt;5,"y","n")</f>
        <v>n</v>
      </c>
      <c r="C155" t="str">
        <f>IF([1]AnalizzatoWin!K155&gt;5,"y","n")</f>
        <v>n</v>
      </c>
      <c r="D155" t="str">
        <f>IF([1]AnalizzatoWin!L155&gt;5,"y","n")</f>
        <v>n</v>
      </c>
      <c r="E155" t="str">
        <f>IF([1]AnalizzatoWin!M155&gt;5,"y","n")</f>
        <v>y</v>
      </c>
      <c r="F155" t="str">
        <f>IF([1]AnalizzatoWin!N155&gt;5,"y","n")</f>
        <v>y</v>
      </c>
      <c r="G155" t="str">
        <f>IF([1]AnalizzatoWin!O155&gt;5,"y","n")</f>
        <v>y</v>
      </c>
      <c r="H155" t="str">
        <f>IF([1]AnalizzatoWin!P155&gt;5,"y","n")</f>
        <v>y</v>
      </c>
      <c r="I155" t="str">
        <f>IF([1]AnalizzatoWin!Q155&gt;5,"y","n")</f>
        <v>n</v>
      </c>
    </row>
    <row r="156" spans="1:9" ht="60" x14ac:dyDescent="0.25">
      <c r="A156" s="45" t="s">
        <v>168</v>
      </c>
      <c r="B156" t="str">
        <f>IF([1]AnalizzatoWin!J156&gt;5,"y","n")</f>
        <v>n</v>
      </c>
      <c r="C156" t="str">
        <f>IF([1]AnalizzatoWin!K156&gt;5,"y","n")</f>
        <v>y</v>
      </c>
      <c r="D156" t="str">
        <f>IF([1]AnalizzatoWin!L156&gt;5,"y","n")</f>
        <v>n</v>
      </c>
      <c r="E156" t="str">
        <f>IF([1]AnalizzatoWin!M156&gt;5,"y","n")</f>
        <v>n</v>
      </c>
      <c r="F156" t="str">
        <f>IF([1]AnalizzatoWin!N156&gt;5,"y","n")</f>
        <v>y</v>
      </c>
      <c r="G156" t="str">
        <f>IF([1]AnalizzatoWin!O156&gt;5,"y","n")</f>
        <v>n</v>
      </c>
      <c r="H156" t="str">
        <f>IF([1]AnalizzatoWin!P156&gt;5,"y","n")</f>
        <v>y</v>
      </c>
      <c r="I156" t="str">
        <f>IF([1]AnalizzatoWin!Q156&gt;5,"y","n")</f>
        <v>n</v>
      </c>
    </row>
    <row r="157" spans="1:9" ht="45" x14ac:dyDescent="0.25">
      <c r="A157" s="45" t="s">
        <v>169</v>
      </c>
      <c r="B157" t="str">
        <f>IF([1]AnalizzatoWin!J157&gt;5,"y","n")</f>
        <v>n</v>
      </c>
      <c r="C157" t="str">
        <f>IF([1]AnalizzatoWin!K157&gt;5,"y","n")</f>
        <v>y</v>
      </c>
      <c r="D157" t="str">
        <f>IF([1]AnalizzatoWin!L157&gt;5,"y","n")</f>
        <v>n</v>
      </c>
      <c r="E157" t="str">
        <f>IF([1]AnalizzatoWin!M157&gt;5,"y","n")</f>
        <v>y</v>
      </c>
      <c r="F157" t="str">
        <f>IF([1]AnalizzatoWin!N157&gt;5,"y","n")</f>
        <v>y</v>
      </c>
      <c r="G157" t="str">
        <f>IF([1]AnalizzatoWin!O157&gt;5,"y","n")</f>
        <v>n</v>
      </c>
      <c r="H157" t="str">
        <f>IF([1]AnalizzatoWin!P157&gt;5,"y","n")</f>
        <v>n</v>
      </c>
      <c r="I157" t="str">
        <f>IF([1]AnalizzatoWin!Q157&gt;5,"y","n")</f>
        <v>n</v>
      </c>
    </row>
    <row r="158" spans="1:9" ht="45" x14ac:dyDescent="0.25">
      <c r="A158" s="45" t="s">
        <v>170</v>
      </c>
      <c r="B158" t="str">
        <f>IF([1]AnalizzatoWin!J158&gt;5,"y","n")</f>
        <v>n</v>
      </c>
      <c r="C158" t="str">
        <f>IF([1]AnalizzatoWin!K158&gt;5,"y","n")</f>
        <v>n</v>
      </c>
      <c r="D158" t="str">
        <f>IF([1]AnalizzatoWin!L158&gt;5,"y","n")</f>
        <v>n</v>
      </c>
      <c r="E158" t="str">
        <f>IF([1]AnalizzatoWin!M158&gt;5,"y","n")</f>
        <v>n</v>
      </c>
      <c r="F158" t="str">
        <f>IF([1]AnalizzatoWin!N158&gt;5,"y","n")</f>
        <v>y</v>
      </c>
      <c r="G158" t="str">
        <f>IF([1]AnalizzatoWin!O158&gt;5,"y","n")</f>
        <v>y</v>
      </c>
      <c r="H158" t="str">
        <f>IF([1]AnalizzatoWin!P158&gt;5,"y","n")</f>
        <v>y</v>
      </c>
      <c r="I158" t="str">
        <f>IF([1]AnalizzatoWin!Q158&gt;5,"y","n")</f>
        <v>n</v>
      </c>
    </row>
    <row r="159" spans="1:9" ht="30" x14ac:dyDescent="0.25">
      <c r="A159" s="45" t="s">
        <v>171</v>
      </c>
      <c r="B159" t="str">
        <f>IF([1]AnalizzatoWin!J159&gt;5,"y","n")</f>
        <v>y</v>
      </c>
      <c r="C159" t="str">
        <f>IF([1]AnalizzatoWin!K159&gt;5,"y","n")</f>
        <v>n</v>
      </c>
      <c r="D159" t="str">
        <f>IF([1]AnalizzatoWin!L159&gt;5,"y","n")</f>
        <v>n</v>
      </c>
      <c r="E159" t="str">
        <f>IF([1]AnalizzatoWin!M159&gt;5,"y","n")</f>
        <v>n</v>
      </c>
      <c r="F159" t="str">
        <f>IF([1]AnalizzatoWin!N159&gt;5,"y","n")</f>
        <v>y</v>
      </c>
      <c r="G159" t="str">
        <f>IF([1]AnalizzatoWin!O159&gt;5,"y","n")</f>
        <v>n</v>
      </c>
      <c r="H159" t="str">
        <f>IF([1]AnalizzatoWin!P159&gt;5,"y","n")</f>
        <v>n</v>
      </c>
      <c r="I159" t="str">
        <f>IF([1]AnalizzatoWin!Q159&gt;5,"y","n")</f>
        <v>n</v>
      </c>
    </row>
    <row r="160" spans="1:9" ht="60" x14ac:dyDescent="0.25">
      <c r="A160" s="45" t="s">
        <v>172</v>
      </c>
      <c r="B160" t="str">
        <f>IF([1]AnalizzatoWin!J160&gt;5,"y","n")</f>
        <v>y</v>
      </c>
      <c r="C160" t="str">
        <f>IF([1]AnalizzatoWin!K160&gt;5,"y","n")</f>
        <v>n</v>
      </c>
      <c r="D160" t="str">
        <f>IF([1]AnalizzatoWin!L160&gt;5,"y","n")</f>
        <v>y</v>
      </c>
      <c r="E160" t="str">
        <f>IF([1]AnalizzatoWin!M160&gt;5,"y","n")</f>
        <v>y</v>
      </c>
      <c r="F160" t="str">
        <f>IF([1]AnalizzatoWin!N160&gt;5,"y","n")</f>
        <v>y</v>
      </c>
      <c r="G160" t="str">
        <f>IF([1]AnalizzatoWin!O160&gt;5,"y","n")</f>
        <v>y</v>
      </c>
      <c r="H160" t="str">
        <f>IF([1]AnalizzatoWin!P160&gt;5,"y","n")</f>
        <v>y</v>
      </c>
      <c r="I160" t="str">
        <f>IF([1]AnalizzatoWin!Q160&gt;5,"y","n")</f>
        <v>n</v>
      </c>
    </row>
    <row r="161" spans="1:9" ht="300" x14ac:dyDescent="0.25">
      <c r="A161" s="45" t="s">
        <v>173</v>
      </c>
      <c r="B161" t="str">
        <f>IF([1]AnalizzatoWin!J161&gt;5,"y","n")</f>
        <v>y</v>
      </c>
      <c r="C161" t="str">
        <f>IF([1]AnalizzatoWin!K161&gt;5,"y","n")</f>
        <v>n</v>
      </c>
      <c r="D161" t="str">
        <f>IF([1]AnalizzatoWin!L161&gt;5,"y","n")</f>
        <v>y</v>
      </c>
      <c r="E161" t="str">
        <f>IF([1]AnalizzatoWin!M161&gt;5,"y","n")</f>
        <v>y</v>
      </c>
      <c r="F161" t="str">
        <f>IF([1]AnalizzatoWin!N161&gt;5,"y","n")</f>
        <v>y</v>
      </c>
      <c r="G161" t="str">
        <f>IF([1]AnalizzatoWin!O161&gt;5,"y","n")</f>
        <v>y</v>
      </c>
      <c r="H161" t="str">
        <f>IF([1]AnalizzatoWin!P161&gt;5,"y","n")</f>
        <v>y</v>
      </c>
      <c r="I161" t="str">
        <f>IF([1]AnalizzatoWin!Q161&gt;5,"y","n")</f>
        <v>n</v>
      </c>
    </row>
    <row r="162" spans="1:9" ht="135" x14ac:dyDescent="0.25">
      <c r="A162" s="45" t="s">
        <v>174</v>
      </c>
      <c r="B162" t="str">
        <f>IF([1]AnalizzatoWin!J162&gt;5,"y","n")</f>
        <v>y</v>
      </c>
      <c r="C162" t="str">
        <f>IF([1]AnalizzatoWin!K162&gt;5,"y","n")</f>
        <v>n</v>
      </c>
      <c r="D162" t="str">
        <f>IF([1]AnalizzatoWin!L162&gt;5,"y","n")</f>
        <v>y</v>
      </c>
      <c r="E162" t="str">
        <f>IF([1]AnalizzatoWin!M162&gt;5,"y","n")</f>
        <v>y</v>
      </c>
      <c r="F162" t="str">
        <f>IF([1]AnalizzatoWin!N162&gt;5,"y","n")</f>
        <v>y</v>
      </c>
      <c r="G162" t="str">
        <f>IF([1]AnalizzatoWin!O162&gt;5,"y","n")</f>
        <v>y</v>
      </c>
      <c r="H162" t="str">
        <f>IF([1]AnalizzatoWin!P162&gt;5,"y","n")</f>
        <v>y</v>
      </c>
      <c r="I162" t="str">
        <f>IF([1]AnalizzatoWin!Q162&gt;5,"y","n")</f>
        <v>n</v>
      </c>
    </row>
    <row r="163" spans="1:9" ht="105" x14ac:dyDescent="0.25">
      <c r="A163" s="45" t="s">
        <v>175</v>
      </c>
      <c r="B163" t="str">
        <f>IF([1]AnalizzatoWin!J163&gt;5,"y","n")</f>
        <v>n</v>
      </c>
      <c r="C163" t="str">
        <f>IF([1]AnalizzatoWin!K163&gt;5,"y","n")</f>
        <v>y</v>
      </c>
      <c r="D163" t="str">
        <f>IF([1]AnalizzatoWin!L163&gt;5,"y","n")</f>
        <v>n</v>
      </c>
      <c r="E163" t="str">
        <f>IF([1]AnalizzatoWin!M163&gt;5,"y","n")</f>
        <v>n</v>
      </c>
      <c r="F163" t="str">
        <f>IF([1]AnalizzatoWin!N163&gt;5,"y","n")</f>
        <v>y</v>
      </c>
      <c r="G163" t="str">
        <f>IF([1]AnalizzatoWin!O163&gt;5,"y","n")</f>
        <v>n</v>
      </c>
      <c r="H163" t="str">
        <f>IF([1]AnalizzatoWin!P163&gt;5,"y","n")</f>
        <v>n</v>
      </c>
      <c r="I163" t="str">
        <f>IF([1]AnalizzatoWin!Q163&gt;5,"y","n")</f>
        <v>n</v>
      </c>
    </row>
    <row r="164" spans="1:9" ht="255" x14ac:dyDescent="0.25">
      <c r="A164" s="45" t="s">
        <v>176</v>
      </c>
      <c r="B164" t="str">
        <f>IF([1]AnalizzatoWin!J164&gt;5,"y","n")</f>
        <v>n</v>
      </c>
      <c r="C164" t="str">
        <f>IF([1]AnalizzatoWin!K164&gt;5,"y","n")</f>
        <v>y</v>
      </c>
      <c r="D164" t="str">
        <f>IF([1]AnalizzatoWin!L164&gt;5,"y","n")</f>
        <v>n</v>
      </c>
      <c r="E164" t="str">
        <f>IF([1]AnalizzatoWin!M164&gt;5,"y","n")</f>
        <v>n</v>
      </c>
      <c r="F164" t="str">
        <f>IF([1]AnalizzatoWin!N164&gt;5,"y","n")</f>
        <v>y</v>
      </c>
      <c r="G164" t="str">
        <f>IF([1]AnalizzatoWin!O164&gt;5,"y","n")</f>
        <v>n</v>
      </c>
      <c r="H164" t="str">
        <f>IF([1]AnalizzatoWin!P164&gt;5,"y","n")</f>
        <v>y</v>
      </c>
      <c r="I164" t="str">
        <f>IF([1]AnalizzatoWin!Q164&gt;5,"y","n")</f>
        <v>n</v>
      </c>
    </row>
    <row r="165" spans="1:9" ht="90" x14ac:dyDescent="0.25">
      <c r="A165" s="45" t="s">
        <v>177</v>
      </c>
      <c r="B165" t="str">
        <f>IF([1]AnalizzatoWin!J165&gt;5,"y","n")</f>
        <v>y</v>
      </c>
      <c r="C165" t="str">
        <f>IF([1]AnalizzatoWin!K165&gt;5,"y","n")</f>
        <v>y</v>
      </c>
      <c r="D165" t="str">
        <f>IF([1]AnalizzatoWin!L165&gt;5,"y","n")</f>
        <v>y</v>
      </c>
      <c r="E165" t="str">
        <f>IF([1]AnalizzatoWin!M165&gt;5,"y","n")</f>
        <v>y</v>
      </c>
      <c r="F165" t="str">
        <f>IF([1]AnalizzatoWin!N165&gt;5,"y","n")</f>
        <v>y</v>
      </c>
      <c r="G165" t="str">
        <f>IF([1]AnalizzatoWin!O165&gt;5,"y","n")</f>
        <v>y</v>
      </c>
      <c r="H165" t="str">
        <f>IF([1]AnalizzatoWin!P165&gt;5,"y","n")</f>
        <v>y</v>
      </c>
      <c r="I165" t="str">
        <f>IF([1]AnalizzatoWin!Q165&gt;5,"y","n")</f>
        <v>y</v>
      </c>
    </row>
    <row r="166" spans="1:9" ht="75" x14ac:dyDescent="0.25">
      <c r="A166" s="45" t="s">
        <v>178</v>
      </c>
      <c r="B166" t="str">
        <f>IF([1]AnalizzatoWin!J166&gt;5,"y","n")</f>
        <v>n</v>
      </c>
      <c r="C166" t="str">
        <f>IF([1]AnalizzatoWin!K166&gt;5,"y","n")</f>
        <v>n</v>
      </c>
      <c r="D166" t="str">
        <f>IF([1]AnalizzatoWin!L166&gt;5,"y","n")</f>
        <v>n</v>
      </c>
      <c r="E166" t="str">
        <f>IF([1]AnalizzatoWin!M166&gt;5,"y","n")</f>
        <v>n</v>
      </c>
      <c r="F166" t="str">
        <f>IF([1]AnalizzatoWin!N166&gt;5,"y","n")</f>
        <v>y</v>
      </c>
      <c r="G166" t="str">
        <f>IF([1]AnalizzatoWin!O166&gt;5,"y","n")</f>
        <v>n</v>
      </c>
      <c r="H166" t="str">
        <f>IF([1]AnalizzatoWin!P166&gt;5,"y","n")</f>
        <v>y</v>
      </c>
      <c r="I166" t="str">
        <f>IF([1]AnalizzatoWin!Q166&gt;5,"y","n")</f>
        <v>n</v>
      </c>
    </row>
    <row r="167" spans="1:9" ht="180" x14ac:dyDescent="0.25">
      <c r="A167" s="45" t="s">
        <v>179</v>
      </c>
      <c r="B167" t="str">
        <f>IF([1]AnalizzatoWin!J167&gt;5,"y","n")</f>
        <v>n</v>
      </c>
      <c r="C167" t="str">
        <f>IF([1]AnalizzatoWin!K167&gt;5,"y","n")</f>
        <v>n</v>
      </c>
      <c r="D167" t="str">
        <f>IF([1]AnalizzatoWin!L167&gt;5,"y","n")</f>
        <v>n</v>
      </c>
      <c r="E167" t="str">
        <f>IF([1]AnalizzatoWin!M167&gt;5,"y","n")</f>
        <v>n</v>
      </c>
      <c r="F167" t="str">
        <f>IF([1]AnalizzatoWin!N167&gt;5,"y","n")</f>
        <v>y</v>
      </c>
      <c r="G167" t="str">
        <f>IF([1]AnalizzatoWin!O167&gt;5,"y","n")</f>
        <v>n</v>
      </c>
      <c r="H167" t="str">
        <f>IF([1]AnalizzatoWin!P167&gt;5,"y","n")</f>
        <v>n</v>
      </c>
      <c r="I167" t="str">
        <f>IF([1]AnalizzatoWin!Q167&gt;5,"y","n")</f>
        <v>n</v>
      </c>
    </row>
    <row r="168" spans="1:9" ht="180" x14ac:dyDescent="0.25">
      <c r="A168" s="45" t="s">
        <v>180</v>
      </c>
      <c r="B168" t="str">
        <f>IF([1]AnalizzatoWin!J168&gt;5,"y","n")</f>
        <v>y</v>
      </c>
      <c r="C168" t="str">
        <f>IF([1]AnalizzatoWin!K168&gt;5,"y","n")</f>
        <v>n</v>
      </c>
      <c r="D168" t="str">
        <f>IF([1]AnalizzatoWin!L168&gt;5,"y","n")</f>
        <v>y</v>
      </c>
      <c r="E168" t="str">
        <f>IF([1]AnalizzatoWin!M168&gt;5,"y","n")</f>
        <v>y</v>
      </c>
      <c r="F168" t="str">
        <f>IF([1]AnalizzatoWin!N168&gt;5,"y","n")</f>
        <v>y</v>
      </c>
      <c r="G168" t="str">
        <f>IF([1]AnalizzatoWin!O168&gt;5,"y","n")</f>
        <v>y</v>
      </c>
      <c r="H168" t="str">
        <f>IF([1]AnalizzatoWin!P168&gt;5,"y","n")</f>
        <v>n</v>
      </c>
      <c r="I168" t="str">
        <f>IF([1]AnalizzatoWin!Q168&gt;5,"y","n")</f>
        <v>n</v>
      </c>
    </row>
    <row r="169" spans="1:9" ht="45" x14ac:dyDescent="0.25">
      <c r="A169" s="45" t="s">
        <v>181</v>
      </c>
      <c r="B169" t="str">
        <f>IF([1]AnalizzatoWin!J169&gt;5,"y","n")</f>
        <v>y</v>
      </c>
      <c r="C169" t="str">
        <f>IF([1]AnalizzatoWin!K169&gt;5,"y","n")</f>
        <v>n</v>
      </c>
      <c r="D169" t="str">
        <f>IF([1]AnalizzatoWin!L169&gt;5,"y","n")</f>
        <v>y</v>
      </c>
      <c r="E169" t="str">
        <f>IF([1]AnalizzatoWin!M169&gt;5,"y","n")</f>
        <v>y</v>
      </c>
      <c r="F169" t="str">
        <f>IF([1]AnalizzatoWin!N169&gt;5,"y","n")</f>
        <v>y</v>
      </c>
      <c r="G169" t="str">
        <f>IF([1]AnalizzatoWin!O169&gt;5,"y","n")</f>
        <v>y</v>
      </c>
      <c r="H169" t="str">
        <f>IF([1]AnalizzatoWin!P169&gt;5,"y","n")</f>
        <v>n</v>
      </c>
      <c r="I169" t="str">
        <f>IF([1]AnalizzatoWin!Q169&gt;5,"y","n")</f>
        <v>n</v>
      </c>
    </row>
    <row r="170" spans="1:9" ht="135" x14ac:dyDescent="0.25">
      <c r="A170" s="45" t="s">
        <v>182</v>
      </c>
      <c r="B170" t="str">
        <f>IF([1]AnalizzatoWin!J170&gt;5,"y","n")</f>
        <v>y</v>
      </c>
      <c r="C170" t="str">
        <f>IF([1]AnalizzatoWin!K170&gt;5,"y","n")</f>
        <v>n</v>
      </c>
      <c r="D170" t="str">
        <f>IF([1]AnalizzatoWin!L170&gt;5,"y","n")</f>
        <v>y</v>
      </c>
      <c r="E170" t="str">
        <f>IF([1]AnalizzatoWin!M170&gt;5,"y","n")</f>
        <v>y</v>
      </c>
      <c r="F170" t="str">
        <f>IF([1]AnalizzatoWin!N170&gt;5,"y","n")</f>
        <v>y</v>
      </c>
      <c r="G170" t="str">
        <f>IF([1]AnalizzatoWin!O170&gt;5,"y","n")</f>
        <v>y</v>
      </c>
      <c r="H170" t="str">
        <f>IF([1]AnalizzatoWin!P170&gt;5,"y","n")</f>
        <v>n</v>
      </c>
      <c r="I170" t="str">
        <f>IF([1]AnalizzatoWin!Q170&gt;5,"y","n")</f>
        <v>n</v>
      </c>
    </row>
    <row r="171" spans="1:9" ht="45" x14ac:dyDescent="0.25">
      <c r="A171" s="45" t="s">
        <v>183</v>
      </c>
      <c r="B171" t="str">
        <f>IF([1]AnalizzatoWin!J171&gt;5,"y","n")</f>
        <v>y</v>
      </c>
      <c r="C171" t="str">
        <f>IF([1]AnalizzatoWin!K171&gt;5,"y","n")</f>
        <v>n</v>
      </c>
      <c r="D171" t="str">
        <f>IF([1]AnalizzatoWin!L171&gt;5,"y","n")</f>
        <v>y</v>
      </c>
      <c r="E171" t="str">
        <f>IF([1]AnalizzatoWin!M171&gt;5,"y","n")</f>
        <v>y</v>
      </c>
      <c r="F171" t="str">
        <f>IF([1]AnalizzatoWin!N171&gt;5,"y","n")</f>
        <v>y</v>
      </c>
      <c r="G171" t="str">
        <f>IF([1]AnalizzatoWin!O171&gt;5,"y","n")</f>
        <v>y</v>
      </c>
      <c r="H171" t="str">
        <f>IF([1]AnalizzatoWin!P171&gt;5,"y","n")</f>
        <v>y</v>
      </c>
      <c r="I171" t="str">
        <f>IF([1]AnalizzatoWin!Q171&gt;5,"y","n")</f>
        <v>n</v>
      </c>
    </row>
    <row r="172" spans="1:9" ht="60" x14ac:dyDescent="0.25">
      <c r="A172" s="45" t="s">
        <v>184</v>
      </c>
      <c r="B172" t="str">
        <f>IF([1]AnalizzatoWin!J172&gt;5,"y","n")</f>
        <v>n</v>
      </c>
      <c r="C172" t="str">
        <f>IF([1]AnalizzatoWin!K172&gt;5,"y","n")</f>
        <v>n</v>
      </c>
      <c r="D172" t="str">
        <f>IF([1]AnalizzatoWin!L172&gt;5,"y","n")</f>
        <v>n</v>
      </c>
      <c r="E172" t="str">
        <f>IF([1]AnalizzatoWin!M172&gt;5,"y","n")</f>
        <v>y</v>
      </c>
      <c r="F172" t="str">
        <f>IF([1]AnalizzatoWin!N172&gt;5,"y","n")</f>
        <v>y</v>
      </c>
      <c r="G172" t="str">
        <f>IF([1]AnalizzatoWin!O172&gt;5,"y","n")</f>
        <v>n</v>
      </c>
      <c r="H172" t="str">
        <f>IF([1]AnalizzatoWin!P172&gt;5,"y","n")</f>
        <v>y</v>
      </c>
      <c r="I172" t="str">
        <f>IF([1]AnalizzatoWin!Q172&gt;5,"y","n")</f>
        <v>n</v>
      </c>
    </row>
    <row r="173" spans="1:9" ht="60" x14ac:dyDescent="0.25">
      <c r="A173" s="45" t="s">
        <v>185</v>
      </c>
      <c r="B173" t="str">
        <f>IF([1]AnalizzatoWin!J173&gt;5,"y","n")</f>
        <v>n</v>
      </c>
      <c r="C173" t="str">
        <f>IF([1]AnalizzatoWin!K173&gt;5,"y","n")</f>
        <v>n</v>
      </c>
      <c r="D173" t="str">
        <f>IF([1]AnalizzatoWin!L173&gt;5,"y","n")</f>
        <v>n</v>
      </c>
      <c r="E173" t="str">
        <f>IF([1]AnalizzatoWin!M173&gt;5,"y","n")</f>
        <v>n</v>
      </c>
      <c r="F173" t="str">
        <f>IF([1]AnalizzatoWin!N173&gt;5,"y","n")</f>
        <v>y</v>
      </c>
      <c r="G173" t="str">
        <f>IF([1]AnalizzatoWin!O173&gt;5,"y","n")</f>
        <v>y</v>
      </c>
      <c r="H173" t="str">
        <f>IF([1]AnalizzatoWin!P173&gt;5,"y","n")</f>
        <v>n</v>
      </c>
      <c r="I173" t="str">
        <f>IF([1]AnalizzatoWin!Q173&gt;5,"y","n")</f>
        <v>n</v>
      </c>
    </row>
    <row r="174" spans="1:9" ht="30" x14ac:dyDescent="0.25">
      <c r="A174" s="45" t="s">
        <v>186</v>
      </c>
      <c r="B174" t="str">
        <f>IF([1]AnalizzatoWin!J174&gt;5,"y","n")</f>
        <v>y</v>
      </c>
      <c r="C174" t="str">
        <f>IF([1]AnalizzatoWin!K174&gt;5,"y","n")</f>
        <v>n</v>
      </c>
      <c r="D174" t="str">
        <f>IF([1]AnalizzatoWin!L174&gt;5,"y","n")</f>
        <v>y</v>
      </c>
      <c r="E174" t="str">
        <f>IF([1]AnalizzatoWin!M174&gt;5,"y","n")</f>
        <v>y</v>
      </c>
      <c r="F174" t="str">
        <f>IF([1]AnalizzatoWin!N174&gt;5,"y","n")</f>
        <v>y</v>
      </c>
      <c r="G174" t="str">
        <f>IF([1]AnalizzatoWin!O174&gt;5,"y","n")</f>
        <v>y</v>
      </c>
      <c r="H174" t="str">
        <f>IF([1]AnalizzatoWin!P174&gt;5,"y","n")</f>
        <v>y</v>
      </c>
      <c r="I174" t="str">
        <f>IF([1]AnalizzatoWin!Q174&gt;5,"y","n")</f>
        <v>n</v>
      </c>
    </row>
    <row r="175" spans="1:9" ht="105" x14ac:dyDescent="0.25">
      <c r="A175" s="45" t="s">
        <v>187</v>
      </c>
      <c r="B175" t="str">
        <f>IF([1]AnalizzatoWin!J175&gt;5,"y","n")</f>
        <v>n</v>
      </c>
      <c r="C175" t="str">
        <f>IF([1]AnalizzatoWin!K175&gt;5,"y","n")</f>
        <v>y</v>
      </c>
      <c r="D175" t="str">
        <f>IF([1]AnalizzatoWin!L175&gt;5,"y","n")</f>
        <v>n</v>
      </c>
      <c r="E175" t="str">
        <f>IF([1]AnalizzatoWin!M175&gt;5,"y","n")</f>
        <v>y</v>
      </c>
      <c r="F175" t="str">
        <f>IF([1]AnalizzatoWin!N175&gt;5,"y","n")</f>
        <v>y</v>
      </c>
      <c r="G175" t="str">
        <f>IF([1]AnalizzatoWin!O175&gt;5,"y","n")</f>
        <v>y</v>
      </c>
      <c r="H175" t="str">
        <f>IF([1]AnalizzatoWin!P175&gt;5,"y","n")</f>
        <v>y</v>
      </c>
      <c r="I175" t="str">
        <f>IF([1]AnalizzatoWin!Q175&gt;5,"y","n")</f>
        <v>y</v>
      </c>
    </row>
    <row r="176" spans="1:9" ht="60" x14ac:dyDescent="0.25">
      <c r="A176" s="45" t="s">
        <v>188</v>
      </c>
      <c r="B176" t="str">
        <f>IF([1]AnalizzatoWin!J176&gt;5,"y","n")</f>
        <v>y</v>
      </c>
      <c r="C176" t="str">
        <f>IF([1]AnalizzatoWin!K176&gt;5,"y","n")</f>
        <v>n</v>
      </c>
      <c r="D176" t="str">
        <f>IF([1]AnalizzatoWin!L176&gt;5,"y","n")</f>
        <v>n</v>
      </c>
      <c r="E176" t="str">
        <f>IF([1]AnalizzatoWin!M176&gt;5,"y","n")</f>
        <v>n</v>
      </c>
      <c r="F176" t="str">
        <f>IF([1]AnalizzatoWin!N176&gt;5,"y","n")</f>
        <v>y</v>
      </c>
      <c r="G176" t="str">
        <f>IF([1]AnalizzatoWin!O176&gt;5,"y","n")</f>
        <v>y</v>
      </c>
      <c r="H176" t="str">
        <f>IF([1]AnalizzatoWin!P176&gt;5,"y","n")</f>
        <v>n</v>
      </c>
      <c r="I176" t="str">
        <f>IF([1]AnalizzatoWin!Q176&gt;5,"y","n")</f>
        <v>y</v>
      </c>
    </row>
    <row r="177" spans="1:9" ht="45" x14ac:dyDescent="0.25">
      <c r="A177" s="45" t="s">
        <v>189</v>
      </c>
      <c r="B177" t="str">
        <f>IF([1]AnalizzatoWin!J177&gt;5,"y","n")</f>
        <v>n</v>
      </c>
      <c r="C177" t="str">
        <f>IF([1]AnalizzatoWin!K177&gt;5,"y","n")</f>
        <v>n</v>
      </c>
      <c r="D177" t="str">
        <f>IF([1]AnalizzatoWin!L177&gt;5,"y","n")</f>
        <v>n</v>
      </c>
      <c r="E177" t="str">
        <f>IF([1]AnalizzatoWin!M177&gt;5,"y","n")</f>
        <v>n</v>
      </c>
      <c r="F177" t="str">
        <f>IF([1]AnalizzatoWin!N177&gt;5,"y","n")</f>
        <v>y</v>
      </c>
      <c r="G177" t="str">
        <f>IF([1]AnalizzatoWin!O177&gt;5,"y","n")</f>
        <v>n</v>
      </c>
      <c r="H177" t="str">
        <f>IF([1]AnalizzatoWin!P177&gt;5,"y","n")</f>
        <v>n</v>
      </c>
      <c r="I177" t="str">
        <f>IF([1]AnalizzatoWin!Q177&gt;5,"y","n")</f>
        <v>n</v>
      </c>
    </row>
    <row r="178" spans="1:9" ht="45" x14ac:dyDescent="0.25">
      <c r="A178" s="45" t="s">
        <v>190</v>
      </c>
      <c r="B178" t="str">
        <f>IF([1]AnalizzatoWin!J178&gt;5,"y","n")</f>
        <v>n</v>
      </c>
      <c r="C178" t="str">
        <f>IF([1]AnalizzatoWin!K178&gt;5,"y","n")</f>
        <v>n</v>
      </c>
      <c r="D178" t="str">
        <f>IF([1]AnalizzatoWin!L178&gt;5,"y","n")</f>
        <v>n</v>
      </c>
      <c r="E178" t="str">
        <f>IF([1]AnalizzatoWin!M178&gt;5,"y","n")</f>
        <v>n</v>
      </c>
      <c r="F178" t="str">
        <f>IF([1]AnalizzatoWin!N178&gt;5,"y","n")</f>
        <v>y</v>
      </c>
      <c r="G178" t="str">
        <f>IF([1]AnalizzatoWin!O178&gt;5,"y","n")</f>
        <v>n</v>
      </c>
      <c r="H178" t="str">
        <f>IF([1]AnalizzatoWin!P178&gt;5,"y","n")</f>
        <v>n</v>
      </c>
      <c r="I178" t="str">
        <f>IF([1]AnalizzatoWin!Q178&gt;5,"y","n")</f>
        <v>n</v>
      </c>
    </row>
    <row r="179" spans="1:9" ht="195" x14ac:dyDescent="0.25">
      <c r="A179" s="45" t="s">
        <v>191</v>
      </c>
      <c r="B179" t="str">
        <f>IF([1]AnalizzatoWin!J179&gt;5,"y","n")</f>
        <v>n</v>
      </c>
      <c r="C179" t="str">
        <f>IF([1]AnalizzatoWin!K179&gt;5,"y","n")</f>
        <v>n</v>
      </c>
      <c r="D179" t="str">
        <f>IF([1]AnalizzatoWin!L179&gt;5,"y","n")</f>
        <v>n</v>
      </c>
      <c r="E179" t="str">
        <f>IF([1]AnalizzatoWin!M179&gt;5,"y","n")</f>
        <v>n</v>
      </c>
      <c r="F179" t="str">
        <f>IF([1]AnalizzatoWin!N179&gt;5,"y","n")</f>
        <v>y</v>
      </c>
      <c r="G179" t="str">
        <f>IF([1]AnalizzatoWin!O179&gt;5,"y","n")</f>
        <v>n</v>
      </c>
      <c r="H179" t="str">
        <f>IF([1]AnalizzatoWin!P179&gt;5,"y","n")</f>
        <v>n</v>
      </c>
      <c r="I179" t="str">
        <f>IF([1]AnalizzatoWin!Q179&gt;5,"y","n")</f>
        <v>n</v>
      </c>
    </row>
    <row r="180" spans="1:9" ht="75" x14ac:dyDescent="0.25">
      <c r="A180" s="45" t="s">
        <v>192</v>
      </c>
      <c r="B180" t="str">
        <f>IF([1]AnalizzatoWin!J180&gt;5,"y","n")</f>
        <v>n</v>
      </c>
      <c r="C180" t="str">
        <f>IF([1]AnalizzatoWin!K180&gt;5,"y","n")</f>
        <v>n</v>
      </c>
      <c r="D180" t="str">
        <f>IF([1]AnalizzatoWin!L180&gt;5,"y","n")</f>
        <v>n</v>
      </c>
      <c r="E180" t="str">
        <f>IF([1]AnalizzatoWin!M180&gt;5,"y","n")</f>
        <v>n</v>
      </c>
      <c r="F180" t="str">
        <f>IF([1]AnalizzatoWin!N180&gt;5,"y","n")</f>
        <v>y</v>
      </c>
      <c r="G180" t="str">
        <f>IF([1]AnalizzatoWin!O180&gt;5,"y","n")</f>
        <v>n</v>
      </c>
      <c r="H180" t="str">
        <f>IF([1]AnalizzatoWin!P180&gt;5,"y","n")</f>
        <v>n</v>
      </c>
      <c r="I180" t="str">
        <f>IF([1]AnalizzatoWin!Q180&gt;5,"y","n")</f>
        <v>n</v>
      </c>
    </row>
    <row r="181" spans="1:9" ht="135" x14ac:dyDescent="0.25">
      <c r="A181" s="45" t="s">
        <v>193</v>
      </c>
      <c r="B181" t="str">
        <f>IF([1]AnalizzatoWin!J181&gt;5,"y","n")</f>
        <v>n</v>
      </c>
      <c r="C181" t="str">
        <f>IF([1]AnalizzatoWin!K181&gt;5,"y","n")</f>
        <v>n</v>
      </c>
      <c r="D181" t="str">
        <f>IF([1]AnalizzatoWin!L181&gt;5,"y","n")</f>
        <v>n</v>
      </c>
      <c r="E181" t="str">
        <f>IF([1]AnalizzatoWin!M181&gt;5,"y","n")</f>
        <v>n</v>
      </c>
      <c r="F181" t="str">
        <f>IF([1]AnalizzatoWin!N181&gt;5,"y","n")</f>
        <v>y</v>
      </c>
      <c r="G181" t="str">
        <f>IF([1]AnalizzatoWin!O181&gt;5,"y","n")</f>
        <v>n</v>
      </c>
      <c r="H181" t="str">
        <f>IF([1]AnalizzatoWin!P181&gt;5,"y","n")</f>
        <v>y</v>
      </c>
      <c r="I181" t="str">
        <f>IF([1]AnalizzatoWin!Q181&gt;5,"y","n")</f>
        <v>n</v>
      </c>
    </row>
    <row r="182" spans="1:9" ht="75" x14ac:dyDescent="0.25">
      <c r="A182" s="45" t="s">
        <v>194</v>
      </c>
      <c r="B182" t="str">
        <f>IF([1]AnalizzatoWin!J182&gt;5,"y","n")</f>
        <v>n</v>
      </c>
      <c r="C182" t="str">
        <f>IF([1]AnalizzatoWin!K182&gt;5,"y","n")</f>
        <v>n</v>
      </c>
      <c r="D182" t="str">
        <f>IF([1]AnalizzatoWin!L182&gt;5,"y","n")</f>
        <v>n</v>
      </c>
      <c r="E182" t="str">
        <f>IF([1]AnalizzatoWin!M182&gt;5,"y","n")</f>
        <v>n</v>
      </c>
      <c r="F182" t="str">
        <f>IF([1]AnalizzatoWin!N182&gt;5,"y","n")</f>
        <v>y</v>
      </c>
      <c r="G182" t="str">
        <f>IF([1]AnalizzatoWin!O182&gt;5,"y","n")</f>
        <v>n</v>
      </c>
      <c r="H182" t="str">
        <f>IF([1]AnalizzatoWin!P182&gt;5,"y","n")</f>
        <v>n</v>
      </c>
      <c r="I182" t="str">
        <f>IF([1]AnalizzatoWin!Q182&gt;5,"y","n")</f>
        <v>n</v>
      </c>
    </row>
    <row r="183" spans="1:9" ht="255" x14ac:dyDescent="0.25">
      <c r="A183" s="45" t="s">
        <v>195</v>
      </c>
      <c r="B183" t="str">
        <f>IF([1]AnalizzatoWin!J183&gt;5,"y","n")</f>
        <v>n</v>
      </c>
      <c r="C183" t="str">
        <f>IF([1]AnalizzatoWin!K183&gt;5,"y","n")</f>
        <v>n</v>
      </c>
      <c r="D183" t="str">
        <f>IF([1]AnalizzatoWin!L183&gt;5,"y","n")</f>
        <v>n</v>
      </c>
      <c r="E183" t="str">
        <f>IF([1]AnalizzatoWin!M183&gt;5,"y","n")</f>
        <v>n</v>
      </c>
      <c r="F183" t="str">
        <f>IF([1]AnalizzatoWin!N183&gt;5,"y","n")</f>
        <v>y</v>
      </c>
      <c r="G183" t="str">
        <f>IF([1]AnalizzatoWin!O183&gt;5,"y","n")</f>
        <v>n</v>
      </c>
      <c r="H183" t="str">
        <f>IF([1]AnalizzatoWin!P183&gt;5,"y","n")</f>
        <v>y</v>
      </c>
      <c r="I183" t="str">
        <f>IF([1]AnalizzatoWin!Q183&gt;5,"y","n")</f>
        <v>n</v>
      </c>
    </row>
    <row r="184" spans="1:9" ht="105" x14ac:dyDescent="0.25">
      <c r="A184" s="45" t="s">
        <v>196</v>
      </c>
      <c r="B184" t="str">
        <f>IF([1]AnalizzatoWin!J184&gt;5,"y","n")</f>
        <v>y</v>
      </c>
      <c r="C184" t="str">
        <f>IF([1]AnalizzatoWin!K184&gt;5,"y","n")</f>
        <v>n</v>
      </c>
      <c r="D184" t="str">
        <f>IF([1]AnalizzatoWin!L184&gt;5,"y","n")</f>
        <v>y</v>
      </c>
      <c r="E184" t="str">
        <f>IF([1]AnalizzatoWin!M184&gt;5,"y","n")</f>
        <v>y</v>
      </c>
      <c r="F184" t="str">
        <f>IF([1]AnalizzatoWin!N184&gt;5,"y","n")</f>
        <v>y</v>
      </c>
      <c r="G184" t="str">
        <f>IF([1]AnalizzatoWin!O184&gt;5,"y","n")</f>
        <v>y</v>
      </c>
      <c r="H184" t="str">
        <f>IF([1]AnalizzatoWin!P184&gt;5,"y","n")</f>
        <v>n</v>
      </c>
      <c r="I184" t="str">
        <f>IF([1]AnalizzatoWin!Q184&gt;5,"y","n")</f>
        <v>n</v>
      </c>
    </row>
    <row r="185" spans="1:9" ht="360" x14ac:dyDescent="0.25">
      <c r="A185" s="45" t="s">
        <v>197</v>
      </c>
      <c r="B185" t="str">
        <f>IF([1]AnalizzatoWin!J185&gt;5,"y","n")</f>
        <v>n</v>
      </c>
      <c r="C185" t="str">
        <f>IF([1]AnalizzatoWin!K185&gt;5,"y","n")</f>
        <v>n</v>
      </c>
      <c r="D185" t="str">
        <f>IF([1]AnalizzatoWin!L185&gt;5,"y","n")</f>
        <v>n</v>
      </c>
      <c r="E185" t="str">
        <f>IF([1]AnalizzatoWin!M185&gt;5,"y","n")</f>
        <v>n</v>
      </c>
      <c r="F185" t="str">
        <f>IF([1]AnalizzatoWin!N185&gt;5,"y","n")</f>
        <v>y</v>
      </c>
      <c r="G185" t="str">
        <f>IF([1]AnalizzatoWin!O185&gt;5,"y","n")</f>
        <v>n</v>
      </c>
      <c r="H185" t="str">
        <f>IF([1]AnalizzatoWin!P185&gt;5,"y","n")</f>
        <v>n</v>
      </c>
      <c r="I185" t="str">
        <f>IF([1]AnalizzatoWin!Q185&gt;5,"y","n")</f>
        <v>n</v>
      </c>
    </row>
    <row r="186" spans="1:9" ht="195" x14ac:dyDescent="0.25">
      <c r="A186" s="45" t="s">
        <v>198</v>
      </c>
      <c r="B186" t="str">
        <f>IF([1]AnalizzatoWin!J186&gt;5,"y","n")</f>
        <v>n</v>
      </c>
      <c r="C186" t="str">
        <f>IF([1]AnalizzatoWin!K186&gt;5,"y","n")</f>
        <v>n</v>
      </c>
      <c r="D186" t="str">
        <f>IF([1]AnalizzatoWin!L186&gt;5,"y","n")</f>
        <v>n</v>
      </c>
      <c r="E186" t="str">
        <f>IF([1]AnalizzatoWin!M186&gt;5,"y","n")</f>
        <v>n</v>
      </c>
      <c r="F186" t="str">
        <f>IF([1]AnalizzatoWin!N186&gt;5,"y","n")</f>
        <v>y</v>
      </c>
      <c r="G186" t="str">
        <f>IF([1]AnalizzatoWin!O186&gt;5,"y","n")</f>
        <v>n</v>
      </c>
      <c r="H186" t="str">
        <f>IF([1]AnalizzatoWin!P186&gt;5,"y","n")</f>
        <v>n</v>
      </c>
      <c r="I186" t="str">
        <f>IF([1]AnalizzatoWin!Q186&gt;5,"y","n")</f>
        <v>n</v>
      </c>
    </row>
    <row r="187" spans="1:9" ht="120" x14ac:dyDescent="0.25">
      <c r="A187" s="45" t="s">
        <v>199</v>
      </c>
      <c r="B187" t="str">
        <f>IF([1]AnalizzatoWin!J187&gt;5,"y","n")</f>
        <v>y</v>
      </c>
      <c r="C187" t="str">
        <f>IF([1]AnalizzatoWin!K187&gt;5,"y","n")</f>
        <v>n</v>
      </c>
      <c r="D187" t="str">
        <f>IF([1]AnalizzatoWin!L187&gt;5,"y","n")</f>
        <v>n</v>
      </c>
      <c r="E187" t="str">
        <f>IF([1]AnalizzatoWin!M187&gt;5,"y","n")</f>
        <v>y</v>
      </c>
      <c r="F187" t="str">
        <f>IF([1]AnalizzatoWin!N187&gt;5,"y","n")</f>
        <v>y</v>
      </c>
      <c r="G187" t="str">
        <f>IF([1]AnalizzatoWin!O187&gt;5,"y","n")</f>
        <v>y</v>
      </c>
      <c r="H187" t="str">
        <f>IF([1]AnalizzatoWin!P187&gt;5,"y","n")</f>
        <v>n</v>
      </c>
      <c r="I187" t="str">
        <f>IF([1]AnalizzatoWin!Q187&gt;5,"y","n")</f>
        <v>n</v>
      </c>
    </row>
    <row r="188" spans="1:9" ht="409.5" x14ac:dyDescent="0.25">
      <c r="A188" s="45" t="s">
        <v>200</v>
      </c>
      <c r="B188" t="str">
        <f>IF([1]AnalizzatoWin!J188&gt;5,"y","n")</f>
        <v>n</v>
      </c>
      <c r="C188" t="str">
        <f>IF([1]AnalizzatoWin!K188&gt;5,"y","n")</f>
        <v>n</v>
      </c>
      <c r="D188" t="str">
        <f>IF([1]AnalizzatoWin!L188&gt;5,"y","n")</f>
        <v>n</v>
      </c>
      <c r="E188" t="str">
        <f>IF([1]AnalizzatoWin!M188&gt;5,"y","n")</f>
        <v>n</v>
      </c>
      <c r="F188" t="str">
        <f>IF([1]AnalizzatoWin!N188&gt;5,"y","n")</f>
        <v>y</v>
      </c>
      <c r="G188" t="str">
        <f>IF([1]AnalizzatoWin!O188&gt;5,"y","n")</f>
        <v>n</v>
      </c>
      <c r="H188" t="str">
        <f>IF([1]AnalizzatoWin!P188&gt;5,"y","n")</f>
        <v>n</v>
      </c>
      <c r="I188" t="str">
        <f>IF([1]AnalizzatoWin!Q188&gt;5,"y","n")</f>
        <v>n</v>
      </c>
    </row>
    <row r="189" spans="1:9" ht="135" x14ac:dyDescent="0.25">
      <c r="A189" s="45" t="s">
        <v>201</v>
      </c>
      <c r="B189" t="str">
        <f>IF([1]AnalizzatoWin!J189&gt;5,"y","n")</f>
        <v>y</v>
      </c>
      <c r="C189" t="str">
        <f>IF([1]AnalizzatoWin!K189&gt;5,"y","n")</f>
        <v>n</v>
      </c>
      <c r="D189" t="str">
        <f>IF([1]AnalizzatoWin!L189&gt;5,"y","n")</f>
        <v>y</v>
      </c>
      <c r="E189" t="str">
        <f>IF([1]AnalizzatoWin!M189&gt;5,"y","n")</f>
        <v>y</v>
      </c>
      <c r="F189" t="str">
        <f>IF([1]AnalizzatoWin!N189&gt;5,"y","n")</f>
        <v>y</v>
      </c>
      <c r="G189" t="str">
        <f>IF([1]AnalizzatoWin!O189&gt;5,"y","n")</f>
        <v>y</v>
      </c>
      <c r="H189" t="str">
        <f>IF([1]AnalizzatoWin!P189&gt;5,"y","n")</f>
        <v>y</v>
      </c>
      <c r="I189" t="str">
        <f>IF([1]AnalizzatoWin!Q189&gt;5,"y","n")</f>
        <v>n</v>
      </c>
    </row>
    <row r="190" spans="1:9" ht="45" x14ac:dyDescent="0.25">
      <c r="A190" s="45" t="s">
        <v>202</v>
      </c>
      <c r="B190" t="str">
        <f>IF([1]AnalizzatoWin!J190&gt;5,"y","n")</f>
        <v>n</v>
      </c>
      <c r="C190" t="str">
        <f>IF([1]AnalizzatoWin!K190&gt;5,"y","n")</f>
        <v>n</v>
      </c>
      <c r="D190" t="str">
        <f>IF([1]AnalizzatoWin!L190&gt;5,"y","n")</f>
        <v>n</v>
      </c>
      <c r="E190" t="str">
        <f>IF([1]AnalizzatoWin!M190&gt;5,"y","n")</f>
        <v>n</v>
      </c>
      <c r="F190" t="str">
        <f>IF([1]AnalizzatoWin!N190&gt;5,"y","n")</f>
        <v>y</v>
      </c>
      <c r="G190" t="str">
        <f>IF([1]AnalizzatoWin!O190&gt;5,"y","n")</f>
        <v>n</v>
      </c>
      <c r="H190" t="str">
        <f>IF([1]AnalizzatoWin!P190&gt;5,"y","n")</f>
        <v>n</v>
      </c>
      <c r="I190" t="str">
        <f>IF([1]AnalizzatoWin!Q190&gt;5,"y","n")</f>
        <v>n</v>
      </c>
    </row>
    <row r="191" spans="1:9" ht="270" x14ac:dyDescent="0.25">
      <c r="A191" s="45" t="s">
        <v>203</v>
      </c>
      <c r="B191" t="str">
        <f>IF([1]AnalizzatoWin!J191&gt;5,"y","n")</f>
        <v>n</v>
      </c>
      <c r="C191" t="str">
        <f>IF([1]AnalizzatoWin!K191&gt;5,"y","n")</f>
        <v>n</v>
      </c>
      <c r="D191" t="str">
        <f>IF([1]AnalizzatoWin!L191&gt;5,"y","n")</f>
        <v>n</v>
      </c>
      <c r="E191" t="str">
        <f>IF([1]AnalizzatoWin!M191&gt;5,"y","n")</f>
        <v>n</v>
      </c>
      <c r="F191" t="str">
        <f>IF([1]AnalizzatoWin!N191&gt;5,"y","n")</f>
        <v>y</v>
      </c>
      <c r="G191" t="str">
        <f>IF([1]AnalizzatoWin!O191&gt;5,"y","n")</f>
        <v>n</v>
      </c>
      <c r="H191" t="str">
        <f>IF([1]AnalizzatoWin!P191&gt;5,"y","n")</f>
        <v>n</v>
      </c>
      <c r="I191" t="str">
        <f>IF([1]AnalizzatoWin!Q191&gt;5,"y","n")</f>
        <v>n</v>
      </c>
    </row>
    <row r="192" spans="1:9" ht="195" x14ac:dyDescent="0.25">
      <c r="A192" s="45" t="s">
        <v>204</v>
      </c>
      <c r="B192" t="str">
        <f>IF([1]AnalizzatoWin!J192&gt;5,"y","n")</f>
        <v>y</v>
      </c>
      <c r="C192" t="str">
        <f>IF([1]AnalizzatoWin!K192&gt;5,"y","n")</f>
        <v>n</v>
      </c>
      <c r="D192" t="str">
        <f>IF([1]AnalizzatoWin!L192&gt;5,"y","n")</f>
        <v>n</v>
      </c>
      <c r="E192" t="str">
        <f>IF([1]AnalizzatoWin!M192&gt;5,"y","n")</f>
        <v>n</v>
      </c>
      <c r="F192" t="str">
        <f>IF([1]AnalizzatoWin!N192&gt;5,"y","n")</f>
        <v>y</v>
      </c>
      <c r="G192" t="str">
        <f>IF([1]AnalizzatoWin!O192&gt;5,"y","n")</f>
        <v>n</v>
      </c>
      <c r="H192" t="str">
        <f>IF([1]AnalizzatoWin!P192&gt;5,"y","n")</f>
        <v>n</v>
      </c>
      <c r="I192" t="str">
        <f>IF([1]AnalizzatoWin!Q192&gt;5,"y","n")</f>
        <v>n</v>
      </c>
    </row>
    <row r="193" spans="1:9" ht="195" x14ac:dyDescent="0.25">
      <c r="A193" s="45" t="s">
        <v>205</v>
      </c>
      <c r="B193" t="str">
        <f>IF([1]AnalizzatoWin!J193&gt;5,"y","n")</f>
        <v>n</v>
      </c>
      <c r="C193" t="str">
        <f>IF([1]AnalizzatoWin!K193&gt;5,"y","n")</f>
        <v>n</v>
      </c>
      <c r="D193" t="str">
        <f>IF([1]AnalizzatoWin!L193&gt;5,"y","n")</f>
        <v>n</v>
      </c>
      <c r="E193" t="str">
        <f>IF([1]AnalizzatoWin!M193&gt;5,"y","n")</f>
        <v>n</v>
      </c>
      <c r="F193" t="str">
        <f>IF([1]AnalizzatoWin!N193&gt;5,"y","n")</f>
        <v>y</v>
      </c>
      <c r="G193" t="str">
        <f>IF([1]AnalizzatoWin!O193&gt;5,"y","n")</f>
        <v>n</v>
      </c>
      <c r="H193" t="str">
        <f>IF([1]AnalizzatoWin!P193&gt;5,"y","n")</f>
        <v>n</v>
      </c>
      <c r="I193" t="str">
        <f>IF([1]AnalizzatoWin!Q193&gt;5,"y","n")</f>
        <v>n</v>
      </c>
    </row>
    <row r="194" spans="1:9" ht="90" x14ac:dyDescent="0.25">
      <c r="A194" s="45" t="s">
        <v>206</v>
      </c>
      <c r="B194" t="str">
        <f>IF([1]AnalizzatoWin!J194&gt;5,"y","n")</f>
        <v>n</v>
      </c>
      <c r="C194" t="str">
        <f>IF([1]AnalizzatoWin!K194&gt;5,"y","n")</f>
        <v>n</v>
      </c>
      <c r="D194" t="str">
        <f>IF([1]AnalizzatoWin!L194&gt;5,"y","n")</f>
        <v>n</v>
      </c>
      <c r="E194" t="str">
        <f>IF([1]AnalizzatoWin!M194&gt;5,"y","n")</f>
        <v>n</v>
      </c>
      <c r="F194" t="str">
        <f>IF([1]AnalizzatoWin!N194&gt;5,"y","n")</f>
        <v>y</v>
      </c>
      <c r="G194" t="str">
        <f>IF([1]AnalizzatoWin!O194&gt;5,"y","n")</f>
        <v>n</v>
      </c>
      <c r="H194" t="str">
        <f>IF([1]AnalizzatoWin!P194&gt;5,"y","n")</f>
        <v>y</v>
      </c>
      <c r="I194" t="str">
        <f>IF([1]AnalizzatoWin!Q194&gt;5,"y","n")</f>
        <v>n</v>
      </c>
    </row>
    <row r="195" spans="1:9" ht="315" x14ac:dyDescent="0.25">
      <c r="A195" s="45" t="s">
        <v>207</v>
      </c>
      <c r="B195" t="str">
        <f>IF([1]AnalizzatoWin!J195&gt;5,"y","n")</f>
        <v>n</v>
      </c>
      <c r="C195" t="str">
        <f>IF([1]AnalizzatoWin!K195&gt;5,"y","n")</f>
        <v>n</v>
      </c>
      <c r="D195" t="str">
        <f>IF([1]AnalizzatoWin!L195&gt;5,"y","n")</f>
        <v>n</v>
      </c>
      <c r="E195" t="str">
        <f>IF([1]AnalizzatoWin!M195&gt;5,"y","n")</f>
        <v>n</v>
      </c>
      <c r="F195" t="str">
        <f>IF([1]AnalizzatoWin!N195&gt;5,"y","n")</f>
        <v>y</v>
      </c>
      <c r="G195" t="str">
        <f>IF([1]AnalizzatoWin!O195&gt;5,"y","n")</f>
        <v>n</v>
      </c>
      <c r="H195" t="str">
        <f>IF([1]AnalizzatoWin!P195&gt;5,"y","n")</f>
        <v>n</v>
      </c>
      <c r="I195" t="str">
        <f>IF([1]AnalizzatoWin!Q195&gt;5,"y","n")</f>
        <v>n</v>
      </c>
    </row>
    <row r="196" spans="1:9" ht="195" x14ac:dyDescent="0.25">
      <c r="A196" s="45" t="s">
        <v>208</v>
      </c>
      <c r="B196" t="str">
        <f>IF([1]AnalizzatoWin!J196&gt;5,"y","n")</f>
        <v>y</v>
      </c>
      <c r="C196" t="str">
        <f>IF([1]AnalizzatoWin!K196&gt;5,"y","n")</f>
        <v>n</v>
      </c>
      <c r="D196" t="str">
        <f>IF([1]AnalizzatoWin!L196&gt;5,"y","n")</f>
        <v>n</v>
      </c>
      <c r="E196" t="str">
        <f>IF([1]AnalizzatoWin!M196&gt;5,"y","n")</f>
        <v>n</v>
      </c>
      <c r="F196" t="str">
        <f>IF([1]AnalizzatoWin!N196&gt;5,"y","n")</f>
        <v>y</v>
      </c>
      <c r="G196" t="str">
        <f>IF([1]AnalizzatoWin!O196&gt;5,"y","n")</f>
        <v>n</v>
      </c>
      <c r="H196" t="str">
        <f>IF([1]AnalizzatoWin!P196&gt;5,"y","n")</f>
        <v>n</v>
      </c>
      <c r="I196" t="str">
        <f>IF([1]AnalizzatoWin!Q196&gt;5,"y","n")</f>
        <v>n</v>
      </c>
    </row>
    <row r="197" spans="1:9" ht="90" x14ac:dyDescent="0.25">
      <c r="A197" s="45" t="s">
        <v>209</v>
      </c>
      <c r="B197" t="str">
        <f>IF([1]AnalizzatoWin!J197&gt;5,"y","n")</f>
        <v>n</v>
      </c>
      <c r="C197" t="str">
        <f>IF([1]AnalizzatoWin!K197&gt;5,"y","n")</f>
        <v>n</v>
      </c>
      <c r="D197" t="str">
        <f>IF([1]AnalizzatoWin!L197&gt;5,"y","n")</f>
        <v>n</v>
      </c>
      <c r="E197" t="str">
        <f>IF([1]AnalizzatoWin!M197&gt;5,"y","n")</f>
        <v>n</v>
      </c>
      <c r="F197" t="str">
        <f>IF([1]AnalizzatoWin!N197&gt;5,"y","n")</f>
        <v>y</v>
      </c>
      <c r="G197" t="str">
        <f>IF([1]AnalizzatoWin!O197&gt;5,"y","n")</f>
        <v>n</v>
      </c>
      <c r="H197" t="str">
        <f>IF([1]AnalizzatoWin!P197&gt;5,"y","n")</f>
        <v>n</v>
      </c>
      <c r="I197" t="str">
        <f>IF([1]AnalizzatoWin!Q197&gt;5,"y","n")</f>
        <v>n</v>
      </c>
    </row>
    <row r="198" spans="1:9" ht="45" x14ac:dyDescent="0.25">
      <c r="A198" s="45" t="s">
        <v>210</v>
      </c>
      <c r="B198" t="str">
        <f>IF([1]AnalizzatoWin!J198&gt;5,"y","n")</f>
        <v>n</v>
      </c>
      <c r="C198" t="str">
        <f>IF([1]AnalizzatoWin!K198&gt;5,"y","n")</f>
        <v>n</v>
      </c>
      <c r="D198" t="str">
        <f>IF([1]AnalizzatoWin!L198&gt;5,"y","n")</f>
        <v>n</v>
      </c>
      <c r="E198" t="str">
        <f>IF([1]AnalizzatoWin!M198&gt;5,"y","n")</f>
        <v>n</v>
      </c>
      <c r="F198" t="str">
        <f>IF([1]AnalizzatoWin!N198&gt;5,"y","n")</f>
        <v>y</v>
      </c>
      <c r="G198" t="str">
        <f>IF([1]AnalizzatoWin!O198&gt;5,"y","n")</f>
        <v>n</v>
      </c>
      <c r="H198" t="str">
        <f>IF([1]AnalizzatoWin!P198&gt;5,"y","n")</f>
        <v>y</v>
      </c>
      <c r="I198" t="str">
        <f>IF([1]AnalizzatoWin!Q198&gt;5,"y","n")</f>
        <v>n</v>
      </c>
    </row>
    <row r="199" spans="1:9" ht="30" x14ac:dyDescent="0.25">
      <c r="A199" s="45" t="s">
        <v>211</v>
      </c>
      <c r="B199" t="str">
        <f>IF([1]AnalizzatoWin!J199&gt;5,"y","n")</f>
        <v>n</v>
      </c>
      <c r="C199" t="str">
        <f>IF([1]AnalizzatoWin!K199&gt;5,"y","n")</f>
        <v>n</v>
      </c>
      <c r="D199" t="str">
        <f>IF([1]AnalizzatoWin!L199&gt;5,"y","n")</f>
        <v>n</v>
      </c>
      <c r="E199" t="str">
        <f>IF([1]AnalizzatoWin!M199&gt;5,"y","n")</f>
        <v>n</v>
      </c>
      <c r="F199" t="str">
        <f>IF([1]AnalizzatoWin!N199&gt;5,"y","n")</f>
        <v>y</v>
      </c>
      <c r="G199" t="str">
        <f>IF([1]AnalizzatoWin!O199&gt;5,"y","n")</f>
        <v>n</v>
      </c>
      <c r="H199" t="str">
        <f>IF([1]AnalizzatoWin!P199&gt;5,"y","n")</f>
        <v>y</v>
      </c>
      <c r="I199" t="str">
        <f>IF([1]AnalizzatoWin!Q199&gt;5,"y","n")</f>
        <v>n</v>
      </c>
    </row>
    <row r="200" spans="1:9" ht="90" x14ac:dyDescent="0.25">
      <c r="A200" s="45" t="s">
        <v>212</v>
      </c>
      <c r="B200" t="str">
        <f>IF([1]AnalizzatoWin!J200&gt;5,"y","n")</f>
        <v>n</v>
      </c>
      <c r="C200" t="str">
        <f>IF([1]AnalizzatoWin!K200&gt;5,"y","n")</f>
        <v>n</v>
      </c>
      <c r="D200" t="str">
        <f>IF([1]AnalizzatoWin!L200&gt;5,"y","n")</f>
        <v>n</v>
      </c>
      <c r="E200" t="str">
        <f>IF([1]AnalizzatoWin!M200&gt;5,"y","n")</f>
        <v>n</v>
      </c>
      <c r="F200" t="str">
        <f>IF([1]AnalizzatoWin!N200&gt;5,"y","n")</f>
        <v>y</v>
      </c>
      <c r="G200" t="str">
        <f>IF([1]AnalizzatoWin!O200&gt;5,"y","n")</f>
        <v>n</v>
      </c>
      <c r="H200" t="str">
        <f>IF([1]AnalizzatoWin!P200&gt;5,"y","n")</f>
        <v>n</v>
      </c>
      <c r="I200" t="str">
        <f>IF([1]AnalizzatoWin!Q200&gt;5,"y","n")</f>
        <v>n</v>
      </c>
    </row>
    <row r="201" spans="1:9" ht="45" x14ac:dyDescent="0.25">
      <c r="A201" s="45" t="s">
        <v>213</v>
      </c>
      <c r="B201" t="str">
        <f>IF([1]AnalizzatoWin!J201&gt;5,"y","n")</f>
        <v>n</v>
      </c>
      <c r="C201" t="str">
        <f>IF([1]AnalizzatoWin!K201&gt;5,"y","n")</f>
        <v>n</v>
      </c>
      <c r="D201" t="str">
        <f>IF([1]AnalizzatoWin!L201&gt;5,"y","n")</f>
        <v>n</v>
      </c>
      <c r="E201" t="str">
        <f>IF([1]AnalizzatoWin!M201&gt;5,"y","n")</f>
        <v>n</v>
      </c>
      <c r="F201" t="str">
        <f>IF([1]AnalizzatoWin!N201&gt;5,"y","n")</f>
        <v>y</v>
      </c>
      <c r="G201" t="str">
        <f>IF([1]AnalizzatoWin!O201&gt;5,"y","n")</f>
        <v>n</v>
      </c>
      <c r="H201" t="str">
        <f>IF([1]AnalizzatoWin!P201&gt;5,"y","n")</f>
        <v>n</v>
      </c>
      <c r="I201" t="str">
        <f>IF([1]AnalizzatoWin!Q201&gt;5,"y","n")</f>
        <v>n</v>
      </c>
    </row>
    <row r="202" spans="1:9" ht="135" x14ac:dyDescent="0.25">
      <c r="A202" s="45" t="s">
        <v>214</v>
      </c>
      <c r="B202" t="str">
        <f>IF([1]AnalizzatoWin!J202&gt;5,"y","n")</f>
        <v>y</v>
      </c>
      <c r="C202" t="str">
        <f>IF([1]AnalizzatoWin!K202&gt;5,"y","n")</f>
        <v>n</v>
      </c>
      <c r="D202" t="str">
        <f>IF([1]AnalizzatoWin!L202&gt;5,"y","n")</f>
        <v>n</v>
      </c>
      <c r="E202" t="str">
        <f>IF([1]AnalizzatoWin!M202&gt;5,"y","n")</f>
        <v>n</v>
      </c>
      <c r="F202" t="str">
        <f>IF([1]AnalizzatoWin!N202&gt;5,"y","n")</f>
        <v>y</v>
      </c>
      <c r="G202" t="str">
        <f>IF([1]AnalizzatoWin!O202&gt;5,"y","n")</f>
        <v>n</v>
      </c>
      <c r="H202" t="str">
        <f>IF([1]AnalizzatoWin!P202&gt;5,"y","n")</f>
        <v>n</v>
      </c>
      <c r="I202" t="str">
        <f>IF([1]AnalizzatoWin!Q202&gt;5,"y","n")</f>
        <v>n</v>
      </c>
    </row>
    <row r="203" spans="1:9" ht="270" x14ac:dyDescent="0.25">
      <c r="A203" s="45" t="s">
        <v>215</v>
      </c>
      <c r="B203" t="str">
        <f>IF([1]AnalizzatoWin!J203&gt;5,"y","n")</f>
        <v>n</v>
      </c>
      <c r="C203" t="str">
        <f>IF([1]AnalizzatoWin!K203&gt;5,"y","n")</f>
        <v>n</v>
      </c>
      <c r="D203" t="str">
        <f>IF([1]AnalizzatoWin!L203&gt;5,"y","n")</f>
        <v>n</v>
      </c>
      <c r="E203" t="str">
        <f>IF([1]AnalizzatoWin!M203&gt;5,"y","n")</f>
        <v>n</v>
      </c>
      <c r="F203" t="str">
        <f>IF([1]AnalizzatoWin!N203&gt;5,"y","n")</f>
        <v>y</v>
      </c>
      <c r="G203" t="str">
        <f>IF([1]AnalizzatoWin!O203&gt;5,"y","n")</f>
        <v>n</v>
      </c>
      <c r="H203" t="str">
        <f>IF([1]AnalizzatoWin!P203&gt;5,"y","n")</f>
        <v>n</v>
      </c>
      <c r="I203" t="str">
        <f>IF([1]AnalizzatoWin!Q203&gt;5,"y","n")</f>
        <v>n</v>
      </c>
    </row>
    <row r="204" spans="1:9" ht="60" x14ac:dyDescent="0.25">
      <c r="A204" s="45" t="s">
        <v>216</v>
      </c>
      <c r="B204" t="str">
        <f>IF([1]AnalizzatoWin!J204&gt;5,"y","n")</f>
        <v>n</v>
      </c>
      <c r="C204" t="str">
        <f>IF([1]AnalizzatoWin!K204&gt;5,"y","n")</f>
        <v>n</v>
      </c>
      <c r="D204" t="str">
        <f>IF([1]AnalizzatoWin!L204&gt;5,"y","n")</f>
        <v>n</v>
      </c>
      <c r="E204" t="str">
        <f>IF([1]AnalizzatoWin!M204&gt;5,"y","n")</f>
        <v>n</v>
      </c>
      <c r="F204" t="str">
        <f>IF([1]AnalizzatoWin!N204&gt;5,"y","n")</f>
        <v>y</v>
      </c>
      <c r="G204" t="str">
        <f>IF([1]AnalizzatoWin!O204&gt;5,"y","n")</f>
        <v>n</v>
      </c>
      <c r="H204" t="str">
        <f>IF([1]AnalizzatoWin!P204&gt;5,"y","n")</f>
        <v>y</v>
      </c>
      <c r="I204" t="str">
        <f>IF([1]AnalizzatoWin!Q204&gt;5,"y","n")</f>
        <v>n</v>
      </c>
    </row>
    <row r="205" spans="1:9" ht="45" x14ac:dyDescent="0.25">
      <c r="A205" s="45" t="s">
        <v>217</v>
      </c>
      <c r="B205" t="str">
        <f>IF([1]AnalizzatoWin!J205&gt;5,"y","n")</f>
        <v>n</v>
      </c>
      <c r="C205" t="str">
        <f>IF([1]AnalizzatoWin!K205&gt;5,"y","n")</f>
        <v>n</v>
      </c>
      <c r="D205" t="str">
        <f>IF([1]AnalizzatoWin!L205&gt;5,"y","n")</f>
        <v>n</v>
      </c>
      <c r="E205" t="str">
        <f>IF([1]AnalizzatoWin!M205&gt;5,"y","n")</f>
        <v>n</v>
      </c>
      <c r="F205" t="str">
        <f>IF([1]AnalizzatoWin!N205&gt;5,"y","n")</f>
        <v>y</v>
      </c>
      <c r="G205" t="str">
        <f>IF([1]AnalizzatoWin!O205&gt;5,"y","n")</f>
        <v>n</v>
      </c>
      <c r="H205" t="str">
        <f>IF([1]AnalizzatoWin!P205&gt;5,"y","n")</f>
        <v>n</v>
      </c>
      <c r="I205" t="str">
        <f>IF([1]AnalizzatoWin!Q205&gt;5,"y","n")</f>
        <v>n</v>
      </c>
    </row>
    <row r="206" spans="1:9" ht="60" x14ac:dyDescent="0.25">
      <c r="A206" s="45" t="s">
        <v>218</v>
      </c>
      <c r="B206" t="str">
        <f>IF([1]AnalizzatoWin!J206&gt;5,"y","n")</f>
        <v>y</v>
      </c>
      <c r="C206" t="str">
        <f>IF([1]AnalizzatoWin!K206&gt;5,"y","n")</f>
        <v>y</v>
      </c>
      <c r="D206" t="str">
        <f>IF([1]AnalizzatoWin!L206&gt;5,"y","n")</f>
        <v>y</v>
      </c>
      <c r="E206" t="str">
        <f>IF([1]AnalizzatoWin!M206&gt;5,"y","n")</f>
        <v>y</v>
      </c>
      <c r="F206" t="str">
        <f>IF([1]AnalizzatoWin!N206&gt;5,"y","n")</f>
        <v>y</v>
      </c>
      <c r="G206" t="str">
        <f>IF([1]AnalizzatoWin!O206&gt;5,"y","n")</f>
        <v>y</v>
      </c>
      <c r="H206" t="str">
        <f>IF([1]AnalizzatoWin!P206&gt;5,"y","n")</f>
        <v>y</v>
      </c>
      <c r="I206" t="str">
        <f>IF([1]AnalizzatoWin!Q206&gt;5,"y","n")</f>
        <v>y</v>
      </c>
    </row>
    <row r="207" spans="1:9" ht="30" x14ac:dyDescent="0.25">
      <c r="A207" s="45" t="s">
        <v>219</v>
      </c>
      <c r="B207" t="str">
        <f>IF([1]AnalizzatoWin!J207&gt;5,"y","n")</f>
        <v>n</v>
      </c>
      <c r="C207" t="str">
        <f>IF([1]AnalizzatoWin!K207&gt;5,"y","n")</f>
        <v>n</v>
      </c>
      <c r="D207" t="str">
        <f>IF([1]AnalizzatoWin!L207&gt;5,"y","n")</f>
        <v>n</v>
      </c>
      <c r="E207" t="str">
        <f>IF([1]AnalizzatoWin!M207&gt;5,"y","n")</f>
        <v>n</v>
      </c>
      <c r="F207" t="str">
        <f>IF([1]AnalizzatoWin!N207&gt;5,"y","n")</f>
        <v>y</v>
      </c>
      <c r="G207" t="str">
        <f>IF([1]AnalizzatoWin!O207&gt;5,"y","n")</f>
        <v>n</v>
      </c>
      <c r="H207" t="str">
        <f>IF([1]AnalizzatoWin!P207&gt;5,"y","n")</f>
        <v>y</v>
      </c>
      <c r="I207" t="str">
        <f>IF([1]AnalizzatoWin!Q207&gt;5,"y","n")</f>
        <v>n</v>
      </c>
    </row>
    <row r="208" spans="1:9" ht="45" x14ac:dyDescent="0.25">
      <c r="A208" s="45" t="s">
        <v>220</v>
      </c>
      <c r="B208" t="str">
        <f>IF([1]AnalizzatoWin!J208&gt;5,"y","n")</f>
        <v>n</v>
      </c>
      <c r="C208" t="str">
        <f>IF([1]AnalizzatoWin!K208&gt;5,"y","n")</f>
        <v>n</v>
      </c>
      <c r="D208" t="str">
        <f>IF([1]AnalizzatoWin!L208&gt;5,"y","n")</f>
        <v>n</v>
      </c>
      <c r="E208" t="str">
        <f>IF([1]AnalizzatoWin!M208&gt;5,"y","n")</f>
        <v>n</v>
      </c>
      <c r="F208" t="str">
        <f>IF([1]AnalizzatoWin!N208&gt;5,"y","n")</f>
        <v>y</v>
      </c>
      <c r="G208" t="str">
        <f>IF([1]AnalizzatoWin!O208&gt;5,"y","n")</f>
        <v>n</v>
      </c>
      <c r="H208" t="str">
        <f>IF([1]AnalizzatoWin!P208&gt;5,"y","n")</f>
        <v>y</v>
      </c>
      <c r="I208" t="str">
        <f>IF([1]AnalizzatoWin!Q208&gt;5,"y","n")</f>
        <v>n</v>
      </c>
    </row>
    <row r="209" spans="1:9" ht="45" x14ac:dyDescent="0.25">
      <c r="A209" s="45" t="s">
        <v>221</v>
      </c>
      <c r="B209" t="str">
        <f>IF([1]AnalizzatoWin!J209&gt;5,"y","n")</f>
        <v>n</v>
      </c>
      <c r="C209" t="str">
        <f>IF([1]AnalizzatoWin!K209&gt;5,"y","n")</f>
        <v>n</v>
      </c>
      <c r="D209" t="str">
        <f>IF([1]AnalizzatoWin!L209&gt;5,"y","n")</f>
        <v>n</v>
      </c>
      <c r="E209" t="str">
        <f>IF([1]AnalizzatoWin!M209&gt;5,"y","n")</f>
        <v>n</v>
      </c>
      <c r="F209" t="str">
        <f>IF([1]AnalizzatoWin!N209&gt;5,"y","n")</f>
        <v>y</v>
      </c>
      <c r="G209" t="str">
        <f>IF([1]AnalizzatoWin!O209&gt;5,"y","n")</f>
        <v>n</v>
      </c>
      <c r="H209" t="str">
        <f>IF([1]AnalizzatoWin!P209&gt;5,"y","n")</f>
        <v>n</v>
      </c>
      <c r="I209" t="str">
        <f>IF([1]AnalizzatoWin!Q209&gt;5,"y","n")</f>
        <v>n</v>
      </c>
    </row>
    <row r="210" spans="1:9" ht="45" x14ac:dyDescent="0.25">
      <c r="A210" s="45" t="s">
        <v>222</v>
      </c>
      <c r="B210" t="str">
        <f>IF([1]AnalizzatoWin!J210&gt;5,"y","n")</f>
        <v>y</v>
      </c>
      <c r="C210" t="str">
        <f>IF([1]AnalizzatoWin!K210&gt;5,"y","n")</f>
        <v>n</v>
      </c>
      <c r="D210" t="str">
        <f>IF([1]AnalizzatoWin!L210&gt;5,"y","n")</f>
        <v>n</v>
      </c>
      <c r="E210" t="str">
        <f>IF([1]AnalizzatoWin!M210&gt;5,"y","n")</f>
        <v>y</v>
      </c>
      <c r="F210" t="str">
        <f>IF([1]AnalizzatoWin!N210&gt;5,"y","n")</f>
        <v>y</v>
      </c>
      <c r="G210" t="str">
        <f>IF([1]AnalizzatoWin!O210&gt;5,"y","n")</f>
        <v>n</v>
      </c>
      <c r="H210" t="str">
        <f>IF([1]AnalizzatoWin!P210&gt;5,"y","n")</f>
        <v>y</v>
      </c>
      <c r="I210" t="str">
        <f>IF([1]AnalizzatoWin!Q210&gt;5,"y","n")</f>
        <v>n</v>
      </c>
    </row>
    <row r="211" spans="1:9" ht="150" x14ac:dyDescent="0.25">
      <c r="A211" s="45" t="s">
        <v>223</v>
      </c>
      <c r="B211" t="str">
        <f>IF([1]AnalizzatoWin!J211&gt;5,"y","n")</f>
        <v>n</v>
      </c>
      <c r="C211" t="str">
        <f>IF([1]AnalizzatoWin!K211&gt;5,"y","n")</f>
        <v>n</v>
      </c>
      <c r="D211" t="str">
        <f>IF([1]AnalizzatoWin!L211&gt;5,"y","n")</f>
        <v>n</v>
      </c>
      <c r="E211" t="str">
        <f>IF([1]AnalizzatoWin!M211&gt;5,"y","n")</f>
        <v>n</v>
      </c>
      <c r="F211" t="str">
        <f>IF([1]AnalizzatoWin!N211&gt;5,"y","n")</f>
        <v>y</v>
      </c>
      <c r="G211" t="str">
        <f>IF([1]AnalizzatoWin!O211&gt;5,"y","n")</f>
        <v>n</v>
      </c>
      <c r="H211" t="str">
        <f>IF([1]AnalizzatoWin!P211&gt;5,"y","n")</f>
        <v>n</v>
      </c>
      <c r="I211" t="str">
        <f>IF([1]AnalizzatoWin!Q211&gt;5,"y","n")</f>
        <v>n</v>
      </c>
    </row>
    <row r="212" spans="1:9" ht="135" x14ac:dyDescent="0.25">
      <c r="A212" s="45" t="s">
        <v>224</v>
      </c>
      <c r="B212" t="str">
        <f>IF([1]AnalizzatoWin!J212&gt;5,"y","n")</f>
        <v>y</v>
      </c>
      <c r="C212" t="str">
        <f>IF([1]AnalizzatoWin!K212&gt;5,"y","n")</f>
        <v>n</v>
      </c>
      <c r="D212" t="str">
        <f>IF([1]AnalizzatoWin!L212&gt;5,"y","n")</f>
        <v>y</v>
      </c>
      <c r="E212" t="str">
        <f>IF([1]AnalizzatoWin!M212&gt;5,"y","n")</f>
        <v>y</v>
      </c>
      <c r="F212" t="str">
        <f>IF([1]AnalizzatoWin!N212&gt;5,"y","n")</f>
        <v>y</v>
      </c>
      <c r="G212" t="str">
        <f>IF([1]AnalizzatoWin!O212&gt;5,"y","n")</f>
        <v>y</v>
      </c>
      <c r="H212" t="str">
        <f>IF([1]AnalizzatoWin!P212&gt;5,"y","n")</f>
        <v>y</v>
      </c>
      <c r="I212" t="str">
        <f>IF([1]AnalizzatoWin!Q212&gt;5,"y","n")</f>
        <v>n</v>
      </c>
    </row>
    <row r="213" spans="1:9" ht="45" x14ac:dyDescent="0.25">
      <c r="A213" s="45" t="s">
        <v>225</v>
      </c>
      <c r="B213" t="str">
        <f>IF([1]AnalizzatoWin!J213&gt;5,"y","n")</f>
        <v>y</v>
      </c>
      <c r="C213" t="str">
        <f>IF([1]AnalizzatoWin!K213&gt;5,"y","n")</f>
        <v>y</v>
      </c>
      <c r="D213" t="str">
        <f>IF([1]AnalizzatoWin!L213&gt;5,"y","n")</f>
        <v>n</v>
      </c>
      <c r="E213" t="str">
        <f>IF([1]AnalizzatoWin!M213&gt;5,"y","n")</f>
        <v>y</v>
      </c>
      <c r="F213" t="str">
        <f>IF([1]AnalizzatoWin!N213&gt;5,"y","n")</f>
        <v>y</v>
      </c>
      <c r="G213" t="str">
        <f>IF([1]AnalizzatoWin!O213&gt;5,"y","n")</f>
        <v>n</v>
      </c>
      <c r="H213" t="str">
        <f>IF([1]AnalizzatoWin!P213&gt;5,"y","n")</f>
        <v>y</v>
      </c>
      <c r="I213" t="str">
        <f>IF([1]AnalizzatoWin!Q213&gt;5,"y","n")</f>
        <v>n</v>
      </c>
    </row>
    <row r="214" spans="1:9" ht="105" x14ac:dyDescent="0.25">
      <c r="A214" s="45" t="s">
        <v>226</v>
      </c>
      <c r="B214" t="str">
        <f>IF([1]AnalizzatoWin!J214&gt;5,"y","n")</f>
        <v>n</v>
      </c>
      <c r="C214" t="str">
        <f>IF([1]AnalizzatoWin!K214&gt;5,"y","n")</f>
        <v>n</v>
      </c>
      <c r="D214" t="str">
        <f>IF([1]AnalizzatoWin!L214&gt;5,"y","n")</f>
        <v>n</v>
      </c>
      <c r="E214" t="str">
        <f>IF([1]AnalizzatoWin!M214&gt;5,"y","n")</f>
        <v>n</v>
      </c>
      <c r="F214" t="str">
        <f>IF([1]AnalizzatoWin!N214&gt;5,"y","n")</f>
        <v>y</v>
      </c>
      <c r="G214" t="str">
        <f>IF([1]AnalizzatoWin!O214&gt;5,"y","n")</f>
        <v>n</v>
      </c>
      <c r="H214" t="str">
        <f>IF([1]AnalizzatoWin!P214&gt;5,"y","n")</f>
        <v>n</v>
      </c>
      <c r="I214" t="str">
        <f>IF([1]AnalizzatoWin!Q214&gt;5,"y","n")</f>
        <v>n</v>
      </c>
    </row>
    <row r="215" spans="1:9" ht="90" x14ac:dyDescent="0.25">
      <c r="A215" s="45" t="s">
        <v>227</v>
      </c>
      <c r="B215" t="str">
        <f>IF([1]AnalizzatoWin!J215&gt;5,"y","n")</f>
        <v>n</v>
      </c>
      <c r="C215" t="str">
        <f>IF([1]AnalizzatoWin!K215&gt;5,"y","n")</f>
        <v>n</v>
      </c>
      <c r="D215" t="str">
        <f>IF([1]AnalizzatoWin!L215&gt;5,"y","n")</f>
        <v>n</v>
      </c>
      <c r="E215" t="str">
        <f>IF([1]AnalizzatoWin!M215&gt;5,"y","n")</f>
        <v>n</v>
      </c>
      <c r="F215" t="str">
        <f>IF([1]AnalizzatoWin!N215&gt;5,"y","n")</f>
        <v>y</v>
      </c>
      <c r="G215" t="str">
        <f>IF([1]AnalizzatoWin!O215&gt;5,"y","n")</f>
        <v>n</v>
      </c>
      <c r="H215" t="str">
        <f>IF([1]AnalizzatoWin!P215&gt;5,"y","n")</f>
        <v>n</v>
      </c>
      <c r="I215" t="str">
        <f>IF([1]AnalizzatoWin!Q215&gt;5,"y","n")</f>
        <v>n</v>
      </c>
    </row>
    <row r="216" spans="1:9" ht="45" x14ac:dyDescent="0.25">
      <c r="A216" s="45" t="s">
        <v>228</v>
      </c>
      <c r="B216" t="str">
        <f>IF([1]AnalizzatoWin!J216&gt;5,"y","n")</f>
        <v>n</v>
      </c>
      <c r="C216" t="str">
        <f>IF([1]AnalizzatoWin!K216&gt;5,"y","n")</f>
        <v>n</v>
      </c>
      <c r="D216" t="str">
        <f>IF([1]AnalizzatoWin!L216&gt;5,"y","n")</f>
        <v>n</v>
      </c>
      <c r="E216" t="str">
        <f>IF([1]AnalizzatoWin!M216&gt;5,"y","n")</f>
        <v>n</v>
      </c>
      <c r="F216" t="str">
        <f>IF([1]AnalizzatoWin!N216&gt;5,"y","n")</f>
        <v>y</v>
      </c>
      <c r="G216" t="str">
        <f>IF([1]AnalizzatoWin!O216&gt;5,"y","n")</f>
        <v>n</v>
      </c>
      <c r="H216" t="str">
        <f>IF([1]AnalizzatoWin!P216&gt;5,"y","n")</f>
        <v>n</v>
      </c>
      <c r="I216" t="str">
        <f>IF([1]AnalizzatoWin!Q216&gt;5,"y","n")</f>
        <v>n</v>
      </c>
    </row>
    <row r="217" spans="1:9" ht="45" x14ac:dyDescent="0.25">
      <c r="A217" s="45" t="s">
        <v>229</v>
      </c>
      <c r="B217" t="str">
        <f>IF([1]AnalizzatoWin!J217&gt;5,"y","n")</f>
        <v>y</v>
      </c>
      <c r="C217" t="str">
        <f>IF([1]AnalizzatoWin!K217&gt;5,"y","n")</f>
        <v>n</v>
      </c>
      <c r="D217" t="str">
        <f>IF([1]AnalizzatoWin!L217&gt;5,"y","n")</f>
        <v>n</v>
      </c>
      <c r="E217" t="str">
        <f>IF([1]AnalizzatoWin!M217&gt;5,"y","n")</f>
        <v>n</v>
      </c>
      <c r="F217" t="str">
        <f>IF([1]AnalizzatoWin!N217&gt;5,"y","n")</f>
        <v>y</v>
      </c>
      <c r="G217" t="str">
        <f>IF([1]AnalizzatoWin!O217&gt;5,"y","n")</f>
        <v>n</v>
      </c>
      <c r="H217" t="str">
        <f>IF([1]AnalizzatoWin!P217&gt;5,"y","n")</f>
        <v>y</v>
      </c>
      <c r="I217" t="str">
        <f>IF([1]AnalizzatoWin!Q217&gt;5,"y","n")</f>
        <v>n</v>
      </c>
    </row>
    <row r="218" spans="1:9" ht="150" x14ac:dyDescent="0.25">
      <c r="A218" s="45" t="s">
        <v>230</v>
      </c>
      <c r="B218" t="str">
        <f>IF([1]AnalizzatoWin!J218&gt;5,"y","n")</f>
        <v>n</v>
      </c>
      <c r="C218" t="str">
        <f>IF([1]AnalizzatoWin!K218&gt;5,"y","n")</f>
        <v>n</v>
      </c>
      <c r="D218" t="str">
        <f>IF([1]AnalizzatoWin!L218&gt;5,"y","n")</f>
        <v>n</v>
      </c>
      <c r="E218" t="str">
        <f>IF([1]AnalizzatoWin!M218&gt;5,"y","n")</f>
        <v>y</v>
      </c>
      <c r="F218" t="str">
        <f>IF([1]AnalizzatoWin!N218&gt;5,"y","n")</f>
        <v>y</v>
      </c>
      <c r="G218" t="str">
        <f>IF([1]AnalizzatoWin!O218&gt;5,"y","n")</f>
        <v>y</v>
      </c>
      <c r="H218" t="str">
        <f>IF([1]AnalizzatoWin!P218&gt;5,"y","n")</f>
        <v>y</v>
      </c>
      <c r="I218" t="str">
        <f>IF([1]AnalizzatoWin!Q218&gt;5,"y","n")</f>
        <v>n</v>
      </c>
    </row>
    <row r="219" spans="1:9" ht="75" x14ac:dyDescent="0.25">
      <c r="A219" s="45" t="s">
        <v>231</v>
      </c>
      <c r="B219" t="str">
        <f>IF([1]AnalizzatoWin!J219&gt;5,"y","n")</f>
        <v>n</v>
      </c>
      <c r="C219" t="str">
        <f>IF([1]AnalizzatoWin!K219&gt;5,"y","n")</f>
        <v>n</v>
      </c>
      <c r="D219" t="str">
        <f>IF([1]AnalizzatoWin!L219&gt;5,"y","n")</f>
        <v>n</v>
      </c>
      <c r="E219" t="str">
        <f>IF([1]AnalizzatoWin!M219&gt;5,"y","n")</f>
        <v>n</v>
      </c>
      <c r="F219" t="str">
        <f>IF([1]AnalizzatoWin!N219&gt;5,"y","n")</f>
        <v>y</v>
      </c>
      <c r="G219" t="str">
        <f>IF([1]AnalizzatoWin!O219&gt;5,"y","n")</f>
        <v>n</v>
      </c>
      <c r="H219" t="str">
        <f>IF([1]AnalizzatoWin!P219&gt;5,"y","n")</f>
        <v>n</v>
      </c>
      <c r="I219" t="str">
        <f>IF([1]AnalizzatoWin!Q219&gt;5,"y","n")</f>
        <v>n</v>
      </c>
    </row>
    <row r="220" spans="1:9" ht="75" x14ac:dyDescent="0.25">
      <c r="A220" s="45" t="s">
        <v>232</v>
      </c>
      <c r="B220" t="str">
        <f>IF([1]AnalizzatoWin!J220&gt;5,"y","n")</f>
        <v>n</v>
      </c>
      <c r="C220" t="str">
        <f>IF([1]AnalizzatoWin!K220&gt;5,"y","n")</f>
        <v>n</v>
      </c>
      <c r="D220" t="str">
        <f>IF([1]AnalizzatoWin!L220&gt;5,"y","n")</f>
        <v>n</v>
      </c>
      <c r="E220" t="str">
        <f>IF([1]AnalizzatoWin!M220&gt;5,"y","n")</f>
        <v>n</v>
      </c>
      <c r="F220" t="str">
        <f>IF([1]AnalizzatoWin!N220&gt;5,"y","n")</f>
        <v>y</v>
      </c>
      <c r="G220" t="str">
        <f>IF([1]AnalizzatoWin!O220&gt;5,"y","n")</f>
        <v>n</v>
      </c>
      <c r="H220" t="str">
        <f>IF([1]AnalizzatoWin!P220&gt;5,"y","n")</f>
        <v>n</v>
      </c>
      <c r="I220" t="str">
        <f>IF([1]AnalizzatoWin!Q220&gt;5,"y","n")</f>
        <v>n</v>
      </c>
    </row>
    <row r="221" spans="1:9" ht="30" x14ac:dyDescent="0.25">
      <c r="A221" s="45" t="s">
        <v>233</v>
      </c>
      <c r="B221" t="str">
        <f>IF([1]AnalizzatoWin!J221&gt;5,"y","n")</f>
        <v>y</v>
      </c>
      <c r="C221" t="str">
        <f>IF([1]AnalizzatoWin!K221&gt;5,"y","n")</f>
        <v>n</v>
      </c>
      <c r="D221" t="str">
        <f>IF([1]AnalizzatoWin!L221&gt;5,"y","n")</f>
        <v>y</v>
      </c>
      <c r="E221" t="str">
        <f>IF([1]AnalizzatoWin!M221&gt;5,"y","n")</f>
        <v>y</v>
      </c>
      <c r="F221" t="str">
        <f>IF([1]AnalizzatoWin!N221&gt;5,"y","n")</f>
        <v>y</v>
      </c>
      <c r="G221" t="str">
        <f>IF([1]AnalizzatoWin!O221&gt;5,"y","n")</f>
        <v>y</v>
      </c>
      <c r="H221" t="str">
        <f>IF([1]AnalizzatoWin!P221&gt;5,"y","n")</f>
        <v>n</v>
      </c>
      <c r="I221" t="str">
        <f>IF([1]AnalizzatoWin!Q221&gt;5,"y","n")</f>
        <v>n</v>
      </c>
    </row>
    <row r="222" spans="1:9" ht="120" x14ac:dyDescent="0.25">
      <c r="A222" s="45" t="s">
        <v>234</v>
      </c>
      <c r="B222" t="str">
        <f>IF([1]AnalizzatoWin!J222&gt;5,"y","n")</f>
        <v>y</v>
      </c>
      <c r="C222" t="str">
        <f>IF([1]AnalizzatoWin!K222&gt;5,"y","n")</f>
        <v>n</v>
      </c>
      <c r="D222" t="str">
        <f>IF([1]AnalizzatoWin!L222&gt;5,"y","n")</f>
        <v>y</v>
      </c>
      <c r="E222" t="str">
        <f>IF([1]AnalizzatoWin!M222&gt;5,"y","n")</f>
        <v>y</v>
      </c>
      <c r="F222" t="str">
        <f>IF([1]AnalizzatoWin!N222&gt;5,"y","n")</f>
        <v>y</v>
      </c>
      <c r="G222" t="str">
        <f>IF([1]AnalizzatoWin!O222&gt;5,"y","n")</f>
        <v>y</v>
      </c>
      <c r="H222" t="str">
        <f>IF([1]AnalizzatoWin!P222&gt;5,"y","n")</f>
        <v>y</v>
      </c>
      <c r="I222" t="str">
        <f>IF([1]AnalizzatoWin!Q222&gt;5,"y","n")</f>
        <v>n</v>
      </c>
    </row>
    <row r="223" spans="1:9" ht="105" x14ac:dyDescent="0.25">
      <c r="A223" s="45" t="s">
        <v>235</v>
      </c>
      <c r="B223" t="str">
        <f>IF([1]AnalizzatoWin!J223&gt;5,"y","n")</f>
        <v>n</v>
      </c>
      <c r="C223" t="str">
        <f>IF([1]AnalizzatoWin!K223&gt;5,"y","n")</f>
        <v>n</v>
      </c>
      <c r="D223" t="str">
        <f>IF([1]AnalizzatoWin!L223&gt;5,"y","n")</f>
        <v>n</v>
      </c>
      <c r="E223" t="str">
        <f>IF([1]AnalizzatoWin!M223&gt;5,"y","n")</f>
        <v>n</v>
      </c>
      <c r="F223" t="str">
        <f>IF([1]AnalizzatoWin!N223&gt;5,"y","n")</f>
        <v>y</v>
      </c>
      <c r="G223" t="str">
        <f>IF([1]AnalizzatoWin!O223&gt;5,"y","n")</f>
        <v>n</v>
      </c>
      <c r="H223" t="str">
        <f>IF([1]AnalizzatoWin!P223&gt;5,"y","n")</f>
        <v>y</v>
      </c>
      <c r="I223" t="str">
        <f>IF([1]AnalizzatoWin!Q223&gt;5,"y","n")</f>
        <v>n</v>
      </c>
    </row>
    <row r="224" spans="1:9" ht="75" x14ac:dyDescent="0.25">
      <c r="A224" s="45" t="s">
        <v>236</v>
      </c>
      <c r="B224" t="str">
        <f>IF([1]AnalizzatoWin!J224&gt;5,"y","n")</f>
        <v>n</v>
      </c>
      <c r="C224" t="str">
        <f>IF([1]AnalizzatoWin!K224&gt;5,"y","n")</f>
        <v>n</v>
      </c>
      <c r="D224" t="str">
        <f>IF([1]AnalizzatoWin!L224&gt;5,"y","n")</f>
        <v>n</v>
      </c>
      <c r="E224" t="str">
        <f>IF([1]AnalizzatoWin!M224&gt;5,"y","n")</f>
        <v>n</v>
      </c>
      <c r="F224" t="str">
        <f>IF([1]AnalizzatoWin!N224&gt;5,"y","n")</f>
        <v>y</v>
      </c>
      <c r="G224" t="str">
        <f>IF([1]AnalizzatoWin!O224&gt;5,"y","n")</f>
        <v>n</v>
      </c>
      <c r="H224" t="str">
        <f>IF([1]AnalizzatoWin!P224&gt;5,"y","n")</f>
        <v>n</v>
      </c>
      <c r="I224" t="str">
        <f>IF([1]AnalizzatoWin!Q224&gt;5,"y","n")</f>
        <v>y</v>
      </c>
    </row>
    <row r="225" spans="1:9" ht="165" x14ac:dyDescent="0.25">
      <c r="A225" s="45" t="s">
        <v>237</v>
      </c>
      <c r="B225" t="str">
        <f>IF([1]AnalizzatoWin!J225&gt;5,"y","n")</f>
        <v>n</v>
      </c>
      <c r="C225" t="str">
        <f>IF([1]AnalizzatoWin!K225&gt;5,"y","n")</f>
        <v>n</v>
      </c>
      <c r="D225" t="str">
        <f>IF([1]AnalizzatoWin!L225&gt;5,"y","n")</f>
        <v>n</v>
      </c>
      <c r="E225" t="str">
        <f>IF([1]AnalizzatoWin!M225&gt;5,"y","n")</f>
        <v>n</v>
      </c>
      <c r="F225" t="str">
        <f>IF([1]AnalizzatoWin!N225&gt;5,"y","n")</f>
        <v>y</v>
      </c>
      <c r="G225" t="str">
        <f>IF([1]AnalizzatoWin!O225&gt;5,"y","n")</f>
        <v>n</v>
      </c>
      <c r="H225" t="str">
        <f>IF([1]AnalizzatoWin!P225&gt;5,"y","n")</f>
        <v>n</v>
      </c>
      <c r="I225" t="str">
        <f>IF([1]AnalizzatoWin!Q225&gt;5,"y","n")</f>
        <v>n</v>
      </c>
    </row>
    <row r="226" spans="1:9" ht="45" x14ac:dyDescent="0.25">
      <c r="A226" s="45" t="s">
        <v>238</v>
      </c>
      <c r="B226" t="str">
        <f>IF([1]AnalizzatoWin!J226&gt;5,"y","n")</f>
        <v>n</v>
      </c>
      <c r="C226" t="str">
        <f>IF([1]AnalizzatoWin!K226&gt;5,"y","n")</f>
        <v>n</v>
      </c>
      <c r="D226" t="str">
        <f>IF([1]AnalizzatoWin!L226&gt;5,"y","n")</f>
        <v>n</v>
      </c>
      <c r="E226" t="str">
        <f>IF([1]AnalizzatoWin!M226&gt;5,"y","n")</f>
        <v>n</v>
      </c>
      <c r="F226" t="str">
        <f>IF([1]AnalizzatoWin!N226&gt;5,"y","n")</f>
        <v>y</v>
      </c>
      <c r="G226" t="str">
        <f>IF([1]AnalizzatoWin!O226&gt;5,"y","n")</f>
        <v>n</v>
      </c>
      <c r="H226" t="str">
        <f>IF([1]AnalizzatoWin!P226&gt;5,"y","n")</f>
        <v>n</v>
      </c>
      <c r="I226" t="str">
        <f>IF([1]AnalizzatoWin!Q226&gt;5,"y","n")</f>
        <v>y</v>
      </c>
    </row>
    <row r="227" spans="1:9" ht="75" x14ac:dyDescent="0.25">
      <c r="A227" s="45" t="s">
        <v>239</v>
      </c>
      <c r="B227" t="str">
        <f>IF([1]AnalizzatoWin!J227&gt;5,"y","n")</f>
        <v>n</v>
      </c>
      <c r="C227" t="str">
        <f>IF([1]AnalizzatoWin!K227&gt;5,"y","n")</f>
        <v>n</v>
      </c>
      <c r="D227" t="str">
        <f>IF([1]AnalizzatoWin!L227&gt;5,"y","n")</f>
        <v>n</v>
      </c>
      <c r="E227" t="str">
        <f>IF([1]AnalizzatoWin!M227&gt;5,"y","n")</f>
        <v>y</v>
      </c>
      <c r="F227" t="str">
        <f>IF([1]AnalizzatoWin!N227&gt;5,"y","n")</f>
        <v>y</v>
      </c>
      <c r="G227" t="str">
        <f>IF([1]AnalizzatoWin!O227&gt;5,"y","n")</f>
        <v>y</v>
      </c>
      <c r="H227" t="str">
        <f>IF([1]AnalizzatoWin!P227&gt;5,"y","n")</f>
        <v>n</v>
      </c>
      <c r="I227" t="str">
        <f>IF([1]AnalizzatoWin!Q227&gt;5,"y","n")</f>
        <v>y</v>
      </c>
    </row>
    <row r="228" spans="1:9" ht="45" x14ac:dyDescent="0.25">
      <c r="A228" s="45" t="s">
        <v>240</v>
      </c>
      <c r="B228" t="str">
        <f>IF([1]AnalizzatoWin!J228&gt;5,"y","n")</f>
        <v>n</v>
      </c>
      <c r="C228" t="str">
        <f>IF([1]AnalizzatoWin!K228&gt;5,"y","n")</f>
        <v>n</v>
      </c>
      <c r="D228" t="str">
        <f>IF([1]AnalizzatoWin!L228&gt;5,"y","n")</f>
        <v>n</v>
      </c>
      <c r="E228" t="str">
        <f>IF([1]AnalizzatoWin!M228&gt;5,"y","n")</f>
        <v>n</v>
      </c>
      <c r="F228" t="str">
        <f>IF([1]AnalizzatoWin!N228&gt;5,"y","n")</f>
        <v>y</v>
      </c>
      <c r="G228" t="str">
        <f>IF([1]AnalizzatoWin!O228&gt;5,"y","n")</f>
        <v>n</v>
      </c>
      <c r="H228" t="str">
        <f>IF([1]AnalizzatoWin!P228&gt;5,"y","n")</f>
        <v>n</v>
      </c>
      <c r="I228" t="str">
        <f>IF([1]AnalizzatoWin!Q228&gt;5,"y","n")</f>
        <v>n</v>
      </c>
    </row>
    <row r="229" spans="1:9" ht="60" x14ac:dyDescent="0.25">
      <c r="A229" s="45" t="s">
        <v>241</v>
      </c>
      <c r="B229" t="str">
        <f>IF([1]AnalizzatoWin!J229&gt;5,"y","n")</f>
        <v>n</v>
      </c>
      <c r="C229" t="str">
        <f>IF([1]AnalizzatoWin!K229&gt;5,"y","n")</f>
        <v>n</v>
      </c>
      <c r="D229" t="str">
        <f>IF([1]AnalizzatoWin!L229&gt;5,"y","n")</f>
        <v>n</v>
      </c>
      <c r="E229" t="str">
        <f>IF([1]AnalizzatoWin!M229&gt;5,"y","n")</f>
        <v>n</v>
      </c>
      <c r="F229" t="str">
        <f>IF([1]AnalizzatoWin!N229&gt;5,"y","n")</f>
        <v>y</v>
      </c>
      <c r="G229" t="str">
        <f>IF([1]AnalizzatoWin!O229&gt;5,"y","n")</f>
        <v>n</v>
      </c>
      <c r="H229" t="str">
        <f>IF([1]AnalizzatoWin!P229&gt;5,"y","n")</f>
        <v>n</v>
      </c>
      <c r="I229" t="str">
        <f>IF([1]AnalizzatoWin!Q229&gt;5,"y","n")</f>
        <v>n</v>
      </c>
    </row>
    <row r="230" spans="1:9" ht="315" x14ac:dyDescent="0.25">
      <c r="A230" s="45" t="s">
        <v>242</v>
      </c>
      <c r="B230" t="str">
        <f>IF([1]AnalizzatoWin!J230&gt;5,"y","n")</f>
        <v>n</v>
      </c>
      <c r="C230" t="str">
        <f>IF([1]AnalizzatoWin!K230&gt;5,"y","n")</f>
        <v>n</v>
      </c>
      <c r="D230" t="str">
        <f>IF([1]AnalizzatoWin!L230&gt;5,"y","n")</f>
        <v>n</v>
      </c>
      <c r="E230" t="str">
        <f>IF([1]AnalizzatoWin!M230&gt;5,"y","n")</f>
        <v>n</v>
      </c>
      <c r="F230" t="str">
        <f>IF([1]AnalizzatoWin!N230&gt;5,"y","n")</f>
        <v>y</v>
      </c>
      <c r="G230" t="str">
        <f>IF([1]AnalizzatoWin!O230&gt;5,"y","n")</f>
        <v>n</v>
      </c>
      <c r="H230" t="str">
        <f>IF([1]AnalizzatoWin!P230&gt;5,"y","n")</f>
        <v>n</v>
      </c>
      <c r="I230" t="str">
        <f>IF([1]AnalizzatoWin!Q230&gt;5,"y","n")</f>
        <v>n</v>
      </c>
    </row>
    <row r="231" spans="1:9" ht="60" x14ac:dyDescent="0.25">
      <c r="A231" s="45" t="s">
        <v>243</v>
      </c>
      <c r="B231" t="str">
        <f>IF([1]AnalizzatoWin!J231&gt;5,"y","n")</f>
        <v>n</v>
      </c>
      <c r="C231" t="str">
        <f>IF([1]AnalizzatoWin!K231&gt;5,"y","n")</f>
        <v>y</v>
      </c>
      <c r="D231" t="str">
        <f>IF([1]AnalizzatoWin!L231&gt;5,"y","n")</f>
        <v>n</v>
      </c>
      <c r="E231" t="str">
        <f>IF([1]AnalizzatoWin!M231&gt;5,"y","n")</f>
        <v>y</v>
      </c>
      <c r="F231" t="str">
        <f>IF([1]AnalizzatoWin!N231&gt;5,"y","n")</f>
        <v>y</v>
      </c>
      <c r="G231" t="str">
        <f>IF([1]AnalizzatoWin!O231&gt;5,"y","n")</f>
        <v>y</v>
      </c>
      <c r="H231" t="str">
        <f>IF([1]AnalizzatoWin!P231&gt;5,"y","n")</f>
        <v>y</v>
      </c>
      <c r="I231" t="str">
        <f>IF([1]AnalizzatoWin!Q231&gt;5,"y","n")</f>
        <v>n</v>
      </c>
    </row>
    <row r="232" spans="1:9" ht="60" x14ac:dyDescent="0.25">
      <c r="A232" s="45" t="s">
        <v>244</v>
      </c>
      <c r="B232" t="str">
        <f>IF([1]AnalizzatoWin!J232&gt;5,"y","n")</f>
        <v>n</v>
      </c>
      <c r="C232" t="str">
        <f>IF([1]AnalizzatoWin!K232&gt;5,"y","n")</f>
        <v>n</v>
      </c>
      <c r="D232" t="str">
        <f>IF([1]AnalizzatoWin!L232&gt;5,"y","n")</f>
        <v>n</v>
      </c>
      <c r="E232" t="str">
        <f>IF([1]AnalizzatoWin!M232&gt;5,"y","n")</f>
        <v>n</v>
      </c>
      <c r="F232" t="str">
        <f>IF([1]AnalizzatoWin!N232&gt;5,"y","n")</f>
        <v>y</v>
      </c>
      <c r="G232" t="str">
        <f>IF([1]AnalizzatoWin!O232&gt;5,"y","n")</f>
        <v>n</v>
      </c>
      <c r="H232" t="str">
        <f>IF([1]AnalizzatoWin!P232&gt;5,"y","n")</f>
        <v>n</v>
      </c>
      <c r="I232" t="str">
        <f>IF([1]AnalizzatoWin!Q232&gt;5,"y","n")</f>
        <v>n</v>
      </c>
    </row>
    <row r="233" spans="1:9" ht="60" x14ac:dyDescent="0.25">
      <c r="A233" s="45" t="s">
        <v>245</v>
      </c>
      <c r="B233" t="str">
        <f>IF([1]AnalizzatoWin!J233&gt;5,"y","n")</f>
        <v>n</v>
      </c>
      <c r="C233" t="str">
        <f>IF([1]AnalizzatoWin!K233&gt;5,"y","n")</f>
        <v>n</v>
      </c>
      <c r="D233" t="str">
        <f>IF([1]AnalizzatoWin!L233&gt;5,"y","n")</f>
        <v>n</v>
      </c>
      <c r="E233" t="str">
        <f>IF([1]AnalizzatoWin!M233&gt;5,"y","n")</f>
        <v>n</v>
      </c>
      <c r="F233" t="str">
        <f>IF([1]AnalizzatoWin!N233&gt;5,"y","n")</f>
        <v>y</v>
      </c>
      <c r="G233" t="str">
        <f>IF([1]AnalizzatoWin!O233&gt;5,"y","n")</f>
        <v>n</v>
      </c>
      <c r="H233" t="str">
        <f>IF([1]AnalizzatoWin!P233&gt;5,"y","n")</f>
        <v>n</v>
      </c>
      <c r="I233" t="str">
        <f>IF([1]AnalizzatoWin!Q233&gt;5,"y","n")</f>
        <v>n</v>
      </c>
    </row>
    <row r="234" spans="1:9" ht="30" x14ac:dyDescent="0.25">
      <c r="A234" s="45" t="s">
        <v>246</v>
      </c>
      <c r="B234" t="str">
        <f>IF([1]AnalizzatoWin!J234&gt;5,"y","n")</f>
        <v>n</v>
      </c>
      <c r="C234" t="str">
        <f>IF([1]AnalizzatoWin!K234&gt;5,"y","n")</f>
        <v>n</v>
      </c>
      <c r="D234" t="str">
        <f>IF([1]AnalizzatoWin!L234&gt;5,"y","n")</f>
        <v>n</v>
      </c>
      <c r="E234" t="str">
        <f>IF([1]AnalizzatoWin!M234&gt;5,"y","n")</f>
        <v>n</v>
      </c>
      <c r="F234" t="str">
        <f>IF([1]AnalizzatoWin!N234&gt;5,"y","n")</f>
        <v>y</v>
      </c>
      <c r="G234" t="str">
        <f>IF([1]AnalizzatoWin!O234&gt;5,"y","n")</f>
        <v>n</v>
      </c>
      <c r="H234" t="str">
        <f>IF([1]AnalizzatoWin!P234&gt;5,"y","n")</f>
        <v>n</v>
      </c>
      <c r="I234" t="str">
        <f>IF([1]AnalizzatoWin!Q234&gt;5,"y","n")</f>
        <v>n</v>
      </c>
    </row>
    <row r="235" spans="1:9" ht="255" x14ac:dyDescent="0.25">
      <c r="A235" s="45" t="s">
        <v>247</v>
      </c>
      <c r="B235" t="str">
        <f>IF([1]AnalizzatoWin!J235&gt;5,"y","n")</f>
        <v>n</v>
      </c>
      <c r="C235" t="str">
        <f>IF([1]AnalizzatoWin!K235&gt;5,"y","n")</f>
        <v>y</v>
      </c>
      <c r="D235" t="str">
        <f>IF([1]AnalizzatoWin!L235&gt;5,"y","n")</f>
        <v>n</v>
      </c>
      <c r="E235" t="str">
        <f>IF([1]AnalizzatoWin!M235&gt;5,"y","n")</f>
        <v>y</v>
      </c>
      <c r="F235" t="str">
        <f>IF([1]AnalizzatoWin!N235&gt;5,"y","n")</f>
        <v>y</v>
      </c>
      <c r="G235" t="str">
        <f>IF([1]AnalizzatoWin!O235&gt;5,"y","n")</f>
        <v>n</v>
      </c>
      <c r="H235" t="str">
        <f>IF([1]AnalizzatoWin!P235&gt;5,"y","n")</f>
        <v>y</v>
      </c>
      <c r="I235" t="str">
        <f>IF([1]AnalizzatoWin!Q235&gt;5,"y","n")</f>
        <v>n</v>
      </c>
    </row>
    <row r="236" spans="1:9" ht="75" x14ac:dyDescent="0.25">
      <c r="A236" s="45" t="s">
        <v>248</v>
      </c>
      <c r="B236" t="str">
        <f>IF([1]AnalizzatoWin!J236&gt;5,"y","n")</f>
        <v>n</v>
      </c>
      <c r="C236" t="str">
        <f>IF([1]AnalizzatoWin!K236&gt;5,"y","n")</f>
        <v>n</v>
      </c>
      <c r="D236" t="str">
        <f>IF([1]AnalizzatoWin!L236&gt;5,"y","n")</f>
        <v>n</v>
      </c>
      <c r="E236" t="str">
        <f>IF([1]AnalizzatoWin!M236&gt;5,"y","n")</f>
        <v>y</v>
      </c>
      <c r="F236" t="str">
        <f>IF([1]AnalizzatoWin!N236&gt;5,"y","n")</f>
        <v>y</v>
      </c>
      <c r="G236" t="str">
        <f>IF([1]AnalizzatoWin!O236&gt;5,"y","n")</f>
        <v>y</v>
      </c>
      <c r="H236" t="str">
        <f>IF([1]AnalizzatoWin!P236&gt;5,"y","n")</f>
        <v>y</v>
      </c>
      <c r="I236" t="str">
        <f>IF([1]AnalizzatoWin!Q236&gt;5,"y","n")</f>
        <v>n</v>
      </c>
    </row>
    <row r="237" spans="1:9" ht="45" x14ac:dyDescent="0.25">
      <c r="A237" s="45" t="s">
        <v>249</v>
      </c>
      <c r="B237" t="str">
        <f>IF([1]AnalizzatoWin!J237&gt;5,"y","n")</f>
        <v>n</v>
      </c>
      <c r="C237" t="str">
        <f>IF([1]AnalizzatoWin!K237&gt;5,"y","n")</f>
        <v>y</v>
      </c>
      <c r="D237" t="str">
        <f>IF([1]AnalizzatoWin!L237&gt;5,"y","n")</f>
        <v>n</v>
      </c>
      <c r="E237" t="str">
        <f>IF([1]AnalizzatoWin!M237&gt;5,"y","n")</f>
        <v>n</v>
      </c>
      <c r="F237" t="str">
        <f>IF([1]AnalizzatoWin!N237&gt;5,"y","n")</f>
        <v>y</v>
      </c>
      <c r="G237" t="str">
        <f>IF([1]AnalizzatoWin!O237&gt;5,"y","n")</f>
        <v>n</v>
      </c>
      <c r="H237" t="str">
        <f>IF([1]AnalizzatoWin!P237&gt;5,"y","n")</f>
        <v>y</v>
      </c>
      <c r="I237" t="str">
        <f>IF([1]AnalizzatoWin!Q237&gt;5,"y","n")</f>
        <v>n</v>
      </c>
    </row>
    <row r="238" spans="1:9" ht="105" x14ac:dyDescent="0.25">
      <c r="A238" s="45" t="s">
        <v>250</v>
      </c>
      <c r="B238" t="str">
        <f>IF([1]AnalizzatoWin!J238&gt;5,"y","n")</f>
        <v>n</v>
      </c>
      <c r="C238" t="str">
        <f>IF([1]AnalizzatoWin!K238&gt;5,"y","n")</f>
        <v>n</v>
      </c>
      <c r="D238" t="str">
        <f>IF([1]AnalizzatoWin!L238&gt;5,"y","n")</f>
        <v>n</v>
      </c>
      <c r="E238" t="str">
        <f>IF([1]AnalizzatoWin!M238&gt;5,"y","n")</f>
        <v>n</v>
      </c>
      <c r="F238" t="str">
        <f>IF([1]AnalizzatoWin!N238&gt;5,"y","n")</f>
        <v>y</v>
      </c>
      <c r="G238" t="str">
        <f>IF([1]AnalizzatoWin!O238&gt;5,"y","n")</f>
        <v>n</v>
      </c>
      <c r="H238" t="str">
        <f>IF([1]AnalizzatoWin!P238&gt;5,"y","n")</f>
        <v>y</v>
      </c>
      <c r="I238" t="str">
        <f>IF([1]AnalizzatoWin!Q238&gt;5,"y","n")</f>
        <v>n</v>
      </c>
    </row>
    <row r="239" spans="1:9" ht="375" x14ac:dyDescent="0.25">
      <c r="A239" s="45" t="s">
        <v>251</v>
      </c>
      <c r="B239" t="str">
        <f>IF([1]AnalizzatoWin!J239&gt;5,"y","n")</f>
        <v>n</v>
      </c>
      <c r="C239" t="str">
        <f>IF([1]AnalizzatoWin!K239&gt;5,"y","n")</f>
        <v>y</v>
      </c>
      <c r="D239" t="str">
        <f>IF([1]AnalizzatoWin!L239&gt;5,"y","n")</f>
        <v>n</v>
      </c>
      <c r="E239" t="str">
        <f>IF([1]AnalizzatoWin!M239&gt;5,"y","n")</f>
        <v>y</v>
      </c>
      <c r="F239" t="str">
        <f>IF([1]AnalizzatoWin!N239&gt;5,"y","n")</f>
        <v>y</v>
      </c>
      <c r="G239" t="str">
        <f>IF([1]AnalizzatoWin!O239&gt;5,"y","n")</f>
        <v>y</v>
      </c>
      <c r="H239" t="str">
        <f>IF([1]AnalizzatoWin!P239&gt;5,"y","n")</f>
        <v>y</v>
      </c>
      <c r="I239" t="str">
        <f>IF([1]AnalizzatoWin!Q239&gt;5,"y","n")</f>
        <v>n</v>
      </c>
    </row>
    <row r="240" spans="1:9" ht="45" x14ac:dyDescent="0.25">
      <c r="A240" s="45" t="s">
        <v>252</v>
      </c>
      <c r="B240" t="str">
        <f>IF([1]AnalizzatoWin!J240&gt;5,"y","n")</f>
        <v>n</v>
      </c>
      <c r="C240" t="str">
        <f>IF([1]AnalizzatoWin!K240&gt;5,"y","n")</f>
        <v>y</v>
      </c>
      <c r="D240" t="str">
        <f>IF([1]AnalizzatoWin!L240&gt;5,"y","n")</f>
        <v>n</v>
      </c>
      <c r="E240" t="str">
        <f>IF([1]AnalizzatoWin!M240&gt;5,"y","n")</f>
        <v>n</v>
      </c>
      <c r="F240" t="str">
        <f>IF([1]AnalizzatoWin!N240&gt;5,"y","n")</f>
        <v>y</v>
      </c>
      <c r="G240" t="str">
        <f>IF([1]AnalizzatoWin!O240&gt;5,"y","n")</f>
        <v>n</v>
      </c>
      <c r="H240" t="str">
        <f>IF([1]AnalizzatoWin!P240&gt;5,"y","n")</f>
        <v>n</v>
      </c>
      <c r="I240" t="str">
        <f>IF([1]AnalizzatoWin!Q240&gt;5,"y","n")</f>
        <v>n</v>
      </c>
    </row>
    <row r="241" spans="1:9" ht="285" x14ac:dyDescent="0.25">
      <c r="A241" s="45" t="s">
        <v>253</v>
      </c>
      <c r="B241" t="str">
        <f>IF([1]AnalizzatoWin!J241&gt;5,"y","n")</f>
        <v>n</v>
      </c>
      <c r="C241" t="str">
        <f>IF([1]AnalizzatoWin!K241&gt;5,"y","n")</f>
        <v>y</v>
      </c>
      <c r="D241" t="str">
        <f>IF([1]AnalizzatoWin!L241&gt;5,"y","n")</f>
        <v>n</v>
      </c>
      <c r="E241" t="str">
        <f>IF([1]AnalizzatoWin!M241&gt;5,"y","n")</f>
        <v>y</v>
      </c>
      <c r="F241" t="str">
        <f>IF([1]AnalizzatoWin!N241&gt;5,"y","n")</f>
        <v>y</v>
      </c>
      <c r="G241" t="str">
        <f>IF([1]AnalizzatoWin!O241&gt;5,"y","n")</f>
        <v>y</v>
      </c>
      <c r="H241" t="str">
        <f>IF([1]AnalizzatoWin!P241&gt;5,"y","n")</f>
        <v>y</v>
      </c>
      <c r="I241" t="str">
        <f>IF([1]AnalizzatoWin!Q241&gt;5,"y","n")</f>
        <v>y</v>
      </c>
    </row>
    <row r="242" spans="1:9" ht="405" x14ac:dyDescent="0.25">
      <c r="A242" s="45" t="s">
        <v>254</v>
      </c>
      <c r="B242" t="str">
        <f>IF([1]AnalizzatoWin!J242&gt;5,"y","n")</f>
        <v>n</v>
      </c>
      <c r="C242" t="str">
        <f>IF([1]AnalizzatoWin!K242&gt;5,"y","n")</f>
        <v>y</v>
      </c>
      <c r="D242" t="str">
        <f>IF([1]AnalizzatoWin!L242&gt;5,"y","n")</f>
        <v>n</v>
      </c>
      <c r="E242" t="str">
        <f>IF([1]AnalizzatoWin!M242&gt;5,"y","n")</f>
        <v>n</v>
      </c>
      <c r="F242" t="str">
        <f>IF([1]AnalizzatoWin!N242&gt;5,"y","n")</f>
        <v>y</v>
      </c>
      <c r="G242" t="str">
        <f>IF([1]AnalizzatoWin!O242&gt;5,"y","n")</f>
        <v>n</v>
      </c>
      <c r="H242" t="str">
        <f>IF([1]AnalizzatoWin!P242&gt;5,"y","n")</f>
        <v>y</v>
      </c>
      <c r="I242" t="str">
        <f>IF([1]AnalizzatoWin!Q242&gt;5,"y","n")</f>
        <v>n</v>
      </c>
    </row>
    <row r="243" spans="1:9" ht="75" x14ac:dyDescent="0.25">
      <c r="A243" s="45" t="s">
        <v>255</v>
      </c>
      <c r="B243" t="str">
        <f>IF([1]AnalizzatoWin!J243&gt;5,"y","n")</f>
        <v>n</v>
      </c>
      <c r="C243" t="str">
        <f>IF([1]AnalizzatoWin!K243&gt;5,"y","n")</f>
        <v>y</v>
      </c>
      <c r="D243" t="str">
        <f>IF([1]AnalizzatoWin!L243&gt;5,"y","n")</f>
        <v>n</v>
      </c>
      <c r="E243" t="str">
        <f>IF([1]AnalizzatoWin!M243&gt;5,"y","n")</f>
        <v>n</v>
      </c>
      <c r="F243" t="str">
        <f>IF([1]AnalizzatoWin!N243&gt;5,"y","n")</f>
        <v>y</v>
      </c>
      <c r="G243" t="str">
        <f>IF([1]AnalizzatoWin!O243&gt;5,"y","n")</f>
        <v>n</v>
      </c>
      <c r="H243" t="str">
        <f>IF([1]AnalizzatoWin!P243&gt;5,"y","n")</f>
        <v>n</v>
      </c>
      <c r="I243" t="str">
        <f>IF([1]AnalizzatoWin!Q243&gt;5,"y","n")</f>
        <v>n</v>
      </c>
    </row>
    <row r="244" spans="1:9" ht="105" x14ac:dyDescent="0.25">
      <c r="A244" s="45" t="s">
        <v>256</v>
      </c>
      <c r="B244" t="str">
        <f>IF([1]AnalizzatoWin!J244&gt;5,"y","n")</f>
        <v>y</v>
      </c>
      <c r="C244" t="str">
        <f>IF([1]AnalizzatoWin!K244&gt;5,"y","n")</f>
        <v>n</v>
      </c>
      <c r="D244" t="str">
        <f>IF([1]AnalizzatoWin!L244&gt;5,"y","n")</f>
        <v>y</v>
      </c>
      <c r="E244" t="str">
        <f>IF([1]AnalizzatoWin!M244&gt;5,"y","n")</f>
        <v>y</v>
      </c>
      <c r="F244" t="str">
        <f>IF([1]AnalizzatoWin!N244&gt;5,"y","n")</f>
        <v>y</v>
      </c>
      <c r="G244" t="str">
        <f>IF([1]AnalizzatoWin!O244&gt;5,"y","n")</f>
        <v>y</v>
      </c>
      <c r="H244" t="str">
        <f>IF([1]AnalizzatoWin!P244&gt;5,"y","n")</f>
        <v>y</v>
      </c>
      <c r="I244" t="str">
        <f>IF([1]AnalizzatoWin!Q244&gt;5,"y","n")</f>
        <v>n</v>
      </c>
    </row>
    <row r="245" spans="1:9" ht="120" x14ac:dyDescent="0.25">
      <c r="A245" s="45" t="s">
        <v>257</v>
      </c>
      <c r="B245" t="str">
        <f>IF([1]AnalizzatoWin!J245&gt;5,"y","n")</f>
        <v>y</v>
      </c>
      <c r="C245" t="str">
        <f>IF([1]AnalizzatoWin!K245&gt;5,"y","n")</f>
        <v>n</v>
      </c>
      <c r="D245" t="str">
        <f>IF([1]AnalizzatoWin!L245&gt;5,"y","n")</f>
        <v>y</v>
      </c>
      <c r="E245" t="str">
        <f>IF([1]AnalizzatoWin!M245&gt;5,"y","n")</f>
        <v>y</v>
      </c>
      <c r="F245" t="str">
        <f>IF([1]AnalizzatoWin!N245&gt;5,"y","n")</f>
        <v>n</v>
      </c>
      <c r="G245" t="str">
        <f>IF([1]AnalizzatoWin!O245&gt;5,"y","n")</f>
        <v>y</v>
      </c>
      <c r="H245" t="str">
        <f>IF([1]AnalizzatoWin!P245&gt;5,"y","n")</f>
        <v>n</v>
      </c>
      <c r="I245" t="str">
        <f>IF([1]AnalizzatoWin!Q245&gt;5,"y","n")</f>
        <v>n</v>
      </c>
    </row>
    <row r="246" spans="1:9" ht="150" x14ac:dyDescent="0.25">
      <c r="A246" s="45" t="s">
        <v>258</v>
      </c>
      <c r="B246" t="str">
        <f>IF([1]AnalizzatoWin!J246&gt;5,"y","n")</f>
        <v>y</v>
      </c>
      <c r="C246" t="str">
        <f>IF([1]AnalizzatoWin!K246&gt;5,"y","n")</f>
        <v>n</v>
      </c>
      <c r="D246" t="str">
        <f>IF([1]AnalizzatoWin!L246&gt;5,"y","n")</f>
        <v>y</v>
      </c>
      <c r="E246" t="str">
        <f>IF([1]AnalizzatoWin!M246&gt;5,"y","n")</f>
        <v>y</v>
      </c>
      <c r="F246" t="str">
        <f>IF([1]AnalizzatoWin!N246&gt;5,"y","n")</f>
        <v>y</v>
      </c>
      <c r="G246" t="str">
        <f>IF([1]AnalizzatoWin!O246&gt;5,"y","n")</f>
        <v>y</v>
      </c>
      <c r="H246" t="str">
        <f>IF([1]AnalizzatoWin!P246&gt;5,"y","n")</f>
        <v>y</v>
      </c>
      <c r="I246" t="str">
        <f>IF([1]AnalizzatoWin!Q246&gt;5,"y","n")</f>
        <v>n</v>
      </c>
    </row>
    <row r="247" spans="1:9" ht="60" x14ac:dyDescent="0.25">
      <c r="A247" s="45" t="s">
        <v>259</v>
      </c>
      <c r="B247" t="str">
        <f>IF([1]AnalizzatoWin!J247&gt;5,"y","n")</f>
        <v>n</v>
      </c>
      <c r="C247" t="str">
        <f>IF([1]AnalizzatoWin!K247&gt;5,"y","n")</f>
        <v>n</v>
      </c>
      <c r="D247" t="str">
        <f>IF([1]AnalizzatoWin!L247&gt;5,"y","n")</f>
        <v>n</v>
      </c>
      <c r="E247" t="str">
        <f>IF([1]AnalizzatoWin!M247&gt;5,"y","n")</f>
        <v>n</v>
      </c>
      <c r="F247" t="str">
        <f>IF([1]AnalizzatoWin!N247&gt;5,"y","n")</f>
        <v>y</v>
      </c>
      <c r="G247" t="str">
        <f>IF([1]AnalizzatoWin!O247&gt;5,"y","n")</f>
        <v>y</v>
      </c>
      <c r="H247" t="str">
        <f>IF([1]AnalizzatoWin!P247&gt;5,"y","n")</f>
        <v>y</v>
      </c>
      <c r="I247" t="str">
        <f>IF([1]AnalizzatoWin!Q247&gt;5,"y","n")</f>
        <v>n</v>
      </c>
    </row>
    <row r="248" spans="1:9" ht="30" x14ac:dyDescent="0.25">
      <c r="A248" s="45" t="s">
        <v>260</v>
      </c>
      <c r="B248" t="str">
        <f>IF([1]AnalizzatoWin!J248&gt;5,"y","n")</f>
        <v>n</v>
      </c>
      <c r="C248" t="str">
        <f>IF([1]AnalizzatoWin!K248&gt;5,"y","n")</f>
        <v>y</v>
      </c>
      <c r="D248" t="str">
        <f>IF([1]AnalizzatoWin!L248&gt;5,"y","n")</f>
        <v>n</v>
      </c>
      <c r="E248" t="str">
        <f>IF([1]AnalizzatoWin!M248&gt;5,"y","n")</f>
        <v>n</v>
      </c>
      <c r="F248" t="str">
        <f>IF([1]AnalizzatoWin!N248&gt;5,"y","n")</f>
        <v>y</v>
      </c>
      <c r="G248" t="str">
        <f>IF([1]AnalizzatoWin!O248&gt;5,"y","n")</f>
        <v>n</v>
      </c>
      <c r="H248" t="str">
        <f>IF([1]AnalizzatoWin!P248&gt;5,"y","n")</f>
        <v>n</v>
      </c>
      <c r="I248" t="str">
        <f>IF([1]AnalizzatoWin!Q248&gt;5,"y","n")</f>
        <v>n</v>
      </c>
    </row>
    <row r="249" spans="1:9" ht="90" x14ac:dyDescent="0.25">
      <c r="A249" s="45" t="s">
        <v>261</v>
      </c>
      <c r="B249" t="str">
        <f>IF([1]AnalizzatoWin!J249&gt;5,"y","n")</f>
        <v>n</v>
      </c>
      <c r="C249" t="str">
        <f>IF([1]AnalizzatoWin!K249&gt;5,"y","n")</f>
        <v>n</v>
      </c>
      <c r="D249" t="str">
        <f>IF([1]AnalizzatoWin!L249&gt;5,"y","n")</f>
        <v>n</v>
      </c>
      <c r="E249" t="str">
        <f>IF([1]AnalizzatoWin!M249&gt;5,"y","n")</f>
        <v>n</v>
      </c>
      <c r="F249" t="str">
        <f>IF([1]AnalizzatoWin!N249&gt;5,"y","n")</f>
        <v>y</v>
      </c>
      <c r="G249" t="str">
        <f>IF([1]AnalizzatoWin!O249&gt;5,"y","n")</f>
        <v>n</v>
      </c>
      <c r="H249" t="str">
        <f>IF([1]AnalizzatoWin!P249&gt;5,"y","n")</f>
        <v>n</v>
      </c>
      <c r="I249" t="str">
        <f>IF([1]AnalizzatoWin!Q249&gt;5,"y","n")</f>
        <v>n</v>
      </c>
    </row>
    <row r="250" spans="1:9" ht="75" x14ac:dyDescent="0.25">
      <c r="A250" s="45" t="s">
        <v>262</v>
      </c>
      <c r="B250" t="str">
        <f>IF([1]AnalizzatoWin!J250&gt;5,"y","n")</f>
        <v>n</v>
      </c>
      <c r="C250" t="str">
        <f>IF([1]AnalizzatoWin!K250&gt;5,"y","n")</f>
        <v>n</v>
      </c>
      <c r="D250" t="str">
        <f>IF([1]AnalizzatoWin!L250&gt;5,"y","n")</f>
        <v>n</v>
      </c>
      <c r="E250" t="str">
        <f>IF([1]AnalizzatoWin!M250&gt;5,"y","n")</f>
        <v>n</v>
      </c>
      <c r="F250" t="str">
        <f>IF([1]AnalizzatoWin!N250&gt;5,"y","n")</f>
        <v>y</v>
      </c>
      <c r="G250" t="str">
        <f>IF([1]AnalizzatoWin!O250&gt;5,"y","n")</f>
        <v>n</v>
      </c>
      <c r="H250" t="str">
        <f>IF([1]AnalizzatoWin!P250&gt;5,"y","n")</f>
        <v>n</v>
      </c>
      <c r="I250" t="str">
        <f>IF([1]AnalizzatoWin!Q250&gt;5,"y","n")</f>
        <v>n</v>
      </c>
    </row>
    <row r="251" spans="1:9" ht="105" x14ac:dyDescent="0.25">
      <c r="A251" s="45" t="s">
        <v>263</v>
      </c>
      <c r="B251" t="str">
        <f>IF([1]AnalizzatoWin!J251&gt;5,"y","n")</f>
        <v>n</v>
      </c>
      <c r="C251" t="str">
        <f>IF([1]AnalizzatoWin!K251&gt;5,"y","n")</f>
        <v>n</v>
      </c>
      <c r="D251" t="str">
        <f>IF([1]AnalizzatoWin!L251&gt;5,"y","n")</f>
        <v>n</v>
      </c>
      <c r="E251" t="str">
        <f>IF([1]AnalizzatoWin!M251&gt;5,"y","n")</f>
        <v>n</v>
      </c>
      <c r="F251" t="str">
        <f>IF([1]AnalizzatoWin!N251&gt;5,"y","n")</f>
        <v>y</v>
      </c>
      <c r="G251" t="str">
        <f>IF([1]AnalizzatoWin!O251&gt;5,"y","n")</f>
        <v>n</v>
      </c>
      <c r="H251" t="str">
        <f>IF([1]AnalizzatoWin!P251&gt;5,"y","n")</f>
        <v>n</v>
      </c>
      <c r="I251" t="str">
        <f>IF([1]AnalizzatoWin!Q251&gt;5,"y","n")</f>
        <v>n</v>
      </c>
    </row>
    <row r="252" spans="1:9" ht="165" x14ac:dyDescent="0.25">
      <c r="A252" s="45" t="s">
        <v>264</v>
      </c>
      <c r="B252" t="str">
        <f>IF([1]AnalizzatoWin!J252&gt;5,"y","n")</f>
        <v>n</v>
      </c>
      <c r="C252" t="str">
        <f>IF([1]AnalizzatoWin!K252&gt;5,"y","n")</f>
        <v>n</v>
      </c>
      <c r="D252" t="str">
        <f>IF([1]AnalizzatoWin!L252&gt;5,"y","n")</f>
        <v>n</v>
      </c>
      <c r="E252" t="str">
        <f>IF([1]AnalizzatoWin!M252&gt;5,"y","n")</f>
        <v>n</v>
      </c>
      <c r="F252" t="str">
        <f>IF([1]AnalizzatoWin!N252&gt;5,"y","n")</f>
        <v>y</v>
      </c>
      <c r="G252" t="str">
        <f>IF([1]AnalizzatoWin!O252&gt;5,"y","n")</f>
        <v>n</v>
      </c>
      <c r="H252" t="str">
        <f>IF([1]AnalizzatoWin!P252&gt;5,"y","n")</f>
        <v>y</v>
      </c>
      <c r="I252" t="str">
        <f>IF([1]AnalizzatoWin!Q252&gt;5,"y","n")</f>
        <v>n</v>
      </c>
    </row>
    <row r="253" spans="1:9" ht="60" x14ac:dyDescent="0.25">
      <c r="A253" s="45" t="s">
        <v>265</v>
      </c>
      <c r="B253" t="str">
        <f>IF([1]AnalizzatoWin!J253&gt;5,"y","n")</f>
        <v>n</v>
      </c>
      <c r="C253" t="str">
        <f>IF([1]AnalizzatoWin!K253&gt;5,"y","n")</f>
        <v>n</v>
      </c>
      <c r="D253" t="str">
        <f>IF([1]AnalizzatoWin!L253&gt;5,"y","n")</f>
        <v>n</v>
      </c>
      <c r="E253" t="str">
        <f>IF([1]AnalizzatoWin!M253&gt;5,"y","n")</f>
        <v>n</v>
      </c>
      <c r="F253" t="str">
        <f>IF([1]AnalizzatoWin!N253&gt;5,"y","n")</f>
        <v>y</v>
      </c>
      <c r="G253" t="str">
        <f>IF([1]AnalizzatoWin!O253&gt;5,"y","n")</f>
        <v>n</v>
      </c>
      <c r="H253" t="str">
        <f>IF([1]AnalizzatoWin!P253&gt;5,"y","n")</f>
        <v>n</v>
      </c>
      <c r="I253" t="str">
        <f>IF([1]AnalizzatoWin!Q253&gt;5,"y","n")</f>
        <v>n</v>
      </c>
    </row>
    <row r="254" spans="1:9" ht="30" x14ac:dyDescent="0.25">
      <c r="A254" s="45" t="s">
        <v>266</v>
      </c>
      <c r="B254" t="str">
        <f>IF([1]AnalizzatoWin!J254&gt;5,"y","n")</f>
        <v>n</v>
      </c>
      <c r="C254" t="str">
        <f>IF([1]AnalizzatoWin!K254&gt;5,"y","n")</f>
        <v>n</v>
      </c>
      <c r="D254" t="str">
        <f>IF([1]AnalizzatoWin!L254&gt;5,"y","n")</f>
        <v>n</v>
      </c>
      <c r="E254" t="str">
        <f>IF([1]AnalizzatoWin!M254&gt;5,"y","n")</f>
        <v>n</v>
      </c>
      <c r="F254" t="str">
        <f>IF([1]AnalizzatoWin!N254&gt;5,"y","n")</f>
        <v>y</v>
      </c>
      <c r="G254" t="str">
        <f>IF([1]AnalizzatoWin!O254&gt;5,"y","n")</f>
        <v>n</v>
      </c>
      <c r="H254" t="str">
        <f>IF([1]AnalizzatoWin!P254&gt;5,"y","n")</f>
        <v>n</v>
      </c>
      <c r="I254" t="str">
        <f>IF([1]AnalizzatoWin!Q254&gt;5,"y","n")</f>
        <v>n</v>
      </c>
    </row>
    <row r="255" spans="1:9" ht="225" x14ac:dyDescent="0.25">
      <c r="A255" s="45" t="s">
        <v>267</v>
      </c>
      <c r="B255" t="str">
        <f>IF([1]AnalizzatoWin!J255&gt;5,"y","n")</f>
        <v>y</v>
      </c>
      <c r="C255" t="str">
        <f>IF([1]AnalizzatoWin!K255&gt;5,"y","n")</f>
        <v>y</v>
      </c>
      <c r="D255" t="str">
        <f>IF([1]AnalizzatoWin!L255&gt;5,"y","n")</f>
        <v>y</v>
      </c>
      <c r="E255" t="str">
        <f>IF([1]AnalizzatoWin!M255&gt;5,"y","n")</f>
        <v>y</v>
      </c>
      <c r="F255" t="str">
        <f>IF([1]AnalizzatoWin!N255&gt;5,"y","n")</f>
        <v>y</v>
      </c>
      <c r="G255" t="str">
        <f>IF([1]AnalizzatoWin!O255&gt;5,"y","n")</f>
        <v>y</v>
      </c>
      <c r="H255" t="str">
        <f>IF([1]AnalizzatoWin!P255&gt;5,"y","n")</f>
        <v>y</v>
      </c>
      <c r="I255" t="str">
        <f>IF([1]AnalizzatoWin!Q255&gt;5,"y","n")</f>
        <v>y</v>
      </c>
    </row>
    <row r="256" spans="1:9" ht="120" x14ac:dyDescent="0.25">
      <c r="A256" s="45" t="s">
        <v>269</v>
      </c>
      <c r="B256" t="str">
        <f>IF([1]AnalizzatoWin!J256&gt;5,"y","n")</f>
        <v>y</v>
      </c>
      <c r="C256" t="str">
        <f>IF([1]AnalizzatoWin!K256&gt;5,"y","n")</f>
        <v>n</v>
      </c>
      <c r="D256" t="str">
        <f>IF([1]AnalizzatoWin!L256&gt;5,"y","n")</f>
        <v>n</v>
      </c>
      <c r="E256" t="str">
        <f>IF([1]AnalizzatoWin!M256&gt;5,"y","n")</f>
        <v>n</v>
      </c>
      <c r="F256" t="str">
        <f>IF([1]AnalizzatoWin!N256&gt;5,"y","n")</f>
        <v>y</v>
      </c>
      <c r="G256" t="str">
        <f>IF([1]AnalizzatoWin!O256&gt;5,"y","n")</f>
        <v>n</v>
      </c>
      <c r="H256" t="str">
        <f>IF([1]AnalizzatoWin!P256&gt;5,"y","n")</f>
        <v>n</v>
      </c>
      <c r="I256" t="str">
        <f>IF([1]AnalizzatoWin!Q256&gt;5,"y","n")</f>
        <v>n</v>
      </c>
    </row>
    <row r="257" spans="1:9" ht="135" x14ac:dyDescent="0.25">
      <c r="A257" s="45" t="s">
        <v>270</v>
      </c>
      <c r="B257" t="str">
        <f>IF([1]AnalizzatoWin!J257&gt;5,"y","n")</f>
        <v>y</v>
      </c>
      <c r="C257" t="str">
        <f>IF([1]AnalizzatoWin!K257&gt;5,"y","n")</f>
        <v>n</v>
      </c>
      <c r="D257" t="str">
        <f>IF([1]AnalizzatoWin!L257&gt;5,"y","n")</f>
        <v>n</v>
      </c>
      <c r="E257" t="str">
        <f>IF([1]AnalizzatoWin!M257&gt;5,"y","n")</f>
        <v>n</v>
      </c>
      <c r="F257" t="str">
        <f>IF([1]AnalizzatoWin!N257&gt;5,"y","n")</f>
        <v>y</v>
      </c>
      <c r="G257" t="str">
        <f>IF([1]AnalizzatoWin!O257&gt;5,"y","n")</f>
        <v>n</v>
      </c>
      <c r="H257" t="str">
        <f>IF([1]AnalizzatoWin!P257&gt;5,"y","n")</f>
        <v>y</v>
      </c>
      <c r="I257" t="str">
        <f>IF([1]AnalizzatoWin!Q257&gt;5,"y","n")</f>
        <v>n</v>
      </c>
    </row>
    <row r="258" spans="1:9" ht="180" x14ac:dyDescent="0.25">
      <c r="A258" s="45" t="s">
        <v>271</v>
      </c>
      <c r="B258" t="str">
        <f>IF([1]AnalizzatoWin!J258&gt;5,"y","n")</f>
        <v>n</v>
      </c>
      <c r="C258" t="str">
        <f>IF([1]AnalizzatoWin!K258&gt;5,"y","n")</f>
        <v>n</v>
      </c>
      <c r="D258" t="str">
        <f>IF([1]AnalizzatoWin!L258&gt;5,"y","n")</f>
        <v>n</v>
      </c>
      <c r="E258" t="str">
        <f>IF([1]AnalizzatoWin!M258&gt;5,"y","n")</f>
        <v>n</v>
      </c>
      <c r="F258" t="str">
        <f>IF([1]AnalizzatoWin!N258&gt;5,"y","n")</f>
        <v>y</v>
      </c>
      <c r="G258" t="str">
        <f>IF([1]AnalizzatoWin!O258&gt;5,"y","n")</f>
        <v>n</v>
      </c>
      <c r="H258" t="str">
        <f>IF([1]AnalizzatoWin!P258&gt;5,"y","n")</f>
        <v>n</v>
      </c>
      <c r="I258" t="str">
        <f>IF([1]AnalizzatoWin!Q258&gt;5,"y","n")</f>
        <v>n</v>
      </c>
    </row>
    <row r="259" spans="1:9" ht="60" x14ac:dyDescent="0.25">
      <c r="A259" s="45" t="s">
        <v>272</v>
      </c>
      <c r="B259" t="str">
        <f>IF([1]AnalizzatoWin!J259&gt;5,"y","n")</f>
        <v>y</v>
      </c>
      <c r="C259" t="str">
        <f>IF([1]AnalizzatoWin!K259&gt;5,"y","n")</f>
        <v>n</v>
      </c>
      <c r="D259" t="str">
        <f>IF([1]AnalizzatoWin!L259&gt;5,"y","n")</f>
        <v>y</v>
      </c>
      <c r="E259" t="str">
        <f>IF([1]AnalizzatoWin!M259&gt;5,"y","n")</f>
        <v>y</v>
      </c>
      <c r="F259" t="str">
        <f>IF([1]AnalizzatoWin!N259&gt;5,"y","n")</f>
        <v>y</v>
      </c>
      <c r="G259" t="str">
        <f>IF([1]AnalizzatoWin!O259&gt;5,"y","n")</f>
        <v>y</v>
      </c>
      <c r="H259" t="str">
        <f>IF([1]AnalizzatoWin!P259&gt;5,"y","n")</f>
        <v>y</v>
      </c>
      <c r="I259" t="str">
        <f>IF([1]AnalizzatoWin!Q259&gt;5,"y","n")</f>
        <v>n</v>
      </c>
    </row>
    <row r="260" spans="1:9" ht="210" x14ac:dyDescent="0.25">
      <c r="A260" s="45" t="s">
        <v>273</v>
      </c>
      <c r="B260" t="str">
        <f>IF([1]AnalizzatoWin!J260&gt;5,"y","n")</f>
        <v>n</v>
      </c>
      <c r="C260" t="str">
        <f>IF([1]AnalizzatoWin!K260&gt;5,"y","n")</f>
        <v>n</v>
      </c>
      <c r="D260" t="str">
        <f>IF([1]AnalizzatoWin!L260&gt;5,"y","n")</f>
        <v>n</v>
      </c>
      <c r="E260" t="str">
        <f>IF([1]AnalizzatoWin!M260&gt;5,"y","n")</f>
        <v>n</v>
      </c>
      <c r="F260" t="str">
        <f>IF([1]AnalizzatoWin!N260&gt;5,"y","n")</f>
        <v>y</v>
      </c>
      <c r="G260" t="str">
        <f>IF([1]AnalizzatoWin!O260&gt;5,"y","n")</f>
        <v>n</v>
      </c>
      <c r="H260" t="str">
        <f>IF([1]AnalizzatoWin!P260&gt;5,"y","n")</f>
        <v>n</v>
      </c>
      <c r="I260" t="str">
        <f>IF([1]AnalizzatoWin!Q260&gt;5,"y","n")</f>
        <v>n</v>
      </c>
    </row>
    <row r="261" spans="1:9" ht="45" x14ac:dyDescent="0.25">
      <c r="A261" s="45" t="s">
        <v>274</v>
      </c>
      <c r="B261" t="str">
        <f>IF([1]AnalizzatoWin!J261&gt;5,"y","n")</f>
        <v>n</v>
      </c>
      <c r="C261" t="str">
        <f>IF([1]AnalizzatoWin!K261&gt;5,"y","n")</f>
        <v>n</v>
      </c>
      <c r="D261" t="str">
        <f>IF([1]AnalizzatoWin!L261&gt;5,"y","n")</f>
        <v>n</v>
      </c>
      <c r="E261" t="str">
        <f>IF([1]AnalizzatoWin!M261&gt;5,"y","n")</f>
        <v>n</v>
      </c>
      <c r="F261" t="str">
        <f>IF([1]AnalizzatoWin!N261&gt;5,"y","n")</f>
        <v>y</v>
      </c>
      <c r="G261" t="str">
        <f>IF([1]AnalizzatoWin!O261&gt;5,"y","n")</f>
        <v>n</v>
      </c>
      <c r="H261" t="str">
        <f>IF([1]AnalizzatoWin!P261&gt;5,"y","n")</f>
        <v>n</v>
      </c>
      <c r="I261" t="str">
        <f>IF([1]AnalizzatoWin!Q261&gt;5,"y","n")</f>
        <v>n</v>
      </c>
    </row>
    <row r="262" spans="1:9" ht="285" x14ac:dyDescent="0.25">
      <c r="A262" s="45" t="s">
        <v>275</v>
      </c>
      <c r="B262" t="str">
        <f>IF([1]AnalizzatoWin!J262&gt;5,"y","n")</f>
        <v>n</v>
      </c>
      <c r="C262" t="str">
        <f>IF([1]AnalizzatoWin!K262&gt;5,"y","n")</f>
        <v>n</v>
      </c>
      <c r="D262" t="str">
        <f>IF([1]AnalizzatoWin!L262&gt;5,"y","n")</f>
        <v>n</v>
      </c>
      <c r="E262" t="str">
        <f>IF([1]AnalizzatoWin!M262&gt;5,"y","n")</f>
        <v>n</v>
      </c>
      <c r="F262" t="str">
        <f>IF([1]AnalizzatoWin!N262&gt;5,"y","n")</f>
        <v>y</v>
      </c>
      <c r="G262" t="str">
        <f>IF([1]AnalizzatoWin!O262&gt;5,"y","n")</f>
        <v>n</v>
      </c>
      <c r="H262" t="str">
        <f>IF([1]AnalizzatoWin!P262&gt;5,"y","n")</f>
        <v>y</v>
      </c>
      <c r="I262" t="str">
        <f>IF([1]AnalizzatoWin!Q262&gt;5,"y","n")</f>
        <v>n</v>
      </c>
    </row>
    <row r="263" spans="1:9" ht="60" x14ac:dyDescent="0.25">
      <c r="A263" s="45" t="s">
        <v>276</v>
      </c>
      <c r="B263" t="str">
        <f>IF([1]AnalizzatoWin!J263&gt;5,"y","n")</f>
        <v>n</v>
      </c>
      <c r="C263" t="str">
        <f>IF([1]AnalizzatoWin!K263&gt;5,"y","n")</f>
        <v>n</v>
      </c>
      <c r="D263" t="str">
        <f>IF([1]AnalizzatoWin!L263&gt;5,"y","n")</f>
        <v>n</v>
      </c>
      <c r="E263" t="str">
        <f>IF([1]AnalizzatoWin!M263&gt;5,"y","n")</f>
        <v>n</v>
      </c>
      <c r="F263" t="str">
        <f>IF([1]AnalizzatoWin!N263&gt;5,"y","n")</f>
        <v>y</v>
      </c>
      <c r="G263" t="str">
        <f>IF([1]AnalizzatoWin!O263&gt;5,"y","n")</f>
        <v>n</v>
      </c>
      <c r="H263" t="str">
        <f>IF([1]AnalizzatoWin!P263&gt;5,"y","n")</f>
        <v>n</v>
      </c>
      <c r="I263" t="str">
        <f>IF([1]AnalizzatoWin!Q263&gt;5,"y","n")</f>
        <v>n</v>
      </c>
    </row>
    <row r="264" spans="1:9" ht="165" x14ac:dyDescent="0.25">
      <c r="A264" s="45" t="s">
        <v>277</v>
      </c>
      <c r="B264" t="str">
        <f>IF([1]AnalizzatoWin!J264&gt;5,"y","n")</f>
        <v>n</v>
      </c>
      <c r="C264" t="str">
        <f>IF([1]AnalizzatoWin!K264&gt;5,"y","n")</f>
        <v>n</v>
      </c>
      <c r="D264" t="str">
        <f>IF([1]AnalizzatoWin!L264&gt;5,"y","n")</f>
        <v>n</v>
      </c>
      <c r="E264" t="str">
        <f>IF([1]AnalizzatoWin!M264&gt;5,"y","n")</f>
        <v>n</v>
      </c>
      <c r="F264" t="str">
        <f>IF([1]AnalizzatoWin!N264&gt;5,"y","n")</f>
        <v>y</v>
      </c>
      <c r="G264" t="str">
        <f>IF([1]AnalizzatoWin!O264&gt;5,"y","n")</f>
        <v>n</v>
      </c>
      <c r="H264" t="str">
        <f>IF([1]AnalizzatoWin!P264&gt;5,"y","n")</f>
        <v>n</v>
      </c>
      <c r="I264" t="str">
        <f>IF([1]AnalizzatoWin!Q264&gt;5,"y","n")</f>
        <v>n</v>
      </c>
    </row>
    <row r="265" spans="1:9" ht="195" x14ac:dyDescent="0.25">
      <c r="A265" s="45" t="s">
        <v>278</v>
      </c>
      <c r="B265" t="str">
        <f>IF([1]AnalizzatoWin!J265&gt;5,"y","n")</f>
        <v>n</v>
      </c>
      <c r="C265" t="str">
        <f>IF([1]AnalizzatoWin!K265&gt;5,"y","n")</f>
        <v>n</v>
      </c>
      <c r="D265" t="str">
        <f>IF([1]AnalizzatoWin!L265&gt;5,"y","n")</f>
        <v>n</v>
      </c>
      <c r="E265" t="str">
        <f>IF([1]AnalizzatoWin!M265&gt;5,"y","n")</f>
        <v>n</v>
      </c>
      <c r="F265" t="str">
        <f>IF([1]AnalizzatoWin!N265&gt;5,"y","n")</f>
        <v>y</v>
      </c>
      <c r="G265" t="str">
        <f>IF([1]AnalizzatoWin!O265&gt;5,"y","n")</f>
        <v>n</v>
      </c>
      <c r="H265" t="str">
        <f>IF([1]AnalizzatoWin!P265&gt;5,"y","n")</f>
        <v>y</v>
      </c>
      <c r="I265" t="str">
        <f>IF([1]AnalizzatoWin!Q265&gt;5,"y","n")</f>
        <v>n</v>
      </c>
    </row>
    <row r="266" spans="1:9" ht="90" x14ac:dyDescent="0.25">
      <c r="A266" s="45" t="s">
        <v>279</v>
      </c>
      <c r="B266" t="str">
        <f>IF([1]AnalizzatoWin!J266&gt;5,"y","n")</f>
        <v>n</v>
      </c>
      <c r="C266" t="str">
        <f>IF([1]AnalizzatoWin!K266&gt;5,"y","n")</f>
        <v>n</v>
      </c>
      <c r="D266" t="str">
        <f>IF([1]AnalizzatoWin!L266&gt;5,"y","n")</f>
        <v>n</v>
      </c>
      <c r="E266" t="str">
        <f>IF([1]AnalizzatoWin!M266&gt;5,"y","n")</f>
        <v>n</v>
      </c>
      <c r="F266" t="str">
        <f>IF([1]AnalizzatoWin!N266&gt;5,"y","n")</f>
        <v>y</v>
      </c>
      <c r="G266" t="str">
        <f>IF([1]AnalizzatoWin!O266&gt;5,"y","n")</f>
        <v>n</v>
      </c>
      <c r="H266" t="str">
        <f>IF([1]AnalizzatoWin!P266&gt;5,"y","n")</f>
        <v>n</v>
      </c>
      <c r="I266" t="str">
        <f>IF([1]AnalizzatoWin!Q266&gt;5,"y","n")</f>
        <v>n</v>
      </c>
    </row>
    <row r="267" spans="1:9" ht="345" x14ac:dyDescent="0.25">
      <c r="A267" s="45" t="s">
        <v>280</v>
      </c>
      <c r="B267" t="str">
        <f>IF([1]AnalizzatoWin!J267&gt;5,"y","n")</f>
        <v>n</v>
      </c>
      <c r="C267" t="str">
        <f>IF([1]AnalizzatoWin!K267&gt;5,"y","n")</f>
        <v>n</v>
      </c>
      <c r="D267" t="str">
        <f>IF([1]AnalizzatoWin!L267&gt;5,"y","n")</f>
        <v>n</v>
      </c>
      <c r="E267" t="str">
        <f>IF([1]AnalizzatoWin!M267&gt;5,"y","n")</f>
        <v>n</v>
      </c>
      <c r="F267" t="str">
        <f>IF([1]AnalizzatoWin!N267&gt;5,"y","n")</f>
        <v>y</v>
      </c>
      <c r="G267" t="str">
        <f>IF([1]AnalizzatoWin!O267&gt;5,"y","n")</f>
        <v>n</v>
      </c>
      <c r="H267" t="str">
        <f>IF([1]AnalizzatoWin!P267&gt;5,"y","n")</f>
        <v>y</v>
      </c>
      <c r="I267" t="str">
        <f>IF([1]AnalizzatoWin!Q267&gt;5,"y","n")</f>
        <v>n</v>
      </c>
    </row>
    <row r="268" spans="1:9" ht="45" x14ac:dyDescent="0.25">
      <c r="A268" s="45" t="s">
        <v>281</v>
      </c>
      <c r="B268" t="str">
        <f>IF([1]AnalizzatoWin!J268&gt;5,"y","n")</f>
        <v>n</v>
      </c>
      <c r="C268" t="str">
        <f>IF([1]AnalizzatoWin!K268&gt;5,"y","n")</f>
        <v>n</v>
      </c>
      <c r="D268" t="str">
        <f>IF([1]AnalizzatoWin!L268&gt;5,"y","n")</f>
        <v>n</v>
      </c>
      <c r="E268" t="str">
        <f>IF([1]AnalizzatoWin!M268&gt;5,"y","n")</f>
        <v>n</v>
      </c>
      <c r="F268" t="str">
        <f>IF([1]AnalizzatoWin!N268&gt;5,"y","n")</f>
        <v>y</v>
      </c>
      <c r="G268" t="str">
        <f>IF([1]AnalizzatoWin!O268&gt;5,"y","n")</f>
        <v>n</v>
      </c>
      <c r="H268" t="str">
        <f>IF([1]AnalizzatoWin!P268&gt;5,"y","n")</f>
        <v>n</v>
      </c>
      <c r="I268" t="str">
        <f>IF([1]AnalizzatoWin!Q268&gt;5,"y","n")</f>
        <v>n</v>
      </c>
    </row>
    <row r="269" spans="1:9" ht="30" x14ac:dyDescent="0.25">
      <c r="A269" s="45" t="s">
        <v>282</v>
      </c>
      <c r="B269" t="str">
        <f>IF([1]AnalizzatoWin!J269&gt;5,"y","n")</f>
        <v>n</v>
      </c>
      <c r="C269" t="str">
        <f>IF([1]AnalizzatoWin!K269&gt;5,"y","n")</f>
        <v>n</v>
      </c>
      <c r="D269" t="str">
        <f>IF([1]AnalizzatoWin!L269&gt;5,"y","n")</f>
        <v>n</v>
      </c>
      <c r="E269" t="str">
        <f>IF([1]AnalizzatoWin!M269&gt;5,"y","n")</f>
        <v>n</v>
      </c>
      <c r="F269" t="str">
        <f>IF([1]AnalizzatoWin!N269&gt;5,"y","n")</f>
        <v>y</v>
      </c>
      <c r="G269" t="str">
        <f>IF([1]AnalizzatoWin!O269&gt;5,"y","n")</f>
        <v>n</v>
      </c>
      <c r="H269" t="str">
        <f>IF([1]AnalizzatoWin!P269&gt;5,"y","n")</f>
        <v>n</v>
      </c>
      <c r="I269" t="str">
        <f>IF([1]AnalizzatoWin!Q269&gt;5,"y","n")</f>
        <v>n</v>
      </c>
    </row>
    <row r="270" spans="1:9" x14ac:dyDescent="0.25">
      <c r="B270">
        <f>COUNTIF(B2:B269,B274)</f>
        <v>89</v>
      </c>
      <c r="C270">
        <f>COUNTIF(C2:C269,B274)</f>
        <v>34</v>
      </c>
      <c r="D270">
        <f>COUNTIF(D2:D269,B274)</f>
        <v>52</v>
      </c>
      <c r="E270">
        <f>COUNTIF(E2:E269,B274)</f>
        <v>93</v>
      </c>
      <c r="F270">
        <f>COUNTIF(F2:F269,B274)</f>
        <v>262</v>
      </c>
      <c r="G270">
        <f>COUNTIF(G2:G269,B274)</f>
        <v>91</v>
      </c>
      <c r="H270">
        <f>COUNTIF(H2:H269,B274)</f>
        <v>117</v>
      </c>
      <c r="I270">
        <f>COUNTIF(I2:I269,B274)</f>
        <v>21</v>
      </c>
    </row>
    <row r="271" spans="1:9" x14ac:dyDescent="0.25">
      <c r="B271" s="85">
        <f>B270/268</f>
        <v>0.33208955223880599</v>
      </c>
      <c r="C271" s="85">
        <f t="shared" ref="C271:I271" si="0">C270/268</f>
        <v>0.12686567164179105</v>
      </c>
      <c r="D271" s="85">
        <f t="shared" si="0"/>
        <v>0.19402985074626866</v>
      </c>
      <c r="E271" s="85">
        <f t="shared" si="0"/>
        <v>0.34701492537313433</v>
      </c>
      <c r="F271" s="85">
        <f t="shared" si="0"/>
        <v>0.97761194029850751</v>
      </c>
      <c r="G271" s="85">
        <f t="shared" si="0"/>
        <v>0.33955223880597013</v>
      </c>
      <c r="H271" s="85">
        <f t="shared" si="0"/>
        <v>0.43656716417910446</v>
      </c>
      <c r="I271" s="85">
        <f t="shared" si="0"/>
        <v>7.8358208955223885E-2</v>
      </c>
    </row>
    <row r="274" spans="2:2" x14ac:dyDescent="0.25">
      <c r="B274" t="s">
        <v>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77"/>
  <sheetViews>
    <sheetView zoomScale="55" zoomScaleNormal="55" workbookViewId="0">
      <selection activeCell="E3" sqref="E1:L1048576"/>
    </sheetView>
  </sheetViews>
  <sheetFormatPr defaultColWidth="8.7109375" defaultRowHeight="15" x14ac:dyDescent="0.25"/>
  <cols>
    <col min="1" max="1" width="92.7109375" style="5" customWidth="1"/>
    <col min="2" max="2" width="17.5703125" style="19" customWidth="1"/>
    <col min="3" max="4" width="24.140625" style="6" bestFit="1" customWidth="1"/>
    <col min="5" max="5" width="12.42578125" style="1" bestFit="1" customWidth="1"/>
    <col min="6" max="6" width="20.140625" style="1" bestFit="1" customWidth="1"/>
    <col min="7" max="7" width="14" style="1" bestFit="1" customWidth="1"/>
    <col min="8" max="8" width="10.42578125" style="1" bestFit="1" customWidth="1"/>
    <col min="9" max="9" width="9.7109375" style="1" bestFit="1" customWidth="1"/>
    <col min="10" max="10" width="14" style="1" bestFit="1" customWidth="1"/>
    <col min="11" max="11" width="14.140625" style="1" bestFit="1" customWidth="1"/>
    <col min="12" max="12" width="12.140625" style="6" bestFit="1" customWidth="1"/>
    <col min="13" max="13" width="12.42578125" style="1" bestFit="1" customWidth="1"/>
    <col min="14" max="14" width="20.140625" style="1" bestFit="1" customWidth="1"/>
    <col min="15" max="15" width="14" style="1" bestFit="1" customWidth="1"/>
    <col min="16" max="16" width="10.42578125" style="1" bestFit="1" customWidth="1"/>
    <col min="17" max="17" width="9.7109375" style="1" bestFit="1" customWidth="1"/>
    <col min="18" max="18" width="14" style="1" bestFit="1" customWidth="1"/>
    <col min="19" max="19" width="14.140625" style="1" bestFit="1" customWidth="1"/>
    <col min="20" max="20" width="12.140625" style="44" bestFit="1" customWidth="1"/>
    <col min="21" max="21" width="12.42578125" style="76" bestFit="1" customWidth="1"/>
    <col min="22" max="22" width="20.140625" style="44" bestFit="1" customWidth="1"/>
    <col min="23" max="23" width="14" style="44" bestFit="1" customWidth="1"/>
    <col min="24" max="24" width="10.42578125" style="44" bestFit="1" customWidth="1"/>
    <col min="25" max="25" width="9.7109375" style="44" bestFit="1" customWidth="1"/>
    <col min="26" max="26" width="14" style="44" bestFit="1" customWidth="1"/>
    <col min="27" max="27" width="14.140625" style="44" bestFit="1" customWidth="1"/>
    <col min="28" max="28" width="12.140625" style="44" bestFit="1" customWidth="1"/>
    <col min="29" max="29" width="12.42578125" style="76" bestFit="1" customWidth="1"/>
    <col min="30" max="30" width="20.140625" style="44" bestFit="1" customWidth="1"/>
    <col min="31" max="31" width="14" style="44" bestFit="1" customWidth="1"/>
    <col min="32" max="32" width="10.42578125" style="44" bestFit="1" customWidth="1"/>
    <col min="33" max="33" width="9.7109375" style="44" bestFit="1" customWidth="1"/>
    <col min="34" max="34" width="14" style="44" bestFit="1" customWidth="1"/>
    <col min="35" max="35" width="14.140625" style="44" bestFit="1" customWidth="1"/>
    <col min="36" max="36" width="12.140625" style="44" bestFit="1" customWidth="1"/>
    <col min="37" max="37" width="12.42578125" style="76" bestFit="1" customWidth="1"/>
    <col min="38" max="38" width="20.140625" style="44" bestFit="1" customWidth="1"/>
    <col min="39" max="39" width="14" style="44" bestFit="1" customWidth="1"/>
    <col min="40" max="40" width="10.42578125" style="44" bestFit="1" customWidth="1"/>
    <col min="41" max="41" width="9.7109375" style="44" bestFit="1" customWidth="1"/>
    <col min="42" max="42" width="14" style="44" bestFit="1" customWidth="1"/>
    <col min="43" max="43" width="14.140625" style="44" bestFit="1" customWidth="1"/>
    <col min="44" max="44" width="12.140625" style="44" bestFit="1" customWidth="1"/>
    <col min="45" max="45" width="12.42578125" style="76" bestFit="1" customWidth="1"/>
    <col min="46" max="46" width="20.140625" style="44" bestFit="1" customWidth="1"/>
    <col min="47" max="47" width="14" style="44" bestFit="1" customWidth="1"/>
    <col min="48" max="48" width="10.42578125" style="44" bestFit="1" customWidth="1"/>
    <col min="49" max="49" width="9.7109375" style="44" bestFit="1" customWidth="1"/>
    <col min="50" max="50" width="14" style="44" bestFit="1" customWidth="1"/>
    <col min="51" max="51" width="14.140625" style="44" bestFit="1" customWidth="1"/>
    <col min="52" max="52" width="12.140625" style="65" bestFit="1" customWidth="1"/>
    <col min="53" max="16384" width="8.7109375" style="2"/>
  </cols>
  <sheetData>
    <row r="1" spans="1:52" ht="44.25" customHeight="1" x14ac:dyDescent="0.25">
      <c r="A1" s="89" t="s">
        <v>283</v>
      </c>
      <c r="B1" s="90" t="s">
        <v>288</v>
      </c>
      <c r="C1" s="91"/>
      <c r="D1" s="94" t="s">
        <v>577</v>
      </c>
      <c r="E1" s="97" t="s">
        <v>2</v>
      </c>
      <c r="F1" s="98"/>
      <c r="G1" s="98"/>
      <c r="H1" s="98"/>
      <c r="I1" s="98"/>
      <c r="J1" s="98"/>
      <c r="K1" s="98"/>
      <c r="L1" s="98"/>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c r="AV1" s="98"/>
      <c r="AW1" s="98"/>
      <c r="AX1" s="98"/>
      <c r="AY1" s="98"/>
      <c r="AZ1" s="99"/>
    </row>
    <row r="2" spans="1:52" ht="44.25" customHeight="1" thickBot="1" x14ac:dyDescent="0.3">
      <c r="A2" s="89"/>
      <c r="B2" s="92"/>
      <c r="C2" s="93"/>
      <c r="D2" s="95"/>
      <c r="E2" s="97" t="s">
        <v>578</v>
      </c>
      <c r="F2" s="98"/>
      <c r="G2" s="98"/>
      <c r="H2" s="98"/>
      <c r="I2" s="98"/>
      <c r="J2" s="98"/>
      <c r="K2" s="98"/>
      <c r="L2" s="99"/>
      <c r="M2" s="98" t="s">
        <v>579</v>
      </c>
      <c r="N2" s="98"/>
      <c r="O2" s="98"/>
      <c r="P2" s="98"/>
      <c r="Q2" s="98"/>
      <c r="R2" s="98"/>
      <c r="S2" s="98"/>
      <c r="T2" s="99"/>
      <c r="U2" s="100" t="s">
        <v>581</v>
      </c>
      <c r="V2" s="98"/>
      <c r="W2" s="98"/>
      <c r="X2" s="98"/>
      <c r="Y2" s="98"/>
      <c r="Z2" s="98"/>
      <c r="AA2" s="98"/>
      <c r="AB2" s="99"/>
      <c r="AC2" s="100" t="s">
        <v>587</v>
      </c>
      <c r="AD2" s="98"/>
      <c r="AE2" s="98"/>
      <c r="AF2" s="98"/>
      <c r="AG2" s="98"/>
      <c r="AH2" s="98"/>
      <c r="AI2" s="98"/>
      <c r="AJ2" s="99"/>
      <c r="AK2" s="100" t="s">
        <v>580</v>
      </c>
      <c r="AL2" s="98"/>
      <c r="AM2" s="98"/>
      <c r="AN2" s="98"/>
      <c r="AO2" s="98"/>
      <c r="AP2" s="98"/>
      <c r="AQ2" s="98"/>
      <c r="AR2" s="99"/>
      <c r="AS2" s="100" t="s">
        <v>589</v>
      </c>
      <c r="AT2" s="98"/>
      <c r="AU2" s="98"/>
      <c r="AV2" s="98"/>
      <c r="AW2" s="98"/>
      <c r="AX2" s="98"/>
      <c r="AY2" s="98"/>
      <c r="AZ2" s="99"/>
    </row>
    <row r="3" spans="1:52" s="4" customFormat="1" ht="21.75" thickBot="1" x14ac:dyDescent="0.3">
      <c r="A3" s="3"/>
      <c r="B3" s="7" t="s">
        <v>287</v>
      </c>
      <c r="C3" s="39" t="s">
        <v>289</v>
      </c>
      <c r="D3" s="96"/>
      <c r="E3" s="3" t="s">
        <v>4</v>
      </c>
      <c r="F3" s="3" t="s">
        <v>5</v>
      </c>
      <c r="G3" s="3" t="s">
        <v>6</v>
      </c>
      <c r="H3" s="3" t="s">
        <v>7</v>
      </c>
      <c r="I3" s="3" t="s">
        <v>8</v>
      </c>
      <c r="J3" s="3" t="s">
        <v>9</v>
      </c>
      <c r="K3" s="3" t="s">
        <v>10</v>
      </c>
      <c r="L3" s="63" t="s">
        <v>11</v>
      </c>
      <c r="M3" s="3" t="s">
        <v>4</v>
      </c>
      <c r="N3" s="3" t="s">
        <v>5</v>
      </c>
      <c r="O3" s="3" t="s">
        <v>6</v>
      </c>
      <c r="P3" s="3" t="s">
        <v>7</v>
      </c>
      <c r="Q3" s="3" t="s">
        <v>8</v>
      </c>
      <c r="R3" s="3" t="s">
        <v>9</v>
      </c>
      <c r="S3" s="3" t="s">
        <v>10</v>
      </c>
      <c r="T3" s="39" t="s">
        <v>11</v>
      </c>
      <c r="U3" s="68" t="s">
        <v>4</v>
      </c>
      <c r="V3" s="39" t="s">
        <v>5</v>
      </c>
      <c r="W3" s="39" t="s">
        <v>6</v>
      </c>
      <c r="X3" s="39" t="s">
        <v>7</v>
      </c>
      <c r="Y3" s="39" t="s">
        <v>8</v>
      </c>
      <c r="Z3" s="39" t="s">
        <v>9</v>
      </c>
      <c r="AA3" s="39" t="s">
        <v>10</v>
      </c>
      <c r="AB3" s="39" t="s">
        <v>11</v>
      </c>
      <c r="AC3" s="68" t="s">
        <v>4</v>
      </c>
      <c r="AD3" s="39" t="s">
        <v>5</v>
      </c>
      <c r="AE3" s="39" t="s">
        <v>6</v>
      </c>
      <c r="AF3" s="39" t="s">
        <v>7</v>
      </c>
      <c r="AG3" s="39" t="s">
        <v>8</v>
      </c>
      <c r="AH3" s="39" t="s">
        <v>9</v>
      </c>
      <c r="AI3" s="39" t="s">
        <v>10</v>
      </c>
      <c r="AJ3" s="39" t="s">
        <v>11</v>
      </c>
      <c r="AK3" s="68" t="s">
        <v>4</v>
      </c>
      <c r="AL3" s="39" t="s">
        <v>5</v>
      </c>
      <c r="AM3" s="39" t="s">
        <v>6</v>
      </c>
      <c r="AN3" s="39" t="s">
        <v>7</v>
      </c>
      <c r="AO3" s="39" t="s">
        <v>8</v>
      </c>
      <c r="AP3" s="39" t="s">
        <v>9</v>
      </c>
      <c r="AQ3" s="39" t="s">
        <v>10</v>
      </c>
      <c r="AR3" s="39" t="s">
        <v>11</v>
      </c>
      <c r="AS3" s="68" t="s">
        <v>4</v>
      </c>
      <c r="AT3" s="39" t="s">
        <v>5</v>
      </c>
      <c r="AU3" s="39" t="s">
        <v>6</v>
      </c>
      <c r="AV3" s="39" t="s">
        <v>7</v>
      </c>
      <c r="AW3" s="39" t="s">
        <v>8</v>
      </c>
      <c r="AX3" s="39" t="s">
        <v>9</v>
      </c>
      <c r="AY3" s="39" t="s">
        <v>10</v>
      </c>
      <c r="AZ3" s="63" t="s">
        <v>11</v>
      </c>
    </row>
    <row r="4" spans="1:52" ht="45" x14ac:dyDescent="0.25">
      <c r="A4" s="8" t="s">
        <v>12</v>
      </c>
      <c r="B4" s="9">
        <f>IF(Oracolo!B3=AnalizzatoWin!D2,1,0)</f>
        <v>0</v>
      </c>
      <c r="C4" s="38">
        <f>IF(Oracolo!B3=AnalizzatoWin!E2,1,0)</f>
        <v>0</v>
      </c>
      <c r="D4" s="38">
        <f>IF(Oracolo!B3=AnalizzatoWin!H2,1,0)</f>
        <v>1</v>
      </c>
      <c r="E4" s="9">
        <f>IF(Oracolo!C3='Emozioni soglia 20%'!B2,1,0)</f>
        <v>1</v>
      </c>
      <c r="F4" s="9">
        <f>IF(Oracolo!D3='Emozioni soglia 20%'!C2,1,0)</f>
        <v>1</v>
      </c>
      <c r="G4" s="9">
        <f>IF(Oracolo!E3='Emozioni soglia 20%'!D2,1,0)</f>
        <v>0</v>
      </c>
      <c r="H4" s="9">
        <f>IF(Oracolo!F3='Emozioni soglia 20%'!E2,1,0)</f>
        <v>0</v>
      </c>
      <c r="I4" s="9">
        <f>IF(Oracolo!G3='Emozioni soglia 20%'!F2,1,0)</f>
        <v>0</v>
      </c>
      <c r="J4" s="9">
        <f>IF(Oracolo!H3='Emozioni soglia 20%'!G2,1,0)</f>
        <v>0</v>
      </c>
      <c r="K4" s="9">
        <f>IF(Oracolo!I3='Emozioni soglia 20%'!H2,1,0)</f>
        <v>1</v>
      </c>
      <c r="L4" s="64">
        <f>IF(Oracolo!J3='Emozioni soglia 20%'!I2,1,0)</f>
        <v>1</v>
      </c>
      <c r="M4" s="38">
        <f>IF(Oracolo!C3='Emozioni soglia 10%'!B2,1,0)</f>
        <v>1</v>
      </c>
      <c r="N4" s="9">
        <f>IF(Oracolo!D3='Emozioni soglia 10%'!C2,1,0)</f>
        <v>1</v>
      </c>
      <c r="O4" s="9">
        <f>IF(Oracolo!E3='Emozioni soglia 10%'!D2,1,0)</f>
        <v>0</v>
      </c>
      <c r="P4" s="9">
        <f>IF(Oracolo!F3='Emozioni soglia 10%'!E2,1,0)</f>
        <v>0</v>
      </c>
      <c r="Q4" s="9">
        <f>IF(Oracolo!G3='Emozioni soglia 10%'!F2,1,0)</f>
        <v>0</v>
      </c>
      <c r="R4" s="9">
        <f>IF(Oracolo!H3='Emozioni soglia 10%'!G2,1,0)</f>
        <v>0</v>
      </c>
      <c r="S4" s="9">
        <f>IF(Oracolo!I3='Emozioni soglia 10%'!H2,1,0)</f>
        <v>1</v>
      </c>
      <c r="T4" s="74">
        <f>IF(Oracolo!J3='Emozioni soglia 10%'!I2,1,0)</f>
        <v>1</v>
      </c>
      <c r="U4" s="75">
        <f>IF(Oracolo!C3='Emozioni soglia 5%'!B2,1,0)</f>
        <v>1</v>
      </c>
      <c r="V4" s="9">
        <f>IF(Oracolo!D3='Emozioni soglia 5%'!C2,1,0)</f>
        <v>1</v>
      </c>
      <c r="W4" s="9">
        <f>IF(Oracolo!E3='Emozioni soglia 5%'!D2,1,0)</f>
        <v>0</v>
      </c>
      <c r="X4" s="9">
        <f>IF(Oracolo!F3='Emozioni soglia 5%'!E2,1,0)</f>
        <v>0</v>
      </c>
      <c r="Y4" s="9">
        <f>IF(Oracolo!G3='Emozioni soglia 5%'!F2,1,0)</f>
        <v>1</v>
      </c>
      <c r="Z4" s="9">
        <f>IF(Oracolo!H3='Emozioni soglia 5%'!G2,1,0)</f>
        <v>1</v>
      </c>
      <c r="AA4" s="9">
        <f>IF(Oracolo!I3='Emozioni soglia 5%'!H2,1,0)</f>
        <v>0</v>
      </c>
      <c r="AB4" s="74">
        <f>IF(Oracolo!J3='Emozioni soglia 5%'!I2,1,0)</f>
        <v>1</v>
      </c>
      <c r="AC4" s="75">
        <f>IF(Oracolo!C3='Emozioni soglia 30%'!B2,1,0)</f>
        <v>1</v>
      </c>
      <c r="AD4" s="9">
        <f>IF(Oracolo!D3='Emozioni soglia 30%'!C2,1,0)</f>
        <v>1</v>
      </c>
      <c r="AE4" s="9">
        <f>IF(Oracolo!E3='Emozioni soglia 30%'!D2,1,0)</f>
        <v>0</v>
      </c>
      <c r="AF4" s="9">
        <f>IF(Oracolo!F3='Emozioni soglia 30%'!E2,1,0)</f>
        <v>1</v>
      </c>
      <c r="AG4" s="9">
        <f>IF(Oracolo!G3='Emozioni soglia 30%'!F2,1,0)</f>
        <v>0</v>
      </c>
      <c r="AH4" s="9">
        <f>IF(Oracolo!H3='Emozioni soglia 30%'!G2,1,0)</f>
        <v>0</v>
      </c>
      <c r="AI4" s="9">
        <f>IF(Oracolo!I3='Emozioni soglia 30%'!H2,1,0)</f>
        <v>1</v>
      </c>
      <c r="AJ4" s="74">
        <f>IF(Oracolo!J3='Emozioni soglia 30%'!I2,1,0)</f>
        <v>1</v>
      </c>
      <c r="AK4" s="77">
        <f>IF(Oracolo!C3='Emozioni soglia 50%'!B2,1,0)</f>
        <v>1</v>
      </c>
      <c r="AL4" s="43">
        <f>IF(Oracolo!D3='Emozioni soglia 50%'!C2,1,0)</f>
        <v>1</v>
      </c>
      <c r="AM4" s="43">
        <f>IF(Oracolo!E3='Emozioni soglia 50%'!D2,1,0)</f>
        <v>1</v>
      </c>
      <c r="AN4" s="43">
        <f>IF(Oracolo!F3='Emozioni soglia 50%'!E2,1,0)</f>
        <v>1</v>
      </c>
      <c r="AO4" s="43">
        <f>IF(Oracolo!G3='Emozioni soglia 50%'!F2,1,0)</f>
        <v>0</v>
      </c>
      <c r="AP4" s="43">
        <f>IF(Oracolo!H3='Emozioni soglia 50%'!G2,1,0)</f>
        <v>0</v>
      </c>
      <c r="AQ4" s="43">
        <f>IF(Oracolo!I3='Emozioni soglia 50%'!H2,1,0)</f>
        <v>1</v>
      </c>
      <c r="AR4" s="43">
        <f>IF(Oracolo!J3='Emozioni soglia 50%'!I2,1,0)</f>
        <v>1</v>
      </c>
      <c r="AS4" s="77">
        <f>IF(Oracolo!C3='Emozioni soglia 40%'!B2,1,0)</f>
        <v>1</v>
      </c>
      <c r="AT4" s="43">
        <f>IF(Oracolo!D3='Emozioni soglia 40%'!C2,1,0)</f>
        <v>1</v>
      </c>
      <c r="AU4" s="43">
        <f>IF(Oracolo!E3='Emozioni soglia 40%'!D2,1,0)</f>
        <v>1</v>
      </c>
      <c r="AV4" s="43">
        <f>IF(Oracolo!F3='Emozioni soglia 40%'!E2,1,0)</f>
        <v>1</v>
      </c>
      <c r="AW4" s="43">
        <f>IF(Oracolo!G3='Emozioni soglia 40%'!F2,1,0)</f>
        <v>0</v>
      </c>
      <c r="AX4" s="43">
        <f>IF(Oracolo!H3='Emozioni soglia 40%'!G2,1,0)</f>
        <v>0</v>
      </c>
      <c r="AY4" s="43">
        <f>IF(Oracolo!I3='Emozioni soglia 40%'!H2,1,0)</f>
        <v>1</v>
      </c>
      <c r="AZ4" s="78">
        <f>IF(Oracolo!J3='Emozioni soglia 40%'!I2,1,0)</f>
        <v>1</v>
      </c>
    </row>
    <row r="5" spans="1:52" ht="45" x14ac:dyDescent="0.25">
      <c r="A5" s="8" t="s">
        <v>15</v>
      </c>
      <c r="B5" s="9">
        <f>IF(Oracolo!B4=AnalizzatoWin!D3,1,0)</f>
        <v>1</v>
      </c>
      <c r="C5" s="38">
        <f>IF(Oracolo!B4=AnalizzatoWin!E3,1,0)</f>
        <v>1</v>
      </c>
      <c r="D5" s="38">
        <f>IF(Oracolo!B4=AnalizzatoWin!H3,1,0)</f>
        <v>1</v>
      </c>
      <c r="E5" s="9">
        <f>IF(Oracolo!C4='Emozioni soglia 20%'!B3,1,0)</f>
        <v>1</v>
      </c>
      <c r="F5" s="9">
        <f>IF(Oracolo!D4='Emozioni soglia 20%'!C3,1,0)</f>
        <v>1</v>
      </c>
      <c r="G5" s="9">
        <f>IF(Oracolo!E4='Emozioni soglia 20%'!D3,1,0)</f>
        <v>1</v>
      </c>
      <c r="H5" s="9">
        <f>IF(Oracolo!F4='Emozioni soglia 20%'!E3,1,0)</f>
        <v>1</v>
      </c>
      <c r="I5" s="9">
        <f>IF(Oracolo!G4='Emozioni soglia 20%'!F3,1,0)</f>
        <v>0</v>
      </c>
      <c r="J5" s="9">
        <f>IF(Oracolo!H4='Emozioni soglia 20%'!G3,1,0)</f>
        <v>1</v>
      </c>
      <c r="K5" s="9">
        <f>IF(Oracolo!I4='Emozioni soglia 20%'!H3,1,0)</f>
        <v>0</v>
      </c>
      <c r="L5" s="64">
        <f>IF(Oracolo!J4='Emozioni soglia 20%'!I3,1,0)</f>
        <v>1</v>
      </c>
      <c r="M5" s="38">
        <f>IF(Oracolo!C4='Emozioni soglia 10%'!B3,1,0)</f>
        <v>1</v>
      </c>
      <c r="N5" s="9">
        <f>IF(Oracolo!D4='Emozioni soglia 10%'!C3,1,0)</f>
        <v>1</v>
      </c>
      <c r="O5" s="9">
        <f>IF(Oracolo!E4='Emozioni soglia 10%'!D3,1,0)</f>
        <v>1</v>
      </c>
      <c r="P5" s="9">
        <f>IF(Oracolo!F4='Emozioni soglia 10%'!E3,1,0)</f>
        <v>0</v>
      </c>
      <c r="Q5" s="9">
        <f>IF(Oracolo!G4='Emozioni soglia 10%'!F3,1,0)</f>
        <v>1</v>
      </c>
      <c r="R5" s="9">
        <f>IF(Oracolo!H4='Emozioni soglia 10%'!G3,1,0)</f>
        <v>0</v>
      </c>
      <c r="S5" s="9">
        <f>IF(Oracolo!I4='Emozioni soglia 10%'!H3,1,0)</f>
        <v>0</v>
      </c>
      <c r="T5" s="74">
        <f>IF(Oracolo!J4='Emozioni soglia 10%'!I3,1,0)</f>
        <v>1</v>
      </c>
      <c r="U5" s="75">
        <f>IF(Oracolo!C4='Emozioni soglia 5%'!B3,1,0)</f>
        <v>0</v>
      </c>
      <c r="V5" s="9">
        <f>IF(Oracolo!D4='Emozioni soglia 5%'!C3,1,0)</f>
        <v>1</v>
      </c>
      <c r="W5" s="9">
        <f>IF(Oracolo!E4='Emozioni soglia 5%'!D3,1,0)</f>
        <v>1</v>
      </c>
      <c r="X5" s="9">
        <f>IF(Oracolo!F4='Emozioni soglia 5%'!E3,1,0)</f>
        <v>0</v>
      </c>
      <c r="Y5" s="9">
        <f>IF(Oracolo!G4='Emozioni soglia 5%'!F3,1,0)</f>
        <v>1</v>
      </c>
      <c r="Z5" s="9">
        <f>IF(Oracolo!H4='Emozioni soglia 5%'!G3,1,0)</f>
        <v>0</v>
      </c>
      <c r="AA5" s="9">
        <f>IF(Oracolo!I4='Emozioni soglia 5%'!H3,1,0)</f>
        <v>0</v>
      </c>
      <c r="AB5" s="74">
        <f>IF(Oracolo!J4='Emozioni soglia 5%'!I3,1,0)</f>
        <v>1</v>
      </c>
      <c r="AC5" s="75">
        <f>IF(Oracolo!C4='Emozioni soglia 30%'!B3,1,0)</f>
        <v>1</v>
      </c>
      <c r="AD5" s="9">
        <f>IF(Oracolo!D4='Emozioni soglia 30%'!C3,1,0)</f>
        <v>1</v>
      </c>
      <c r="AE5" s="9">
        <f>IF(Oracolo!E4='Emozioni soglia 30%'!D3,1,0)</f>
        <v>1</v>
      </c>
      <c r="AF5" s="9">
        <f>IF(Oracolo!F4='Emozioni soglia 30%'!E3,1,0)</f>
        <v>1</v>
      </c>
      <c r="AG5" s="9">
        <f>IF(Oracolo!G4='Emozioni soglia 30%'!F3,1,0)</f>
        <v>0</v>
      </c>
      <c r="AH5" s="9">
        <f>IF(Oracolo!H4='Emozioni soglia 30%'!G3,1,0)</f>
        <v>1</v>
      </c>
      <c r="AI5" s="9">
        <f>IF(Oracolo!I4='Emozioni soglia 30%'!H3,1,0)</f>
        <v>0</v>
      </c>
      <c r="AJ5" s="74">
        <f>IF(Oracolo!J4='Emozioni soglia 30%'!I3,1,0)</f>
        <v>1</v>
      </c>
      <c r="AK5" s="77">
        <f>IF(Oracolo!C4='Emozioni soglia 50%'!B3,1,0)</f>
        <v>1</v>
      </c>
      <c r="AL5" s="43">
        <f>IF(Oracolo!D4='Emozioni soglia 50%'!C3,1,0)</f>
        <v>1</v>
      </c>
      <c r="AM5" s="43">
        <f>IF(Oracolo!E4='Emozioni soglia 50%'!D3,1,0)</f>
        <v>1</v>
      </c>
      <c r="AN5" s="43">
        <f>IF(Oracolo!F4='Emozioni soglia 50%'!E3,1,0)</f>
        <v>1</v>
      </c>
      <c r="AO5" s="43">
        <f>IF(Oracolo!G4='Emozioni soglia 50%'!F3,1,0)</f>
        <v>0</v>
      </c>
      <c r="AP5" s="43">
        <f>IF(Oracolo!H4='Emozioni soglia 50%'!G3,1,0)</f>
        <v>1</v>
      </c>
      <c r="AQ5" s="43">
        <f>IF(Oracolo!I4='Emozioni soglia 50%'!H3,1,0)</f>
        <v>0</v>
      </c>
      <c r="AR5" s="43">
        <f>IF(Oracolo!J4='Emozioni soglia 50%'!I3,1,0)</f>
        <v>1</v>
      </c>
      <c r="AS5" s="77">
        <f>IF(Oracolo!C4='Emozioni soglia 40%'!B3,1,0)</f>
        <v>1</v>
      </c>
      <c r="AT5" s="43">
        <f>IF(Oracolo!D4='Emozioni soglia 40%'!C3,1,0)</f>
        <v>1</v>
      </c>
      <c r="AU5" s="43">
        <f>IF(Oracolo!E4='Emozioni soglia 40%'!D3,1,0)</f>
        <v>1</v>
      </c>
      <c r="AV5" s="43">
        <f>IF(Oracolo!F4='Emozioni soglia 40%'!E3,1,0)</f>
        <v>1</v>
      </c>
      <c r="AW5" s="43">
        <f>IF(Oracolo!G4='Emozioni soglia 40%'!F3,1,0)</f>
        <v>0</v>
      </c>
      <c r="AX5" s="43">
        <f>IF(Oracolo!H4='Emozioni soglia 40%'!G3,1,0)</f>
        <v>1</v>
      </c>
      <c r="AY5" s="43">
        <f>IF(Oracolo!I4='Emozioni soglia 40%'!H3,1,0)</f>
        <v>0</v>
      </c>
      <c r="AZ5" s="78">
        <f>IF(Oracolo!J4='Emozioni soglia 40%'!I3,1,0)</f>
        <v>1</v>
      </c>
    </row>
    <row r="6" spans="1:52" ht="105" x14ac:dyDescent="0.25">
      <c r="A6" s="5" t="s">
        <v>16</v>
      </c>
      <c r="B6" s="9">
        <f>IF(Oracolo!B5=AnalizzatoWin!D4,1,0)</f>
        <v>0</v>
      </c>
      <c r="C6" s="38">
        <f>IF(Oracolo!B5=AnalizzatoWin!E4,1,0)</f>
        <v>0</v>
      </c>
      <c r="D6" s="38">
        <f>IF(Oracolo!B5=AnalizzatoWin!H4,1,0)</f>
        <v>0</v>
      </c>
      <c r="E6" s="9">
        <f>IF(Oracolo!C5='Emozioni soglia 20%'!B4,1,0)</f>
        <v>0</v>
      </c>
      <c r="F6" s="9">
        <f>IF(Oracolo!D5='Emozioni soglia 20%'!C4,1,0)</f>
        <v>1</v>
      </c>
      <c r="G6" s="9">
        <f>IF(Oracolo!E5='Emozioni soglia 20%'!D4,1,0)</f>
        <v>1</v>
      </c>
      <c r="H6" s="9">
        <f>IF(Oracolo!F5='Emozioni soglia 20%'!E4,1,0)</f>
        <v>1</v>
      </c>
      <c r="I6" s="9">
        <f>IF(Oracolo!G5='Emozioni soglia 20%'!F4,1,0)</f>
        <v>1</v>
      </c>
      <c r="J6" s="9">
        <f>IF(Oracolo!H5='Emozioni soglia 20%'!G4,1,0)</f>
        <v>1</v>
      </c>
      <c r="K6" s="9">
        <f>IF(Oracolo!I5='Emozioni soglia 20%'!H4,1,0)</f>
        <v>0</v>
      </c>
      <c r="L6" s="64">
        <f>IF(Oracolo!J5='Emozioni soglia 20%'!I4,1,0)</f>
        <v>0</v>
      </c>
      <c r="M6" s="38">
        <f>IF(Oracolo!C5='Emozioni soglia 10%'!B4,1,0)</f>
        <v>0</v>
      </c>
      <c r="N6" s="9">
        <f>IF(Oracolo!D5='Emozioni soglia 10%'!C4,1,0)</f>
        <v>1</v>
      </c>
      <c r="O6" s="9">
        <f>IF(Oracolo!E5='Emozioni soglia 10%'!D4,1,0)</f>
        <v>0</v>
      </c>
      <c r="P6" s="9">
        <f>IF(Oracolo!F5='Emozioni soglia 10%'!E4,1,0)</f>
        <v>1</v>
      </c>
      <c r="Q6" s="9">
        <f>IF(Oracolo!G5='Emozioni soglia 10%'!F4,1,0)</f>
        <v>1</v>
      </c>
      <c r="R6" s="9">
        <f>IF(Oracolo!H5='Emozioni soglia 10%'!G4,1,0)</f>
        <v>0</v>
      </c>
      <c r="S6" s="9">
        <f>IF(Oracolo!I5='Emozioni soglia 10%'!H4,1,0)</f>
        <v>0</v>
      </c>
      <c r="T6" s="74">
        <f>IF(Oracolo!J5='Emozioni soglia 10%'!I4,1,0)</f>
        <v>0</v>
      </c>
      <c r="U6" s="75">
        <f>IF(Oracolo!C5='Emozioni soglia 5%'!B4,1,0)</f>
        <v>0</v>
      </c>
      <c r="V6" s="9">
        <f>IF(Oracolo!D5='Emozioni soglia 5%'!C4,1,0)</f>
        <v>1</v>
      </c>
      <c r="W6" s="9">
        <f>IF(Oracolo!E5='Emozioni soglia 5%'!D4,1,0)</f>
        <v>0</v>
      </c>
      <c r="X6" s="9">
        <f>IF(Oracolo!F5='Emozioni soglia 5%'!E4,1,0)</f>
        <v>0</v>
      </c>
      <c r="Y6" s="9">
        <f>IF(Oracolo!G5='Emozioni soglia 5%'!F4,1,0)</f>
        <v>0</v>
      </c>
      <c r="Z6" s="9">
        <f>IF(Oracolo!H5='Emozioni soglia 5%'!G4,1,0)</f>
        <v>0</v>
      </c>
      <c r="AA6" s="9">
        <f>IF(Oracolo!I5='Emozioni soglia 5%'!H4,1,0)</f>
        <v>1</v>
      </c>
      <c r="AB6" s="74">
        <f>IF(Oracolo!J5='Emozioni soglia 5%'!I4,1,0)</f>
        <v>0</v>
      </c>
      <c r="AC6" s="75">
        <f>IF(Oracolo!C5='Emozioni soglia 30%'!B4,1,0)</f>
        <v>0</v>
      </c>
      <c r="AD6" s="9">
        <f>IF(Oracolo!D5='Emozioni soglia 30%'!C4,1,0)</f>
        <v>1</v>
      </c>
      <c r="AE6" s="9">
        <f>IF(Oracolo!E5='Emozioni soglia 30%'!D4,1,0)</f>
        <v>1</v>
      </c>
      <c r="AF6" s="9">
        <f>IF(Oracolo!F5='Emozioni soglia 30%'!E4,1,0)</f>
        <v>1</v>
      </c>
      <c r="AG6" s="9">
        <f>IF(Oracolo!G5='Emozioni soglia 30%'!F4,1,0)</f>
        <v>1</v>
      </c>
      <c r="AH6" s="9">
        <f>IF(Oracolo!H5='Emozioni soglia 30%'!G4,1,0)</f>
        <v>1</v>
      </c>
      <c r="AI6" s="9">
        <f>IF(Oracolo!I5='Emozioni soglia 30%'!H4,1,0)</f>
        <v>0</v>
      </c>
      <c r="AJ6" s="74">
        <f>IF(Oracolo!J5='Emozioni soglia 30%'!I4,1,0)</f>
        <v>0</v>
      </c>
      <c r="AK6" s="77">
        <f>IF(Oracolo!C5='Emozioni soglia 50%'!B4,1,0)</f>
        <v>1</v>
      </c>
      <c r="AL6" s="43">
        <f>IF(Oracolo!D5='Emozioni soglia 50%'!C4,1,0)</f>
        <v>1</v>
      </c>
      <c r="AM6" s="43">
        <f>IF(Oracolo!E5='Emozioni soglia 50%'!D4,1,0)</f>
        <v>1</v>
      </c>
      <c r="AN6" s="43">
        <f>IF(Oracolo!F5='Emozioni soglia 50%'!E4,1,0)</f>
        <v>1</v>
      </c>
      <c r="AO6" s="43">
        <f>IF(Oracolo!G5='Emozioni soglia 50%'!F4,1,0)</f>
        <v>1</v>
      </c>
      <c r="AP6" s="43">
        <f>IF(Oracolo!H5='Emozioni soglia 50%'!G4,1,0)</f>
        <v>1</v>
      </c>
      <c r="AQ6" s="43">
        <f>IF(Oracolo!I5='Emozioni soglia 50%'!H4,1,0)</f>
        <v>0</v>
      </c>
      <c r="AR6" s="43">
        <f>IF(Oracolo!J5='Emozioni soglia 50%'!I4,1,0)</f>
        <v>0</v>
      </c>
      <c r="AS6" s="77">
        <f>IF(Oracolo!C5='Emozioni soglia 40%'!B4,1,0)</f>
        <v>0</v>
      </c>
      <c r="AT6" s="43">
        <f>IF(Oracolo!D5='Emozioni soglia 40%'!C4,1,0)</f>
        <v>1</v>
      </c>
      <c r="AU6" s="43">
        <f>IF(Oracolo!E5='Emozioni soglia 40%'!D4,1,0)</f>
        <v>1</v>
      </c>
      <c r="AV6" s="43">
        <f>IF(Oracolo!F5='Emozioni soglia 40%'!E4,1,0)</f>
        <v>1</v>
      </c>
      <c r="AW6" s="43">
        <f>IF(Oracolo!G5='Emozioni soglia 40%'!F4,1,0)</f>
        <v>1</v>
      </c>
      <c r="AX6" s="43">
        <f>IF(Oracolo!H5='Emozioni soglia 40%'!G4,1,0)</f>
        <v>1</v>
      </c>
      <c r="AY6" s="43">
        <f>IF(Oracolo!I5='Emozioni soglia 40%'!H4,1,0)</f>
        <v>0</v>
      </c>
      <c r="AZ6" s="78">
        <f>IF(Oracolo!J5='Emozioni soglia 40%'!I4,1,0)</f>
        <v>0</v>
      </c>
    </row>
    <row r="7" spans="1:52" ht="45" x14ac:dyDescent="0.25">
      <c r="A7" s="5" t="s">
        <v>17</v>
      </c>
      <c r="B7" s="9">
        <f>IF(Oracolo!B6=AnalizzatoWin!D5,1,0)</f>
        <v>0</v>
      </c>
      <c r="C7" s="38">
        <f>IF(Oracolo!B6=AnalizzatoWin!E5,1,0)</f>
        <v>0</v>
      </c>
      <c r="D7" s="38">
        <f>IF(Oracolo!B6=AnalizzatoWin!H5,1,0)</f>
        <v>0</v>
      </c>
      <c r="E7" s="9">
        <f>IF(Oracolo!C6='Emozioni soglia 20%'!B5,1,0)</f>
        <v>1</v>
      </c>
      <c r="F7" s="9">
        <f>IF(Oracolo!D6='Emozioni soglia 20%'!C5,1,0)</f>
        <v>1</v>
      </c>
      <c r="G7" s="9">
        <f>IF(Oracolo!E6='Emozioni soglia 20%'!D5,1,0)</f>
        <v>1</v>
      </c>
      <c r="H7" s="9">
        <f>IF(Oracolo!F6='Emozioni soglia 20%'!E5,1,0)</f>
        <v>1</v>
      </c>
      <c r="I7" s="9">
        <f>IF(Oracolo!G6='Emozioni soglia 20%'!F5,1,0)</f>
        <v>1</v>
      </c>
      <c r="J7" s="9">
        <f>IF(Oracolo!H6='Emozioni soglia 20%'!G5,1,0)</f>
        <v>1</v>
      </c>
      <c r="K7" s="9">
        <f>IF(Oracolo!I6='Emozioni soglia 20%'!H5,1,0)</f>
        <v>1</v>
      </c>
      <c r="L7" s="64">
        <f>IF(Oracolo!J6='Emozioni soglia 20%'!I5,1,0)</f>
        <v>1</v>
      </c>
      <c r="M7" s="38">
        <f>IF(Oracolo!C6='Emozioni soglia 10%'!B5,1,0)</f>
        <v>1</v>
      </c>
      <c r="N7" s="9">
        <f>IF(Oracolo!D6='Emozioni soglia 10%'!C5,1,0)</f>
        <v>1</v>
      </c>
      <c r="O7" s="9">
        <f>IF(Oracolo!E6='Emozioni soglia 10%'!D5,1,0)</f>
        <v>1</v>
      </c>
      <c r="P7" s="9">
        <f>IF(Oracolo!F6='Emozioni soglia 10%'!E5,1,0)</f>
        <v>0</v>
      </c>
      <c r="Q7" s="9">
        <f>IF(Oracolo!G6='Emozioni soglia 10%'!F5,1,0)</f>
        <v>1</v>
      </c>
      <c r="R7" s="9">
        <f>IF(Oracolo!H6='Emozioni soglia 10%'!G5,1,0)</f>
        <v>1</v>
      </c>
      <c r="S7" s="9">
        <f>IF(Oracolo!I6='Emozioni soglia 10%'!H5,1,0)</f>
        <v>0</v>
      </c>
      <c r="T7" s="74">
        <f>IF(Oracolo!J6='Emozioni soglia 10%'!I5,1,0)</f>
        <v>1</v>
      </c>
      <c r="U7" s="75">
        <f>IF(Oracolo!C6='Emozioni soglia 5%'!B5,1,0)</f>
        <v>1</v>
      </c>
      <c r="V7" s="9">
        <f>IF(Oracolo!D6='Emozioni soglia 5%'!C5,1,0)</f>
        <v>1</v>
      </c>
      <c r="W7" s="9">
        <f>IF(Oracolo!E6='Emozioni soglia 5%'!D5,1,0)</f>
        <v>1</v>
      </c>
      <c r="X7" s="9">
        <f>IF(Oracolo!F6='Emozioni soglia 5%'!E5,1,0)</f>
        <v>0</v>
      </c>
      <c r="Y7" s="9">
        <f>IF(Oracolo!G6='Emozioni soglia 5%'!F5,1,0)</f>
        <v>1</v>
      </c>
      <c r="Z7" s="9">
        <f>IF(Oracolo!H6='Emozioni soglia 5%'!G5,1,0)</f>
        <v>0</v>
      </c>
      <c r="AA7" s="9">
        <f>IF(Oracolo!I6='Emozioni soglia 5%'!H5,1,0)</f>
        <v>0</v>
      </c>
      <c r="AB7" s="74">
        <f>IF(Oracolo!J6='Emozioni soglia 5%'!I5,1,0)</f>
        <v>1</v>
      </c>
      <c r="AC7" s="75">
        <f>IF(Oracolo!C6='Emozioni soglia 30%'!B5,1,0)</f>
        <v>1</v>
      </c>
      <c r="AD7" s="9">
        <f>IF(Oracolo!D6='Emozioni soglia 30%'!C5,1,0)</f>
        <v>1</v>
      </c>
      <c r="AE7" s="9">
        <f>IF(Oracolo!E6='Emozioni soglia 30%'!D5,1,0)</f>
        <v>1</v>
      </c>
      <c r="AF7" s="9">
        <f>IF(Oracolo!F6='Emozioni soglia 30%'!E5,1,0)</f>
        <v>1</v>
      </c>
      <c r="AG7" s="9">
        <f>IF(Oracolo!G6='Emozioni soglia 30%'!F5,1,0)</f>
        <v>1</v>
      </c>
      <c r="AH7" s="9">
        <f>IF(Oracolo!H6='Emozioni soglia 30%'!G5,1,0)</f>
        <v>1</v>
      </c>
      <c r="AI7" s="9">
        <f>IF(Oracolo!I6='Emozioni soglia 30%'!H5,1,0)</f>
        <v>1</v>
      </c>
      <c r="AJ7" s="74">
        <f>IF(Oracolo!J6='Emozioni soglia 30%'!I5,1,0)</f>
        <v>1</v>
      </c>
      <c r="AK7" s="77">
        <f>IF(Oracolo!C6='Emozioni soglia 50%'!B5,1,0)</f>
        <v>1</v>
      </c>
      <c r="AL7" s="43">
        <f>IF(Oracolo!D6='Emozioni soglia 50%'!C5,1,0)</f>
        <v>1</v>
      </c>
      <c r="AM7" s="43">
        <f>IF(Oracolo!E6='Emozioni soglia 50%'!D5,1,0)</f>
        <v>1</v>
      </c>
      <c r="AN7" s="43">
        <f>IF(Oracolo!F6='Emozioni soglia 50%'!E5,1,0)</f>
        <v>1</v>
      </c>
      <c r="AO7" s="43">
        <f>IF(Oracolo!G6='Emozioni soglia 50%'!F5,1,0)</f>
        <v>1</v>
      </c>
      <c r="AP7" s="43">
        <f>IF(Oracolo!H6='Emozioni soglia 50%'!G5,1,0)</f>
        <v>1</v>
      </c>
      <c r="AQ7" s="43">
        <f>IF(Oracolo!I6='Emozioni soglia 50%'!H5,1,0)</f>
        <v>1</v>
      </c>
      <c r="AR7" s="43">
        <f>IF(Oracolo!J6='Emozioni soglia 50%'!I5,1,0)</f>
        <v>1</v>
      </c>
      <c r="AS7" s="77">
        <f>IF(Oracolo!C6='Emozioni soglia 40%'!B5,1,0)</f>
        <v>1</v>
      </c>
      <c r="AT7" s="43">
        <f>IF(Oracolo!D6='Emozioni soglia 40%'!C5,1,0)</f>
        <v>1</v>
      </c>
      <c r="AU7" s="43">
        <f>IF(Oracolo!E6='Emozioni soglia 40%'!D5,1,0)</f>
        <v>1</v>
      </c>
      <c r="AV7" s="43">
        <f>IF(Oracolo!F6='Emozioni soglia 40%'!E5,1,0)</f>
        <v>1</v>
      </c>
      <c r="AW7" s="43">
        <f>IF(Oracolo!G6='Emozioni soglia 40%'!F5,1,0)</f>
        <v>1</v>
      </c>
      <c r="AX7" s="43">
        <f>IF(Oracolo!H6='Emozioni soglia 40%'!G5,1,0)</f>
        <v>1</v>
      </c>
      <c r="AY7" s="43">
        <f>IF(Oracolo!I6='Emozioni soglia 40%'!H5,1,0)</f>
        <v>1</v>
      </c>
      <c r="AZ7" s="78">
        <f>IF(Oracolo!J6='Emozioni soglia 40%'!I5,1,0)</f>
        <v>1</v>
      </c>
    </row>
    <row r="8" spans="1:52" ht="45" x14ac:dyDescent="0.25">
      <c r="A8" s="8" t="s">
        <v>18</v>
      </c>
      <c r="B8" s="9">
        <f>IF(Oracolo!B7=AnalizzatoWin!D6,1,0)</f>
        <v>1</v>
      </c>
      <c r="C8" s="38">
        <f>IF(Oracolo!B7=AnalizzatoWin!E6,1,0)</f>
        <v>1</v>
      </c>
      <c r="D8" s="38">
        <f>IF(Oracolo!B7=AnalizzatoWin!H6,1,0)</f>
        <v>0</v>
      </c>
      <c r="E8" s="9">
        <f>IF(Oracolo!C7='Emozioni soglia 20%'!B6,1,0)</f>
        <v>1</v>
      </c>
      <c r="F8" s="9">
        <f>IF(Oracolo!D7='Emozioni soglia 20%'!C6,1,0)</f>
        <v>1</v>
      </c>
      <c r="G8" s="9">
        <f>IF(Oracolo!E7='Emozioni soglia 20%'!D6,1,0)</f>
        <v>1</v>
      </c>
      <c r="H8" s="9">
        <f>IF(Oracolo!F7='Emozioni soglia 20%'!E6,1,0)</f>
        <v>1</v>
      </c>
      <c r="I8" s="9">
        <f>IF(Oracolo!G7='Emozioni soglia 20%'!F6,1,0)</f>
        <v>1</v>
      </c>
      <c r="J8" s="9">
        <f>IF(Oracolo!H7='Emozioni soglia 20%'!G6,1,0)</f>
        <v>1</v>
      </c>
      <c r="K8" s="9">
        <f>IF(Oracolo!I7='Emozioni soglia 20%'!H6,1,0)</f>
        <v>1</v>
      </c>
      <c r="L8" s="64">
        <f>IF(Oracolo!J7='Emozioni soglia 20%'!I6,1,0)</f>
        <v>1</v>
      </c>
      <c r="M8" s="38">
        <f>IF(Oracolo!C7='Emozioni soglia 10%'!B6,1,0)</f>
        <v>1</v>
      </c>
      <c r="N8" s="9">
        <f>IF(Oracolo!D7='Emozioni soglia 10%'!C6,1,0)</f>
        <v>1</v>
      </c>
      <c r="O8" s="9">
        <f>IF(Oracolo!E7='Emozioni soglia 10%'!D6,1,0)</f>
        <v>1</v>
      </c>
      <c r="P8" s="9">
        <f>IF(Oracolo!F7='Emozioni soglia 10%'!E6,1,0)</f>
        <v>1</v>
      </c>
      <c r="Q8" s="9">
        <f>IF(Oracolo!G7='Emozioni soglia 10%'!F6,1,0)</f>
        <v>1</v>
      </c>
      <c r="R8" s="9">
        <f>IF(Oracolo!H7='Emozioni soglia 10%'!G6,1,0)</f>
        <v>1</v>
      </c>
      <c r="S8" s="9">
        <f>IF(Oracolo!I7='Emozioni soglia 10%'!H6,1,0)</f>
        <v>1</v>
      </c>
      <c r="T8" s="74">
        <f>IF(Oracolo!J7='Emozioni soglia 10%'!I6,1,0)</f>
        <v>1</v>
      </c>
      <c r="U8" s="75">
        <f>IF(Oracolo!C7='Emozioni soglia 5%'!B6,1,0)</f>
        <v>1</v>
      </c>
      <c r="V8" s="9">
        <f>IF(Oracolo!D7='Emozioni soglia 5%'!C6,1,0)</f>
        <v>1</v>
      </c>
      <c r="W8" s="9">
        <f>IF(Oracolo!E7='Emozioni soglia 5%'!D6,1,0)</f>
        <v>1</v>
      </c>
      <c r="X8" s="9">
        <f>IF(Oracolo!F7='Emozioni soglia 5%'!E6,1,0)</f>
        <v>1</v>
      </c>
      <c r="Y8" s="9">
        <f>IF(Oracolo!G7='Emozioni soglia 5%'!F6,1,0)</f>
        <v>1</v>
      </c>
      <c r="Z8" s="9">
        <f>IF(Oracolo!H7='Emozioni soglia 5%'!G6,1,0)</f>
        <v>1</v>
      </c>
      <c r="AA8" s="9">
        <f>IF(Oracolo!I7='Emozioni soglia 5%'!H6,1,0)</f>
        <v>0</v>
      </c>
      <c r="AB8" s="74">
        <f>IF(Oracolo!J7='Emozioni soglia 5%'!I6,1,0)</f>
        <v>1</v>
      </c>
      <c r="AC8" s="75">
        <f>IF(Oracolo!C7='Emozioni soglia 30%'!B6,1,0)</f>
        <v>1</v>
      </c>
      <c r="AD8" s="9">
        <f>IF(Oracolo!D7='Emozioni soglia 30%'!C6,1,0)</f>
        <v>1</v>
      </c>
      <c r="AE8" s="9">
        <f>IF(Oracolo!E7='Emozioni soglia 30%'!D6,1,0)</f>
        <v>1</v>
      </c>
      <c r="AF8" s="9">
        <f>IF(Oracolo!F7='Emozioni soglia 30%'!E6,1,0)</f>
        <v>1</v>
      </c>
      <c r="AG8" s="9">
        <f>IF(Oracolo!G7='Emozioni soglia 30%'!F6,1,0)</f>
        <v>1</v>
      </c>
      <c r="AH8" s="9">
        <f>IF(Oracolo!H7='Emozioni soglia 30%'!G6,1,0)</f>
        <v>1</v>
      </c>
      <c r="AI8" s="9">
        <f>IF(Oracolo!I7='Emozioni soglia 30%'!H6,1,0)</f>
        <v>1</v>
      </c>
      <c r="AJ8" s="74">
        <f>IF(Oracolo!J7='Emozioni soglia 30%'!I6,1,0)</f>
        <v>1</v>
      </c>
      <c r="AK8" s="77">
        <f>IF(Oracolo!C7='Emozioni soglia 50%'!B6,1,0)</f>
        <v>1</v>
      </c>
      <c r="AL8" s="43">
        <f>IF(Oracolo!D7='Emozioni soglia 50%'!C6,1,0)</f>
        <v>1</v>
      </c>
      <c r="AM8" s="43">
        <f>IF(Oracolo!E7='Emozioni soglia 50%'!D6,1,0)</f>
        <v>1</v>
      </c>
      <c r="AN8" s="43">
        <f>IF(Oracolo!F7='Emozioni soglia 50%'!E6,1,0)</f>
        <v>1</v>
      </c>
      <c r="AO8" s="43">
        <f>IF(Oracolo!G7='Emozioni soglia 50%'!F6,1,0)</f>
        <v>1</v>
      </c>
      <c r="AP8" s="43">
        <f>IF(Oracolo!H7='Emozioni soglia 50%'!G6,1,0)</f>
        <v>1</v>
      </c>
      <c r="AQ8" s="43">
        <f>IF(Oracolo!I7='Emozioni soglia 50%'!H6,1,0)</f>
        <v>1</v>
      </c>
      <c r="AR8" s="43">
        <f>IF(Oracolo!J7='Emozioni soglia 50%'!I6,1,0)</f>
        <v>1</v>
      </c>
      <c r="AS8" s="77">
        <f>IF(Oracolo!C7='Emozioni soglia 40%'!B6,1,0)</f>
        <v>1</v>
      </c>
      <c r="AT8" s="43">
        <f>IF(Oracolo!D7='Emozioni soglia 40%'!C6,1,0)</f>
        <v>1</v>
      </c>
      <c r="AU8" s="43">
        <f>IF(Oracolo!E7='Emozioni soglia 40%'!D6,1,0)</f>
        <v>1</v>
      </c>
      <c r="AV8" s="43">
        <f>IF(Oracolo!F7='Emozioni soglia 40%'!E6,1,0)</f>
        <v>1</v>
      </c>
      <c r="AW8" s="43">
        <f>IF(Oracolo!G7='Emozioni soglia 40%'!F6,1,0)</f>
        <v>1</v>
      </c>
      <c r="AX8" s="43">
        <f>IF(Oracolo!H7='Emozioni soglia 40%'!G6,1,0)</f>
        <v>1</v>
      </c>
      <c r="AY8" s="43">
        <f>IF(Oracolo!I7='Emozioni soglia 40%'!H6,1,0)</f>
        <v>1</v>
      </c>
      <c r="AZ8" s="78">
        <f>IF(Oracolo!J7='Emozioni soglia 40%'!I6,1,0)</f>
        <v>1</v>
      </c>
    </row>
    <row r="9" spans="1:52" ht="75" x14ac:dyDescent="0.25">
      <c r="A9" s="8" t="s">
        <v>19</v>
      </c>
      <c r="B9" s="9">
        <f>IF(Oracolo!B8=AnalizzatoWin!D7,1,0)</f>
        <v>1</v>
      </c>
      <c r="C9" s="38">
        <f>IF(Oracolo!B8=AnalizzatoWin!E7,1,0)</f>
        <v>1</v>
      </c>
      <c r="D9" s="38">
        <f>IF(Oracolo!B8=AnalizzatoWin!H7,1,0)</f>
        <v>0</v>
      </c>
      <c r="E9" s="9">
        <f>IF(Oracolo!C8='Emozioni soglia 20%'!B7,1,0)</f>
        <v>0</v>
      </c>
      <c r="F9" s="9">
        <f>IF(Oracolo!D8='Emozioni soglia 20%'!C7,1,0)</f>
        <v>1</v>
      </c>
      <c r="G9" s="9">
        <f>IF(Oracolo!E8='Emozioni soglia 20%'!D7,1,0)</f>
        <v>0</v>
      </c>
      <c r="H9" s="9">
        <f>IF(Oracolo!F8='Emozioni soglia 20%'!E7,1,0)</f>
        <v>1</v>
      </c>
      <c r="I9" s="9">
        <f>IF(Oracolo!G8='Emozioni soglia 20%'!F7,1,0)</f>
        <v>0</v>
      </c>
      <c r="J9" s="9">
        <f>IF(Oracolo!H8='Emozioni soglia 20%'!G7,1,0)</f>
        <v>1</v>
      </c>
      <c r="K9" s="9">
        <f>IF(Oracolo!I8='Emozioni soglia 20%'!H7,1,0)</f>
        <v>0</v>
      </c>
      <c r="L9" s="64">
        <f>IF(Oracolo!J8='Emozioni soglia 20%'!I7,1,0)</f>
        <v>1</v>
      </c>
      <c r="M9" s="38">
        <f>IF(Oracolo!C8='Emozioni soglia 10%'!B7,1,0)</f>
        <v>0</v>
      </c>
      <c r="N9" s="9">
        <f>IF(Oracolo!D8='Emozioni soglia 10%'!C7,1,0)</f>
        <v>1</v>
      </c>
      <c r="O9" s="9">
        <f>IF(Oracolo!E8='Emozioni soglia 10%'!D7,1,0)</f>
        <v>0</v>
      </c>
      <c r="P9" s="9">
        <f>IF(Oracolo!F8='Emozioni soglia 10%'!E7,1,0)</f>
        <v>1</v>
      </c>
      <c r="Q9" s="9">
        <f>IF(Oracolo!G8='Emozioni soglia 10%'!F7,1,0)</f>
        <v>0</v>
      </c>
      <c r="R9" s="9">
        <f>IF(Oracolo!H8='Emozioni soglia 10%'!G7,1,0)</f>
        <v>0</v>
      </c>
      <c r="S9" s="9">
        <f>IF(Oracolo!I8='Emozioni soglia 10%'!H7,1,0)</f>
        <v>0</v>
      </c>
      <c r="T9" s="74">
        <f>IF(Oracolo!J8='Emozioni soglia 10%'!I7,1,0)</f>
        <v>1</v>
      </c>
      <c r="U9" s="75">
        <f>IF(Oracolo!C8='Emozioni soglia 5%'!B7,1,0)</f>
        <v>0</v>
      </c>
      <c r="V9" s="9">
        <f>IF(Oracolo!D8='Emozioni soglia 5%'!C7,1,0)</f>
        <v>1</v>
      </c>
      <c r="W9" s="9">
        <f>IF(Oracolo!E8='Emozioni soglia 5%'!D7,1,0)</f>
        <v>0</v>
      </c>
      <c r="X9" s="9">
        <f>IF(Oracolo!F8='Emozioni soglia 5%'!E7,1,0)</f>
        <v>0</v>
      </c>
      <c r="Y9" s="9">
        <f>IF(Oracolo!G8='Emozioni soglia 5%'!F7,1,0)</f>
        <v>0</v>
      </c>
      <c r="Z9" s="9">
        <f>IF(Oracolo!H8='Emozioni soglia 5%'!G7,1,0)</f>
        <v>0</v>
      </c>
      <c r="AA9" s="9">
        <f>IF(Oracolo!I8='Emozioni soglia 5%'!H7,1,0)</f>
        <v>0</v>
      </c>
      <c r="AB9" s="74">
        <f>IF(Oracolo!J8='Emozioni soglia 5%'!I7,1,0)</f>
        <v>1</v>
      </c>
      <c r="AC9" s="75">
        <f>IF(Oracolo!C8='Emozioni soglia 30%'!B7,1,0)</f>
        <v>1</v>
      </c>
      <c r="AD9" s="9">
        <f>IF(Oracolo!D8='Emozioni soglia 30%'!C7,1,0)</f>
        <v>1</v>
      </c>
      <c r="AE9" s="9">
        <f>IF(Oracolo!E8='Emozioni soglia 30%'!D7,1,0)</f>
        <v>0</v>
      </c>
      <c r="AF9" s="9">
        <f>IF(Oracolo!F8='Emozioni soglia 30%'!E7,1,0)</f>
        <v>1</v>
      </c>
      <c r="AG9" s="9">
        <f>IF(Oracolo!G8='Emozioni soglia 30%'!F7,1,0)</f>
        <v>0</v>
      </c>
      <c r="AH9" s="9">
        <f>IF(Oracolo!H8='Emozioni soglia 30%'!G7,1,0)</f>
        <v>1</v>
      </c>
      <c r="AI9" s="9">
        <f>IF(Oracolo!I8='Emozioni soglia 30%'!H7,1,0)</f>
        <v>0</v>
      </c>
      <c r="AJ9" s="74">
        <f>IF(Oracolo!J8='Emozioni soglia 30%'!I7,1,0)</f>
        <v>1</v>
      </c>
      <c r="AK9" s="77">
        <f>IF(Oracolo!C8='Emozioni soglia 50%'!B7,1,0)</f>
        <v>1</v>
      </c>
      <c r="AL9" s="43">
        <f>IF(Oracolo!D8='Emozioni soglia 50%'!C7,1,0)</f>
        <v>1</v>
      </c>
      <c r="AM9" s="43">
        <f>IF(Oracolo!E8='Emozioni soglia 50%'!D7,1,0)</f>
        <v>0</v>
      </c>
      <c r="AN9" s="43">
        <f>IF(Oracolo!F8='Emozioni soglia 50%'!E7,1,0)</f>
        <v>1</v>
      </c>
      <c r="AO9" s="43">
        <f>IF(Oracolo!G8='Emozioni soglia 50%'!F7,1,0)</f>
        <v>0</v>
      </c>
      <c r="AP9" s="43">
        <f>IF(Oracolo!H8='Emozioni soglia 50%'!G7,1,0)</f>
        <v>1</v>
      </c>
      <c r="AQ9" s="43">
        <f>IF(Oracolo!I8='Emozioni soglia 50%'!H7,1,0)</f>
        <v>0</v>
      </c>
      <c r="AR9" s="43">
        <f>IF(Oracolo!J8='Emozioni soglia 50%'!I7,1,0)</f>
        <v>1</v>
      </c>
      <c r="AS9" s="77">
        <f>IF(Oracolo!C8='Emozioni soglia 40%'!B7,1,0)</f>
        <v>1</v>
      </c>
      <c r="AT9" s="43">
        <f>IF(Oracolo!D8='Emozioni soglia 40%'!C7,1,0)</f>
        <v>1</v>
      </c>
      <c r="AU9" s="43">
        <f>IF(Oracolo!E8='Emozioni soglia 40%'!D7,1,0)</f>
        <v>0</v>
      </c>
      <c r="AV9" s="43">
        <f>IF(Oracolo!F8='Emozioni soglia 40%'!E7,1,0)</f>
        <v>1</v>
      </c>
      <c r="AW9" s="43">
        <f>IF(Oracolo!G8='Emozioni soglia 40%'!F7,1,0)</f>
        <v>0</v>
      </c>
      <c r="AX9" s="43">
        <f>IF(Oracolo!H8='Emozioni soglia 40%'!G7,1,0)</f>
        <v>1</v>
      </c>
      <c r="AY9" s="43">
        <f>IF(Oracolo!I8='Emozioni soglia 40%'!H7,1,0)</f>
        <v>0</v>
      </c>
      <c r="AZ9" s="78">
        <f>IF(Oracolo!J8='Emozioni soglia 40%'!I7,1,0)</f>
        <v>1</v>
      </c>
    </row>
    <row r="10" spans="1:52" ht="30" x14ac:dyDescent="0.25">
      <c r="A10" s="8" t="s">
        <v>20</v>
      </c>
      <c r="B10" s="9">
        <f>IF(Oracolo!B9=AnalizzatoWin!D8,1,0)</f>
        <v>1</v>
      </c>
      <c r="C10" s="38">
        <f>IF(Oracolo!B9=AnalizzatoWin!E8,1,0)</f>
        <v>1</v>
      </c>
      <c r="D10" s="38">
        <f>IF(Oracolo!B9=AnalizzatoWin!H8,1,0)</f>
        <v>0</v>
      </c>
      <c r="E10" s="9">
        <f>IF(Oracolo!C9='Emozioni soglia 20%'!B8,1,0)</f>
        <v>1</v>
      </c>
      <c r="F10" s="9">
        <f>IF(Oracolo!D9='Emozioni soglia 20%'!C8,1,0)</f>
        <v>1</v>
      </c>
      <c r="G10" s="9">
        <f>IF(Oracolo!E9='Emozioni soglia 20%'!D8,1,0)</f>
        <v>1</v>
      </c>
      <c r="H10" s="9">
        <f>IF(Oracolo!F9='Emozioni soglia 20%'!E8,1,0)</f>
        <v>1</v>
      </c>
      <c r="I10" s="9">
        <f>IF(Oracolo!G9='Emozioni soglia 20%'!F8,1,0)</f>
        <v>1</v>
      </c>
      <c r="J10" s="9">
        <f>IF(Oracolo!H9='Emozioni soglia 20%'!G8,1,0)</f>
        <v>1</v>
      </c>
      <c r="K10" s="9">
        <f>IF(Oracolo!I9='Emozioni soglia 20%'!H8,1,0)</f>
        <v>1</v>
      </c>
      <c r="L10" s="64">
        <f>IF(Oracolo!J9='Emozioni soglia 20%'!I8,1,0)</f>
        <v>1</v>
      </c>
      <c r="M10" s="38">
        <f>IF(Oracolo!C9='Emozioni soglia 10%'!B8,1,0)</f>
        <v>1</v>
      </c>
      <c r="N10" s="9">
        <f>IF(Oracolo!D9='Emozioni soglia 10%'!C8,1,0)</f>
        <v>1</v>
      </c>
      <c r="O10" s="9">
        <f>IF(Oracolo!E9='Emozioni soglia 10%'!D8,1,0)</f>
        <v>1</v>
      </c>
      <c r="P10" s="9">
        <f>IF(Oracolo!F9='Emozioni soglia 10%'!E8,1,0)</f>
        <v>1</v>
      </c>
      <c r="Q10" s="9">
        <f>IF(Oracolo!G9='Emozioni soglia 10%'!F8,1,0)</f>
        <v>1</v>
      </c>
      <c r="R10" s="9">
        <f>IF(Oracolo!H9='Emozioni soglia 10%'!G8,1,0)</f>
        <v>1</v>
      </c>
      <c r="S10" s="9">
        <f>IF(Oracolo!I9='Emozioni soglia 10%'!H8,1,0)</f>
        <v>1</v>
      </c>
      <c r="T10" s="74">
        <f>IF(Oracolo!J9='Emozioni soglia 10%'!I8,1,0)</f>
        <v>1</v>
      </c>
      <c r="U10" s="75">
        <f>IF(Oracolo!C9='Emozioni soglia 5%'!B8,1,0)</f>
        <v>1</v>
      </c>
      <c r="V10" s="9">
        <f>IF(Oracolo!D9='Emozioni soglia 5%'!C8,1,0)</f>
        <v>1</v>
      </c>
      <c r="W10" s="9">
        <f>IF(Oracolo!E9='Emozioni soglia 5%'!D8,1,0)</f>
        <v>1</v>
      </c>
      <c r="X10" s="9">
        <f>IF(Oracolo!F9='Emozioni soglia 5%'!E8,1,0)</f>
        <v>1</v>
      </c>
      <c r="Y10" s="9">
        <f>IF(Oracolo!G9='Emozioni soglia 5%'!F8,1,0)</f>
        <v>1</v>
      </c>
      <c r="Z10" s="9">
        <f>IF(Oracolo!H9='Emozioni soglia 5%'!G8,1,0)</f>
        <v>1</v>
      </c>
      <c r="AA10" s="9">
        <f>IF(Oracolo!I9='Emozioni soglia 5%'!H8,1,0)</f>
        <v>1</v>
      </c>
      <c r="AB10" s="74">
        <f>IF(Oracolo!J9='Emozioni soglia 5%'!I8,1,0)</f>
        <v>1</v>
      </c>
      <c r="AC10" s="75">
        <f>IF(Oracolo!C9='Emozioni soglia 30%'!B8,1,0)</f>
        <v>1</v>
      </c>
      <c r="AD10" s="9">
        <f>IF(Oracolo!D9='Emozioni soglia 30%'!C8,1,0)</f>
        <v>1</v>
      </c>
      <c r="AE10" s="9">
        <f>IF(Oracolo!E9='Emozioni soglia 30%'!D8,1,0)</f>
        <v>1</v>
      </c>
      <c r="AF10" s="9">
        <f>IF(Oracolo!F9='Emozioni soglia 30%'!E8,1,0)</f>
        <v>1</v>
      </c>
      <c r="AG10" s="9">
        <f>IF(Oracolo!G9='Emozioni soglia 30%'!F8,1,0)</f>
        <v>1</v>
      </c>
      <c r="AH10" s="9">
        <f>IF(Oracolo!H9='Emozioni soglia 30%'!G8,1,0)</f>
        <v>1</v>
      </c>
      <c r="AI10" s="9">
        <f>IF(Oracolo!I9='Emozioni soglia 30%'!H8,1,0)</f>
        <v>1</v>
      </c>
      <c r="AJ10" s="74">
        <f>IF(Oracolo!J9='Emozioni soglia 30%'!I8,1,0)</f>
        <v>1</v>
      </c>
      <c r="AK10" s="77">
        <f>IF(Oracolo!C9='Emozioni soglia 50%'!B8,1,0)</f>
        <v>1</v>
      </c>
      <c r="AL10" s="43">
        <f>IF(Oracolo!D9='Emozioni soglia 50%'!C8,1,0)</f>
        <v>1</v>
      </c>
      <c r="AM10" s="43">
        <f>IF(Oracolo!E9='Emozioni soglia 50%'!D8,1,0)</f>
        <v>1</v>
      </c>
      <c r="AN10" s="43">
        <f>IF(Oracolo!F9='Emozioni soglia 50%'!E8,1,0)</f>
        <v>1</v>
      </c>
      <c r="AO10" s="43">
        <f>IF(Oracolo!G9='Emozioni soglia 50%'!F8,1,0)</f>
        <v>1</v>
      </c>
      <c r="AP10" s="43">
        <f>IF(Oracolo!H9='Emozioni soglia 50%'!G8,1,0)</f>
        <v>1</v>
      </c>
      <c r="AQ10" s="43">
        <f>IF(Oracolo!I9='Emozioni soglia 50%'!H8,1,0)</f>
        <v>1</v>
      </c>
      <c r="AR10" s="43">
        <f>IF(Oracolo!J9='Emozioni soglia 50%'!I8,1,0)</f>
        <v>1</v>
      </c>
      <c r="AS10" s="77">
        <f>IF(Oracolo!C9='Emozioni soglia 40%'!B8,1,0)</f>
        <v>1</v>
      </c>
      <c r="AT10" s="43">
        <f>IF(Oracolo!D9='Emozioni soglia 40%'!C8,1,0)</f>
        <v>1</v>
      </c>
      <c r="AU10" s="43">
        <f>IF(Oracolo!E9='Emozioni soglia 40%'!D8,1,0)</f>
        <v>1</v>
      </c>
      <c r="AV10" s="43">
        <f>IF(Oracolo!F9='Emozioni soglia 40%'!E8,1,0)</f>
        <v>1</v>
      </c>
      <c r="AW10" s="43">
        <f>IF(Oracolo!G9='Emozioni soglia 40%'!F8,1,0)</f>
        <v>1</v>
      </c>
      <c r="AX10" s="43">
        <f>IF(Oracolo!H9='Emozioni soglia 40%'!G8,1,0)</f>
        <v>1</v>
      </c>
      <c r="AY10" s="43">
        <f>IF(Oracolo!I9='Emozioni soglia 40%'!H8,1,0)</f>
        <v>1</v>
      </c>
      <c r="AZ10" s="78">
        <f>IF(Oracolo!J9='Emozioni soglia 40%'!I8,1,0)</f>
        <v>1</v>
      </c>
    </row>
    <row r="11" spans="1:52" ht="30" x14ac:dyDescent="0.25">
      <c r="A11" s="5" t="s">
        <v>21</v>
      </c>
      <c r="B11" s="9">
        <f>IF(Oracolo!B10=AnalizzatoWin!D9,1,0)</f>
        <v>1</v>
      </c>
      <c r="C11" s="38">
        <f>IF(Oracolo!B10=AnalizzatoWin!E9,1,0)</f>
        <v>1</v>
      </c>
      <c r="D11" s="38">
        <f>IF(Oracolo!B10=AnalizzatoWin!H9,1,0)</f>
        <v>1</v>
      </c>
      <c r="E11" s="9">
        <f>IF(Oracolo!C10='Emozioni soglia 20%'!B9,1,0)</f>
        <v>1</v>
      </c>
      <c r="F11" s="9">
        <f>IF(Oracolo!D10='Emozioni soglia 20%'!C9,1,0)</f>
        <v>1</v>
      </c>
      <c r="G11" s="9">
        <f>IF(Oracolo!E10='Emozioni soglia 20%'!D9,1,0)</f>
        <v>1</v>
      </c>
      <c r="H11" s="9">
        <f>IF(Oracolo!F10='Emozioni soglia 20%'!E9,1,0)</f>
        <v>1</v>
      </c>
      <c r="I11" s="9">
        <f>IF(Oracolo!G10='Emozioni soglia 20%'!F9,1,0)</f>
        <v>1</v>
      </c>
      <c r="J11" s="9">
        <f>IF(Oracolo!H10='Emozioni soglia 20%'!G9,1,0)</f>
        <v>1</v>
      </c>
      <c r="K11" s="9">
        <f>IF(Oracolo!I10='Emozioni soglia 20%'!H9,1,0)</f>
        <v>0</v>
      </c>
      <c r="L11" s="64">
        <f>IF(Oracolo!J10='Emozioni soglia 20%'!I9,1,0)</f>
        <v>1</v>
      </c>
      <c r="M11" s="38">
        <f>IF(Oracolo!C10='Emozioni soglia 10%'!B9,1,0)</f>
        <v>1</v>
      </c>
      <c r="N11" s="9">
        <f>IF(Oracolo!D10='Emozioni soglia 10%'!C9,1,0)</f>
        <v>1</v>
      </c>
      <c r="O11" s="9">
        <f>IF(Oracolo!E10='Emozioni soglia 10%'!D9,1,0)</f>
        <v>1</v>
      </c>
      <c r="P11" s="9">
        <f>IF(Oracolo!F10='Emozioni soglia 10%'!E9,1,0)</f>
        <v>1</v>
      </c>
      <c r="Q11" s="9">
        <f>IF(Oracolo!G10='Emozioni soglia 10%'!F9,1,0)</f>
        <v>1</v>
      </c>
      <c r="R11" s="9">
        <f>IF(Oracolo!H10='Emozioni soglia 10%'!G9,1,0)</f>
        <v>1</v>
      </c>
      <c r="S11" s="9">
        <f>IF(Oracolo!I10='Emozioni soglia 10%'!H9,1,0)</f>
        <v>0</v>
      </c>
      <c r="T11" s="74">
        <f>IF(Oracolo!J10='Emozioni soglia 10%'!I9,1,0)</f>
        <v>1</v>
      </c>
      <c r="U11" s="75">
        <f>IF(Oracolo!C10='Emozioni soglia 5%'!B9,1,0)</f>
        <v>1</v>
      </c>
      <c r="V11" s="9">
        <f>IF(Oracolo!D10='Emozioni soglia 5%'!C9,1,0)</f>
        <v>1</v>
      </c>
      <c r="W11" s="9">
        <f>IF(Oracolo!E10='Emozioni soglia 5%'!D9,1,0)</f>
        <v>1</v>
      </c>
      <c r="X11" s="9">
        <f>IF(Oracolo!F10='Emozioni soglia 5%'!E9,1,0)</f>
        <v>0</v>
      </c>
      <c r="Y11" s="9">
        <f>IF(Oracolo!G10='Emozioni soglia 5%'!F9,1,0)</f>
        <v>1</v>
      </c>
      <c r="Z11" s="9">
        <f>IF(Oracolo!H10='Emozioni soglia 5%'!G9,1,0)</f>
        <v>1</v>
      </c>
      <c r="AA11" s="9">
        <f>IF(Oracolo!I10='Emozioni soglia 5%'!H9,1,0)</f>
        <v>0</v>
      </c>
      <c r="AB11" s="74">
        <f>IF(Oracolo!J10='Emozioni soglia 5%'!I9,1,0)</f>
        <v>1</v>
      </c>
      <c r="AC11" s="75">
        <f>IF(Oracolo!C10='Emozioni soglia 30%'!B9,1,0)</f>
        <v>1</v>
      </c>
      <c r="AD11" s="9">
        <f>IF(Oracolo!D10='Emozioni soglia 30%'!C9,1,0)</f>
        <v>1</v>
      </c>
      <c r="AE11" s="9">
        <f>IF(Oracolo!E10='Emozioni soglia 30%'!D9,1,0)</f>
        <v>1</v>
      </c>
      <c r="AF11" s="9">
        <f>IF(Oracolo!F10='Emozioni soglia 30%'!E9,1,0)</f>
        <v>1</v>
      </c>
      <c r="AG11" s="9">
        <f>IF(Oracolo!G10='Emozioni soglia 30%'!F9,1,0)</f>
        <v>1</v>
      </c>
      <c r="AH11" s="9">
        <f>IF(Oracolo!H10='Emozioni soglia 30%'!G9,1,0)</f>
        <v>1</v>
      </c>
      <c r="AI11" s="9">
        <f>IF(Oracolo!I10='Emozioni soglia 30%'!H9,1,0)</f>
        <v>0</v>
      </c>
      <c r="AJ11" s="74">
        <f>IF(Oracolo!J10='Emozioni soglia 30%'!I9,1,0)</f>
        <v>1</v>
      </c>
      <c r="AK11" s="77">
        <f>IF(Oracolo!C10='Emozioni soglia 50%'!B9,1,0)</f>
        <v>1</v>
      </c>
      <c r="AL11" s="43">
        <f>IF(Oracolo!D10='Emozioni soglia 50%'!C9,1,0)</f>
        <v>1</v>
      </c>
      <c r="AM11" s="43">
        <f>IF(Oracolo!E10='Emozioni soglia 50%'!D9,1,0)</f>
        <v>1</v>
      </c>
      <c r="AN11" s="43">
        <f>IF(Oracolo!F10='Emozioni soglia 50%'!E9,1,0)</f>
        <v>1</v>
      </c>
      <c r="AO11" s="43">
        <f>IF(Oracolo!G10='Emozioni soglia 50%'!F9,1,0)</f>
        <v>1</v>
      </c>
      <c r="AP11" s="43">
        <f>IF(Oracolo!H10='Emozioni soglia 50%'!G9,1,0)</f>
        <v>1</v>
      </c>
      <c r="AQ11" s="43">
        <f>IF(Oracolo!I10='Emozioni soglia 50%'!H9,1,0)</f>
        <v>0</v>
      </c>
      <c r="AR11" s="43">
        <f>IF(Oracolo!J10='Emozioni soglia 50%'!I9,1,0)</f>
        <v>1</v>
      </c>
      <c r="AS11" s="77">
        <f>IF(Oracolo!C10='Emozioni soglia 40%'!B9,1,0)</f>
        <v>1</v>
      </c>
      <c r="AT11" s="43">
        <f>IF(Oracolo!D10='Emozioni soglia 40%'!C9,1,0)</f>
        <v>1</v>
      </c>
      <c r="AU11" s="43">
        <f>IF(Oracolo!E10='Emozioni soglia 40%'!D9,1,0)</f>
        <v>1</v>
      </c>
      <c r="AV11" s="43">
        <f>IF(Oracolo!F10='Emozioni soglia 40%'!E9,1,0)</f>
        <v>1</v>
      </c>
      <c r="AW11" s="43">
        <f>IF(Oracolo!G10='Emozioni soglia 40%'!F9,1,0)</f>
        <v>1</v>
      </c>
      <c r="AX11" s="43">
        <f>IF(Oracolo!H10='Emozioni soglia 40%'!G9,1,0)</f>
        <v>1</v>
      </c>
      <c r="AY11" s="43">
        <f>IF(Oracolo!I10='Emozioni soglia 40%'!H9,1,0)</f>
        <v>0</v>
      </c>
      <c r="AZ11" s="78">
        <f>IF(Oracolo!J10='Emozioni soglia 40%'!I9,1,0)</f>
        <v>1</v>
      </c>
    </row>
    <row r="12" spans="1:52" ht="45" x14ac:dyDescent="0.25">
      <c r="A12" s="5" t="s">
        <v>22</v>
      </c>
      <c r="B12" s="9">
        <f>IF(Oracolo!B11=AnalizzatoWin!D10,1,0)</f>
        <v>1</v>
      </c>
      <c r="C12" s="38">
        <f>IF(Oracolo!B11=AnalizzatoWin!E10,1,0)</f>
        <v>1</v>
      </c>
      <c r="D12" s="38">
        <f>IF(Oracolo!B11=AnalizzatoWin!H10,1,0)</f>
        <v>0</v>
      </c>
      <c r="E12" s="9">
        <f>IF(Oracolo!C11='Emozioni soglia 20%'!B10,1,0)</f>
        <v>1</v>
      </c>
      <c r="F12" s="9">
        <f>IF(Oracolo!D11='Emozioni soglia 20%'!C10,1,0)</f>
        <v>1</v>
      </c>
      <c r="G12" s="9">
        <f>IF(Oracolo!E11='Emozioni soglia 20%'!D10,1,0)</f>
        <v>1</v>
      </c>
      <c r="H12" s="9">
        <f>IF(Oracolo!F11='Emozioni soglia 20%'!E10,1,0)</f>
        <v>1</v>
      </c>
      <c r="I12" s="9">
        <f>IF(Oracolo!G11='Emozioni soglia 20%'!F10,1,0)</f>
        <v>1</v>
      </c>
      <c r="J12" s="9">
        <f>IF(Oracolo!H11='Emozioni soglia 20%'!G10,1,0)</f>
        <v>1</v>
      </c>
      <c r="K12" s="9">
        <f>IF(Oracolo!I11='Emozioni soglia 20%'!H10,1,0)</f>
        <v>1</v>
      </c>
      <c r="L12" s="64">
        <f>IF(Oracolo!J11='Emozioni soglia 20%'!I10,1,0)</f>
        <v>1</v>
      </c>
      <c r="M12" s="38">
        <f>IF(Oracolo!C11='Emozioni soglia 10%'!B10,1,0)</f>
        <v>1</v>
      </c>
      <c r="N12" s="9">
        <f>IF(Oracolo!D11='Emozioni soglia 10%'!C10,1,0)</f>
        <v>1</v>
      </c>
      <c r="O12" s="9">
        <f>IF(Oracolo!E11='Emozioni soglia 10%'!D10,1,0)</f>
        <v>1</v>
      </c>
      <c r="P12" s="9">
        <f>IF(Oracolo!F11='Emozioni soglia 10%'!E10,1,0)</f>
        <v>1</v>
      </c>
      <c r="Q12" s="9">
        <f>IF(Oracolo!G11='Emozioni soglia 10%'!F10,1,0)</f>
        <v>1</v>
      </c>
      <c r="R12" s="9">
        <f>IF(Oracolo!H11='Emozioni soglia 10%'!G10,1,0)</f>
        <v>1</v>
      </c>
      <c r="S12" s="9">
        <f>IF(Oracolo!I11='Emozioni soglia 10%'!H10,1,0)</f>
        <v>1</v>
      </c>
      <c r="T12" s="74">
        <f>IF(Oracolo!J11='Emozioni soglia 10%'!I10,1,0)</f>
        <v>1</v>
      </c>
      <c r="U12" s="75">
        <f>IF(Oracolo!C11='Emozioni soglia 5%'!B10,1,0)</f>
        <v>1</v>
      </c>
      <c r="V12" s="9">
        <f>IF(Oracolo!D11='Emozioni soglia 5%'!C10,1,0)</f>
        <v>1</v>
      </c>
      <c r="W12" s="9">
        <f>IF(Oracolo!E11='Emozioni soglia 5%'!D10,1,0)</f>
        <v>1</v>
      </c>
      <c r="X12" s="9">
        <f>IF(Oracolo!F11='Emozioni soglia 5%'!E10,1,0)</f>
        <v>1</v>
      </c>
      <c r="Y12" s="9">
        <f>IF(Oracolo!G11='Emozioni soglia 5%'!F10,1,0)</f>
        <v>1</v>
      </c>
      <c r="Z12" s="9">
        <f>IF(Oracolo!H11='Emozioni soglia 5%'!G10,1,0)</f>
        <v>1</v>
      </c>
      <c r="AA12" s="9">
        <f>IF(Oracolo!I11='Emozioni soglia 5%'!H10,1,0)</f>
        <v>0</v>
      </c>
      <c r="AB12" s="74">
        <f>IF(Oracolo!J11='Emozioni soglia 5%'!I10,1,0)</f>
        <v>1</v>
      </c>
      <c r="AC12" s="75">
        <f>IF(Oracolo!C11='Emozioni soglia 30%'!B10,1,0)</f>
        <v>1</v>
      </c>
      <c r="AD12" s="9">
        <f>IF(Oracolo!D11='Emozioni soglia 30%'!C10,1,0)</f>
        <v>1</v>
      </c>
      <c r="AE12" s="9">
        <f>IF(Oracolo!E11='Emozioni soglia 30%'!D10,1,0)</f>
        <v>1</v>
      </c>
      <c r="AF12" s="9">
        <f>IF(Oracolo!F11='Emozioni soglia 30%'!E10,1,0)</f>
        <v>1</v>
      </c>
      <c r="AG12" s="9">
        <f>IF(Oracolo!G11='Emozioni soglia 30%'!F10,1,0)</f>
        <v>1</v>
      </c>
      <c r="AH12" s="9">
        <f>IF(Oracolo!H11='Emozioni soglia 30%'!G10,1,0)</f>
        <v>1</v>
      </c>
      <c r="AI12" s="9">
        <f>IF(Oracolo!I11='Emozioni soglia 30%'!H10,1,0)</f>
        <v>1</v>
      </c>
      <c r="AJ12" s="74">
        <f>IF(Oracolo!J11='Emozioni soglia 30%'!I10,1,0)</f>
        <v>1</v>
      </c>
      <c r="AK12" s="77">
        <f>IF(Oracolo!C11='Emozioni soglia 50%'!B10,1,0)</f>
        <v>1</v>
      </c>
      <c r="AL12" s="43">
        <f>IF(Oracolo!D11='Emozioni soglia 50%'!C10,1,0)</f>
        <v>1</v>
      </c>
      <c r="AM12" s="43">
        <f>IF(Oracolo!E11='Emozioni soglia 50%'!D10,1,0)</f>
        <v>1</v>
      </c>
      <c r="AN12" s="43">
        <f>IF(Oracolo!F11='Emozioni soglia 50%'!E10,1,0)</f>
        <v>1</v>
      </c>
      <c r="AO12" s="43">
        <f>IF(Oracolo!G11='Emozioni soglia 50%'!F10,1,0)</f>
        <v>1</v>
      </c>
      <c r="AP12" s="43">
        <f>IF(Oracolo!H11='Emozioni soglia 50%'!G10,1,0)</f>
        <v>1</v>
      </c>
      <c r="AQ12" s="43">
        <f>IF(Oracolo!I11='Emozioni soglia 50%'!H10,1,0)</f>
        <v>1</v>
      </c>
      <c r="AR12" s="43">
        <f>IF(Oracolo!J11='Emozioni soglia 50%'!I10,1,0)</f>
        <v>1</v>
      </c>
      <c r="AS12" s="77">
        <f>IF(Oracolo!C11='Emozioni soglia 40%'!B10,1,0)</f>
        <v>1</v>
      </c>
      <c r="AT12" s="43">
        <f>IF(Oracolo!D11='Emozioni soglia 40%'!C10,1,0)</f>
        <v>1</v>
      </c>
      <c r="AU12" s="43">
        <f>IF(Oracolo!E11='Emozioni soglia 40%'!D10,1,0)</f>
        <v>1</v>
      </c>
      <c r="AV12" s="43">
        <f>IF(Oracolo!F11='Emozioni soglia 40%'!E10,1,0)</f>
        <v>1</v>
      </c>
      <c r="AW12" s="43">
        <f>IF(Oracolo!G11='Emozioni soglia 40%'!F10,1,0)</f>
        <v>1</v>
      </c>
      <c r="AX12" s="43">
        <f>IF(Oracolo!H11='Emozioni soglia 40%'!G10,1,0)</f>
        <v>1</v>
      </c>
      <c r="AY12" s="43">
        <f>IF(Oracolo!I11='Emozioni soglia 40%'!H10,1,0)</f>
        <v>1</v>
      </c>
      <c r="AZ12" s="78">
        <f>IF(Oracolo!J11='Emozioni soglia 40%'!I10,1,0)</f>
        <v>1</v>
      </c>
    </row>
    <row r="13" spans="1:52" ht="120" x14ac:dyDescent="0.25">
      <c r="A13" s="5" t="s">
        <v>23</v>
      </c>
      <c r="B13" s="9">
        <f>IF(Oracolo!B12=AnalizzatoWin!D11,1,0)</f>
        <v>0</v>
      </c>
      <c r="C13" s="38">
        <f>IF(Oracolo!B12=AnalizzatoWin!E11,1,0)</f>
        <v>0</v>
      </c>
      <c r="D13" s="38">
        <f>IF(Oracolo!B12=AnalizzatoWin!H11,1,0)</f>
        <v>0</v>
      </c>
      <c r="E13" s="9">
        <f>IF(Oracolo!C12='Emozioni soglia 20%'!B11,1,0)</f>
        <v>1</v>
      </c>
      <c r="F13" s="9">
        <f>IF(Oracolo!D12='Emozioni soglia 20%'!C11,1,0)</f>
        <v>1</v>
      </c>
      <c r="G13" s="9">
        <f>IF(Oracolo!E12='Emozioni soglia 20%'!D11,1,0)</f>
        <v>1</v>
      </c>
      <c r="H13" s="9">
        <f>IF(Oracolo!F12='Emozioni soglia 20%'!E11,1,0)</f>
        <v>1</v>
      </c>
      <c r="I13" s="9">
        <f>IF(Oracolo!G12='Emozioni soglia 20%'!F11,1,0)</f>
        <v>1</v>
      </c>
      <c r="J13" s="9">
        <f>IF(Oracolo!H12='Emozioni soglia 20%'!G11,1,0)</f>
        <v>1</v>
      </c>
      <c r="K13" s="9">
        <f>IF(Oracolo!I12='Emozioni soglia 20%'!H11,1,0)</f>
        <v>0</v>
      </c>
      <c r="L13" s="64">
        <f>IF(Oracolo!J12='Emozioni soglia 20%'!I11,1,0)</f>
        <v>0</v>
      </c>
      <c r="M13" s="38">
        <f>IF(Oracolo!C12='Emozioni soglia 10%'!B11,1,0)</f>
        <v>0</v>
      </c>
      <c r="N13" s="9">
        <f>IF(Oracolo!D12='Emozioni soglia 10%'!C11,1,0)</f>
        <v>1</v>
      </c>
      <c r="O13" s="9">
        <f>IF(Oracolo!E12='Emozioni soglia 10%'!D11,1,0)</f>
        <v>1</v>
      </c>
      <c r="P13" s="9">
        <f>IF(Oracolo!F12='Emozioni soglia 10%'!E11,1,0)</f>
        <v>1</v>
      </c>
      <c r="Q13" s="9">
        <f>IF(Oracolo!G12='Emozioni soglia 10%'!F11,1,0)</f>
        <v>1</v>
      </c>
      <c r="R13" s="9">
        <f>IF(Oracolo!H12='Emozioni soglia 10%'!G11,1,0)</f>
        <v>1</v>
      </c>
      <c r="S13" s="9">
        <f>IF(Oracolo!I12='Emozioni soglia 10%'!H11,1,0)</f>
        <v>0</v>
      </c>
      <c r="T13" s="74">
        <f>IF(Oracolo!J12='Emozioni soglia 10%'!I11,1,0)</f>
        <v>0</v>
      </c>
      <c r="U13" s="75">
        <f>IF(Oracolo!C12='Emozioni soglia 5%'!B11,1,0)</f>
        <v>0</v>
      </c>
      <c r="V13" s="9">
        <f>IF(Oracolo!D12='Emozioni soglia 5%'!C11,1,0)</f>
        <v>1</v>
      </c>
      <c r="W13" s="9">
        <f>IF(Oracolo!E12='Emozioni soglia 5%'!D11,1,0)</f>
        <v>1</v>
      </c>
      <c r="X13" s="9">
        <f>IF(Oracolo!F12='Emozioni soglia 5%'!E11,1,0)</f>
        <v>1</v>
      </c>
      <c r="Y13" s="9">
        <f>IF(Oracolo!G12='Emozioni soglia 5%'!F11,1,0)</f>
        <v>1</v>
      </c>
      <c r="Z13" s="9">
        <f>IF(Oracolo!H12='Emozioni soglia 5%'!G11,1,0)</f>
        <v>1</v>
      </c>
      <c r="AA13" s="9">
        <f>IF(Oracolo!I12='Emozioni soglia 5%'!H11,1,0)</f>
        <v>1</v>
      </c>
      <c r="AB13" s="74">
        <f>IF(Oracolo!J12='Emozioni soglia 5%'!I11,1,0)</f>
        <v>0</v>
      </c>
      <c r="AC13" s="75">
        <f>IF(Oracolo!C12='Emozioni soglia 30%'!B11,1,0)</f>
        <v>1</v>
      </c>
      <c r="AD13" s="9">
        <f>IF(Oracolo!D12='Emozioni soglia 30%'!C11,1,0)</f>
        <v>1</v>
      </c>
      <c r="AE13" s="9">
        <f>IF(Oracolo!E12='Emozioni soglia 30%'!D11,1,0)</f>
        <v>1</v>
      </c>
      <c r="AF13" s="9">
        <f>IF(Oracolo!F12='Emozioni soglia 30%'!E11,1,0)</f>
        <v>1</v>
      </c>
      <c r="AG13" s="9">
        <f>IF(Oracolo!G12='Emozioni soglia 30%'!F11,1,0)</f>
        <v>1</v>
      </c>
      <c r="AH13" s="9">
        <f>IF(Oracolo!H12='Emozioni soglia 30%'!G11,1,0)</f>
        <v>1</v>
      </c>
      <c r="AI13" s="9">
        <f>IF(Oracolo!I12='Emozioni soglia 30%'!H11,1,0)</f>
        <v>0</v>
      </c>
      <c r="AJ13" s="74">
        <f>IF(Oracolo!J12='Emozioni soglia 30%'!I11,1,0)</f>
        <v>0</v>
      </c>
      <c r="AK13" s="77">
        <f>IF(Oracolo!C12='Emozioni soglia 50%'!B11,1,0)</f>
        <v>1</v>
      </c>
      <c r="AL13" s="43">
        <f>IF(Oracolo!D12='Emozioni soglia 50%'!C11,1,0)</f>
        <v>1</v>
      </c>
      <c r="AM13" s="43">
        <f>IF(Oracolo!E12='Emozioni soglia 50%'!D11,1,0)</f>
        <v>1</v>
      </c>
      <c r="AN13" s="43">
        <f>IF(Oracolo!F12='Emozioni soglia 50%'!E11,1,0)</f>
        <v>1</v>
      </c>
      <c r="AO13" s="43">
        <f>IF(Oracolo!G12='Emozioni soglia 50%'!F11,1,0)</f>
        <v>1</v>
      </c>
      <c r="AP13" s="43">
        <f>IF(Oracolo!H12='Emozioni soglia 50%'!G11,1,0)</f>
        <v>1</v>
      </c>
      <c r="AQ13" s="43">
        <f>IF(Oracolo!I12='Emozioni soglia 50%'!H11,1,0)</f>
        <v>0</v>
      </c>
      <c r="AR13" s="43">
        <f>IF(Oracolo!J12='Emozioni soglia 50%'!I11,1,0)</f>
        <v>0</v>
      </c>
      <c r="AS13" s="77">
        <f>IF(Oracolo!C12='Emozioni soglia 40%'!B11,1,0)</f>
        <v>1</v>
      </c>
      <c r="AT13" s="43">
        <f>IF(Oracolo!D12='Emozioni soglia 40%'!C11,1,0)</f>
        <v>1</v>
      </c>
      <c r="AU13" s="43">
        <f>IF(Oracolo!E12='Emozioni soglia 40%'!D11,1,0)</f>
        <v>1</v>
      </c>
      <c r="AV13" s="43">
        <f>IF(Oracolo!F12='Emozioni soglia 40%'!E11,1,0)</f>
        <v>1</v>
      </c>
      <c r="AW13" s="43">
        <f>IF(Oracolo!G12='Emozioni soglia 40%'!F11,1,0)</f>
        <v>1</v>
      </c>
      <c r="AX13" s="43">
        <f>IF(Oracolo!H12='Emozioni soglia 40%'!G11,1,0)</f>
        <v>1</v>
      </c>
      <c r="AY13" s="43">
        <f>IF(Oracolo!I12='Emozioni soglia 40%'!H11,1,0)</f>
        <v>0</v>
      </c>
      <c r="AZ13" s="78">
        <f>IF(Oracolo!J12='Emozioni soglia 40%'!I11,1,0)</f>
        <v>0</v>
      </c>
    </row>
    <row r="14" spans="1:52" ht="30" x14ac:dyDescent="0.25">
      <c r="A14" s="5" t="s">
        <v>24</v>
      </c>
      <c r="B14" s="9">
        <f>IF(Oracolo!B13=AnalizzatoWin!D12,1,0)</f>
        <v>1</v>
      </c>
      <c r="C14" s="38">
        <f>IF(Oracolo!B13=AnalizzatoWin!E12,1,0)</f>
        <v>1</v>
      </c>
      <c r="D14" s="38">
        <f>IF(Oracolo!B13=AnalizzatoWin!H12,1,0)</f>
        <v>0</v>
      </c>
      <c r="E14" s="9">
        <f>IF(Oracolo!C13='Emozioni soglia 20%'!B12,1,0)</f>
        <v>1</v>
      </c>
      <c r="F14" s="9">
        <f>IF(Oracolo!D13='Emozioni soglia 20%'!C12,1,0)</f>
        <v>0</v>
      </c>
      <c r="G14" s="9">
        <f>IF(Oracolo!E13='Emozioni soglia 20%'!D12,1,0)</f>
        <v>1</v>
      </c>
      <c r="H14" s="9">
        <f>IF(Oracolo!F13='Emozioni soglia 20%'!E12,1,0)</f>
        <v>1</v>
      </c>
      <c r="I14" s="9">
        <f>IF(Oracolo!G13='Emozioni soglia 20%'!F12,1,0)</f>
        <v>1</v>
      </c>
      <c r="J14" s="9">
        <f>IF(Oracolo!H13='Emozioni soglia 20%'!G12,1,0)</f>
        <v>1</v>
      </c>
      <c r="K14" s="9">
        <f>IF(Oracolo!I13='Emozioni soglia 20%'!H12,1,0)</f>
        <v>0</v>
      </c>
      <c r="L14" s="64">
        <f>IF(Oracolo!J13='Emozioni soglia 20%'!I12,1,0)</f>
        <v>1</v>
      </c>
      <c r="M14" s="38">
        <f>IF(Oracolo!C13='Emozioni soglia 10%'!B12,1,0)</f>
        <v>1</v>
      </c>
      <c r="N14" s="9">
        <f>IF(Oracolo!D13='Emozioni soglia 10%'!C12,1,0)</f>
        <v>0</v>
      </c>
      <c r="O14" s="9">
        <f>IF(Oracolo!E13='Emozioni soglia 10%'!D12,1,0)</f>
        <v>1</v>
      </c>
      <c r="P14" s="9">
        <f>IF(Oracolo!F13='Emozioni soglia 10%'!E12,1,0)</f>
        <v>0</v>
      </c>
      <c r="Q14" s="9">
        <f>IF(Oracolo!G13='Emozioni soglia 10%'!F12,1,0)</f>
        <v>1</v>
      </c>
      <c r="R14" s="9">
        <f>IF(Oracolo!H13='Emozioni soglia 10%'!G12,1,0)</f>
        <v>1</v>
      </c>
      <c r="S14" s="9">
        <f>IF(Oracolo!I13='Emozioni soglia 10%'!H12,1,0)</f>
        <v>0</v>
      </c>
      <c r="T14" s="74">
        <f>IF(Oracolo!J13='Emozioni soglia 10%'!I12,1,0)</f>
        <v>1</v>
      </c>
      <c r="U14" s="75">
        <f>IF(Oracolo!C13='Emozioni soglia 5%'!B12,1,0)</f>
        <v>1</v>
      </c>
      <c r="V14" s="9">
        <f>IF(Oracolo!D13='Emozioni soglia 5%'!C12,1,0)</f>
        <v>0</v>
      </c>
      <c r="W14" s="9">
        <f>IF(Oracolo!E13='Emozioni soglia 5%'!D12,1,0)</f>
        <v>1</v>
      </c>
      <c r="X14" s="9">
        <f>IF(Oracolo!F13='Emozioni soglia 5%'!E12,1,0)</f>
        <v>0</v>
      </c>
      <c r="Y14" s="9">
        <f>IF(Oracolo!G13='Emozioni soglia 5%'!F12,1,0)</f>
        <v>1</v>
      </c>
      <c r="Z14" s="9">
        <f>IF(Oracolo!H13='Emozioni soglia 5%'!G12,1,0)</f>
        <v>1</v>
      </c>
      <c r="AA14" s="9">
        <f>IF(Oracolo!I13='Emozioni soglia 5%'!H12,1,0)</f>
        <v>0</v>
      </c>
      <c r="AB14" s="74">
        <f>IF(Oracolo!J13='Emozioni soglia 5%'!I12,1,0)</f>
        <v>1</v>
      </c>
      <c r="AC14" s="75">
        <f>IF(Oracolo!C13='Emozioni soglia 30%'!B12,1,0)</f>
        <v>1</v>
      </c>
      <c r="AD14" s="9">
        <f>IF(Oracolo!D13='Emozioni soglia 30%'!C12,1,0)</f>
        <v>1</v>
      </c>
      <c r="AE14" s="9">
        <f>IF(Oracolo!E13='Emozioni soglia 30%'!D12,1,0)</f>
        <v>1</v>
      </c>
      <c r="AF14" s="9">
        <f>IF(Oracolo!F13='Emozioni soglia 30%'!E12,1,0)</f>
        <v>1</v>
      </c>
      <c r="AG14" s="9">
        <f>IF(Oracolo!G13='Emozioni soglia 30%'!F12,1,0)</f>
        <v>1</v>
      </c>
      <c r="AH14" s="9">
        <f>IF(Oracolo!H13='Emozioni soglia 30%'!G12,1,0)</f>
        <v>1</v>
      </c>
      <c r="AI14" s="9">
        <f>IF(Oracolo!I13='Emozioni soglia 30%'!H12,1,0)</f>
        <v>0</v>
      </c>
      <c r="AJ14" s="74">
        <f>IF(Oracolo!J13='Emozioni soglia 30%'!I12,1,0)</f>
        <v>1</v>
      </c>
      <c r="AK14" s="77">
        <f>IF(Oracolo!C13='Emozioni soglia 50%'!B12,1,0)</f>
        <v>1</v>
      </c>
      <c r="AL14" s="43">
        <f>IF(Oracolo!D13='Emozioni soglia 50%'!C12,1,0)</f>
        <v>1</v>
      </c>
      <c r="AM14" s="43">
        <f>IF(Oracolo!E13='Emozioni soglia 50%'!D12,1,0)</f>
        <v>1</v>
      </c>
      <c r="AN14" s="43">
        <f>IF(Oracolo!F13='Emozioni soglia 50%'!E12,1,0)</f>
        <v>1</v>
      </c>
      <c r="AO14" s="43">
        <f>IF(Oracolo!G13='Emozioni soglia 50%'!F12,1,0)</f>
        <v>1</v>
      </c>
      <c r="AP14" s="43">
        <f>IF(Oracolo!H13='Emozioni soglia 50%'!G12,1,0)</f>
        <v>1</v>
      </c>
      <c r="AQ14" s="43">
        <f>IF(Oracolo!I13='Emozioni soglia 50%'!H12,1,0)</f>
        <v>0</v>
      </c>
      <c r="AR14" s="43">
        <f>IF(Oracolo!J13='Emozioni soglia 50%'!I12,1,0)</f>
        <v>1</v>
      </c>
      <c r="AS14" s="77">
        <f>IF(Oracolo!C13='Emozioni soglia 40%'!B12,1,0)</f>
        <v>1</v>
      </c>
      <c r="AT14" s="43">
        <f>IF(Oracolo!D13='Emozioni soglia 40%'!C12,1,0)</f>
        <v>1</v>
      </c>
      <c r="AU14" s="43">
        <f>IF(Oracolo!E13='Emozioni soglia 40%'!D12,1,0)</f>
        <v>1</v>
      </c>
      <c r="AV14" s="43">
        <f>IF(Oracolo!F13='Emozioni soglia 40%'!E12,1,0)</f>
        <v>1</v>
      </c>
      <c r="AW14" s="43">
        <f>IF(Oracolo!G13='Emozioni soglia 40%'!F12,1,0)</f>
        <v>1</v>
      </c>
      <c r="AX14" s="43">
        <f>IF(Oracolo!H13='Emozioni soglia 40%'!G12,1,0)</f>
        <v>1</v>
      </c>
      <c r="AY14" s="43">
        <f>IF(Oracolo!I13='Emozioni soglia 40%'!H12,1,0)</f>
        <v>0</v>
      </c>
      <c r="AZ14" s="78">
        <f>IF(Oracolo!J13='Emozioni soglia 40%'!I12,1,0)</f>
        <v>1</v>
      </c>
    </row>
    <row r="15" spans="1:52" ht="60" x14ac:dyDescent="0.25">
      <c r="A15" s="5" t="s">
        <v>25</v>
      </c>
      <c r="B15" s="9">
        <f>IF(Oracolo!B14=AnalizzatoWin!D13,1,0)</f>
        <v>0</v>
      </c>
      <c r="C15" s="38">
        <f>IF(Oracolo!B14=AnalizzatoWin!E13,1,0)</f>
        <v>0</v>
      </c>
      <c r="D15" s="38">
        <f>IF(Oracolo!B14=AnalizzatoWin!H13,1,0)</f>
        <v>0</v>
      </c>
      <c r="E15" s="9">
        <f>IF(Oracolo!C14='Emozioni soglia 20%'!B13,1,0)</f>
        <v>1</v>
      </c>
      <c r="F15" s="9">
        <f>IF(Oracolo!D14='Emozioni soglia 20%'!C13,1,0)</f>
        <v>1</v>
      </c>
      <c r="G15" s="9">
        <f>IF(Oracolo!E14='Emozioni soglia 20%'!D13,1,0)</f>
        <v>1</v>
      </c>
      <c r="H15" s="9">
        <f>IF(Oracolo!F14='Emozioni soglia 20%'!E13,1,0)</f>
        <v>1</v>
      </c>
      <c r="I15" s="9">
        <f>IF(Oracolo!G14='Emozioni soglia 20%'!F13,1,0)</f>
        <v>1</v>
      </c>
      <c r="J15" s="9">
        <f>IF(Oracolo!H14='Emozioni soglia 20%'!G13,1,0)</f>
        <v>1</v>
      </c>
      <c r="K15" s="9">
        <f>IF(Oracolo!I14='Emozioni soglia 20%'!H13,1,0)</f>
        <v>0</v>
      </c>
      <c r="L15" s="64">
        <f>IF(Oracolo!J14='Emozioni soglia 20%'!I13,1,0)</f>
        <v>0</v>
      </c>
      <c r="M15" s="38">
        <f>IF(Oracolo!C14='Emozioni soglia 10%'!B13,1,0)</f>
        <v>1</v>
      </c>
      <c r="N15" s="9">
        <f>IF(Oracolo!D14='Emozioni soglia 10%'!C13,1,0)</f>
        <v>1</v>
      </c>
      <c r="O15" s="9">
        <f>IF(Oracolo!E14='Emozioni soglia 10%'!D13,1,0)</f>
        <v>1</v>
      </c>
      <c r="P15" s="9">
        <f>IF(Oracolo!F14='Emozioni soglia 10%'!E13,1,0)</f>
        <v>1</v>
      </c>
      <c r="Q15" s="9">
        <f>IF(Oracolo!G14='Emozioni soglia 10%'!F13,1,0)</f>
        <v>1</v>
      </c>
      <c r="R15" s="9">
        <f>IF(Oracolo!H14='Emozioni soglia 10%'!G13,1,0)</f>
        <v>1</v>
      </c>
      <c r="S15" s="9">
        <f>IF(Oracolo!I14='Emozioni soglia 10%'!H13,1,0)</f>
        <v>0</v>
      </c>
      <c r="T15" s="74">
        <f>IF(Oracolo!J14='Emozioni soglia 10%'!I13,1,0)</f>
        <v>0</v>
      </c>
      <c r="U15" s="75">
        <f>IF(Oracolo!C14='Emozioni soglia 5%'!B13,1,0)</f>
        <v>1</v>
      </c>
      <c r="V15" s="9">
        <f>IF(Oracolo!D14='Emozioni soglia 5%'!C13,1,0)</f>
        <v>1</v>
      </c>
      <c r="W15" s="9">
        <f>IF(Oracolo!E14='Emozioni soglia 5%'!D13,1,0)</f>
        <v>1</v>
      </c>
      <c r="X15" s="9">
        <f>IF(Oracolo!F14='Emozioni soglia 5%'!E13,1,0)</f>
        <v>0</v>
      </c>
      <c r="Y15" s="9">
        <f>IF(Oracolo!G14='Emozioni soglia 5%'!F13,1,0)</f>
        <v>1</v>
      </c>
      <c r="Z15" s="9">
        <f>IF(Oracolo!H14='Emozioni soglia 5%'!G13,1,0)</f>
        <v>1</v>
      </c>
      <c r="AA15" s="9">
        <f>IF(Oracolo!I14='Emozioni soglia 5%'!H13,1,0)</f>
        <v>1</v>
      </c>
      <c r="AB15" s="74">
        <f>IF(Oracolo!J14='Emozioni soglia 5%'!I13,1,0)</f>
        <v>1</v>
      </c>
      <c r="AC15" s="75">
        <f>IF(Oracolo!C14='Emozioni soglia 30%'!B13,1,0)</f>
        <v>1</v>
      </c>
      <c r="AD15" s="9">
        <f>IF(Oracolo!D14='Emozioni soglia 30%'!C13,1,0)</f>
        <v>1</v>
      </c>
      <c r="AE15" s="9">
        <f>IF(Oracolo!E14='Emozioni soglia 30%'!D13,1,0)</f>
        <v>1</v>
      </c>
      <c r="AF15" s="9">
        <f>IF(Oracolo!F14='Emozioni soglia 30%'!E13,1,0)</f>
        <v>1</v>
      </c>
      <c r="AG15" s="9">
        <f>IF(Oracolo!G14='Emozioni soglia 30%'!F13,1,0)</f>
        <v>1</v>
      </c>
      <c r="AH15" s="9">
        <f>IF(Oracolo!H14='Emozioni soglia 30%'!G13,1,0)</f>
        <v>1</v>
      </c>
      <c r="AI15" s="9">
        <f>IF(Oracolo!I14='Emozioni soglia 30%'!H13,1,0)</f>
        <v>0</v>
      </c>
      <c r="AJ15" s="74">
        <f>IF(Oracolo!J14='Emozioni soglia 30%'!I13,1,0)</f>
        <v>0</v>
      </c>
      <c r="AK15" s="77">
        <f>IF(Oracolo!C14='Emozioni soglia 50%'!B13,1,0)</f>
        <v>1</v>
      </c>
      <c r="AL15" s="43">
        <f>IF(Oracolo!D14='Emozioni soglia 50%'!C13,1,0)</f>
        <v>1</v>
      </c>
      <c r="AM15" s="43">
        <f>IF(Oracolo!E14='Emozioni soglia 50%'!D13,1,0)</f>
        <v>1</v>
      </c>
      <c r="AN15" s="43">
        <f>IF(Oracolo!F14='Emozioni soglia 50%'!E13,1,0)</f>
        <v>1</v>
      </c>
      <c r="AO15" s="43">
        <f>IF(Oracolo!G14='Emozioni soglia 50%'!F13,1,0)</f>
        <v>1</v>
      </c>
      <c r="AP15" s="43">
        <f>IF(Oracolo!H14='Emozioni soglia 50%'!G13,1,0)</f>
        <v>1</v>
      </c>
      <c r="AQ15" s="43">
        <f>IF(Oracolo!I14='Emozioni soglia 50%'!H13,1,0)</f>
        <v>0</v>
      </c>
      <c r="AR15" s="43">
        <f>IF(Oracolo!J14='Emozioni soglia 50%'!I13,1,0)</f>
        <v>0</v>
      </c>
      <c r="AS15" s="77">
        <f>IF(Oracolo!C14='Emozioni soglia 40%'!B13,1,0)</f>
        <v>1</v>
      </c>
      <c r="AT15" s="43">
        <f>IF(Oracolo!D14='Emozioni soglia 40%'!C13,1,0)</f>
        <v>1</v>
      </c>
      <c r="AU15" s="43">
        <f>IF(Oracolo!E14='Emozioni soglia 40%'!D13,1,0)</f>
        <v>1</v>
      </c>
      <c r="AV15" s="43">
        <f>IF(Oracolo!F14='Emozioni soglia 40%'!E13,1,0)</f>
        <v>1</v>
      </c>
      <c r="AW15" s="43">
        <f>IF(Oracolo!G14='Emozioni soglia 40%'!F13,1,0)</f>
        <v>1</v>
      </c>
      <c r="AX15" s="43">
        <f>IF(Oracolo!H14='Emozioni soglia 40%'!G13,1,0)</f>
        <v>1</v>
      </c>
      <c r="AY15" s="43">
        <f>IF(Oracolo!I14='Emozioni soglia 40%'!H13,1,0)</f>
        <v>0</v>
      </c>
      <c r="AZ15" s="78">
        <f>IF(Oracolo!J14='Emozioni soglia 40%'!I13,1,0)</f>
        <v>0</v>
      </c>
    </row>
    <row r="16" spans="1:52" ht="45" x14ac:dyDescent="0.25">
      <c r="A16" s="5" t="s">
        <v>26</v>
      </c>
      <c r="B16" s="9">
        <f>IF(Oracolo!B15=AnalizzatoWin!D14,1,0)</f>
        <v>0</v>
      </c>
      <c r="C16" s="38">
        <f>IF(Oracolo!B15=AnalizzatoWin!E14,1,0)</f>
        <v>0</v>
      </c>
      <c r="D16" s="38">
        <f>IF(Oracolo!B15=AnalizzatoWin!H14,1,0)</f>
        <v>0</v>
      </c>
      <c r="E16" s="9">
        <f>IF(Oracolo!C15='Emozioni soglia 20%'!B14,1,0)</f>
        <v>0</v>
      </c>
      <c r="F16" s="9">
        <f>IF(Oracolo!D15='Emozioni soglia 20%'!C14,1,0)</f>
        <v>1</v>
      </c>
      <c r="G16" s="9">
        <f>IF(Oracolo!E15='Emozioni soglia 20%'!D14,1,0)</f>
        <v>1</v>
      </c>
      <c r="H16" s="9">
        <f>IF(Oracolo!F15='Emozioni soglia 20%'!E14,1,0)</f>
        <v>1</v>
      </c>
      <c r="I16" s="9">
        <f>IF(Oracolo!G15='Emozioni soglia 20%'!F14,1,0)</f>
        <v>0</v>
      </c>
      <c r="J16" s="9">
        <f>IF(Oracolo!H15='Emozioni soglia 20%'!G14,1,0)</f>
        <v>1</v>
      </c>
      <c r="K16" s="9">
        <f>IF(Oracolo!I15='Emozioni soglia 20%'!H14,1,0)</f>
        <v>0</v>
      </c>
      <c r="L16" s="64">
        <f>IF(Oracolo!J15='Emozioni soglia 20%'!I14,1,0)</f>
        <v>1</v>
      </c>
      <c r="M16" s="38">
        <f>IF(Oracolo!C15='Emozioni soglia 10%'!B14,1,0)</f>
        <v>0</v>
      </c>
      <c r="N16" s="9">
        <f>IF(Oracolo!D15='Emozioni soglia 10%'!C14,1,0)</f>
        <v>1</v>
      </c>
      <c r="O16" s="9">
        <f>IF(Oracolo!E15='Emozioni soglia 10%'!D14,1,0)</f>
        <v>1</v>
      </c>
      <c r="P16" s="9">
        <f>IF(Oracolo!F15='Emozioni soglia 10%'!E14,1,0)</f>
        <v>1</v>
      </c>
      <c r="Q16" s="9">
        <f>IF(Oracolo!G15='Emozioni soglia 10%'!F14,1,0)</f>
        <v>0</v>
      </c>
      <c r="R16" s="9">
        <f>IF(Oracolo!H15='Emozioni soglia 10%'!G14,1,0)</f>
        <v>0</v>
      </c>
      <c r="S16" s="9">
        <f>IF(Oracolo!I15='Emozioni soglia 10%'!H14,1,0)</f>
        <v>0</v>
      </c>
      <c r="T16" s="74">
        <f>IF(Oracolo!J15='Emozioni soglia 10%'!I14,1,0)</f>
        <v>1</v>
      </c>
      <c r="U16" s="75">
        <f>IF(Oracolo!C15='Emozioni soglia 5%'!B14,1,0)</f>
        <v>0</v>
      </c>
      <c r="V16" s="9">
        <f>IF(Oracolo!D15='Emozioni soglia 5%'!C14,1,0)</f>
        <v>1</v>
      </c>
      <c r="W16" s="9">
        <f>IF(Oracolo!E15='Emozioni soglia 5%'!D14,1,0)</f>
        <v>0</v>
      </c>
      <c r="X16" s="9">
        <f>IF(Oracolo!F15='Emozioni soglia 5%'!E14,1,0)</f>
        <v>0</v>
      </c>
      <c r="Y16" s="9">
        <f>IF(Oracolo!G15='Emozioni soglia 5%'!F14,1,0)</f>
        <v>1</v>
      </c>
      <c r="Z16" s="9">
        <f>IF(Oracolo!H15='Emozioni soglia 5%'!G14,1,0)</f>
        <v>0</v>
      </c>
      <c r="AA16" s="9">
        <f>IF(Oracolo!I15='Emozioni soglia 5%'!H14,1,0)</f>
        <v>0</v>
      </c>
      <c r="AB16" s="74">
        <f>IF(Oracolo!J15='Emozioni soglia 5%'!I14,1,0)</f>
        <v>1</v>
      </c>
      <c r="AC16" s="75">
        <f>IF(Oracolo!C15='Emozioni soglia 30%'!B14,1,0)</f>
        <v>0</v>
      </c>
      <c r="AD16" s="9">
        <f>IF(Oracolo!D15='Emozioni soglia 30%'!C14,1,0)</f>
        <v>1</v>
      </c>
      <c r="AE16" s="9">
        <f>IF(Oracolo!E15='Emozioni soglia 30%'!D14,1,0)</f>
        <v>1</v>
      </c>
      <c r="AF16" s="9">
        <f>IF(Oracolo!F15='Emozioni soglia 30%'!E14,1,0)</f>
        <v>1</v>
      </c>
      <c r="AG16" s="9">
        <f>IF(Oracolo!G15='Emozioni soglia 30%'!F14,1,0)</f>
        <v>0</v>
      </c>
      <c r="AH16" s="9">
        <f>IF(Oracolo!H15='Emozioni soglia 30%'!G14,1,0)</f>
        <v>1</v>
      </c>
      <c r="AI16" s="9">
        <f>IF(Oracolo!I15='Emozioni soglia 30%'!H14,1,0)</f>
        <v>0</v>
      </c>
      <c r="AJ16" s="74">
        <f>IF(Oracolo!J15='Emozioni soglia 30%'!I14,1,0)</f>
        <v>1</v>
      </c>
      <c r="AK16" s="77">
        <f>IF(Oracolo!C15='Emozioni soglia 50%'!B14,1,0)</f>
        <v>0</v>
      </c>
      <c r="AL16" s="43">
        <f>IF(Oracolo!D15='Emozioni soglia 50%'!C14,1,0)</f>
        <v>1</v>
      </c>
      <c r="AM16" s="43">
        <f>IF(Oracolo!E15='Emozioni soglia 50%'!D14,1,0)</f>
        <v>1</v>
      </c>
      <c r="AN16" s="43">
        <f>IF(Oracolo!F15='Emozioni soglia 50%'!E14,1,0)</f>
        <v>1</v>
      </c>
      <c r="AO16" s="43">
        <f>IF(Oracolo!G15='Emozioni soglia 50%'!F14,1,0)</f>
        <v>0</v>
      </c>
      <c r="AP16" s="43">
        <f>IF(Oracolo!H15='Emozioni soglia 50%'!G14,1,0)</f>
        <v>1</v>
      </c>
      <c r="AQ16" s="43">
        <f>IF(Oracolo!I15='Emozioni soglia 50%'!H14,1,0)</f>
        <v>0</v>
      </c>
      <c r="AR16" s="43">
        <f>IF(Oracolo!J15='Emozioni soglia 50%'!I14,1,0)</f>
        <v>1</v>
      </c>
      <c r="AS16" s="77">
        <f>IF(Oracolo!C15='Emozioni soglia 40%'!B14,1,0)</f>
        <v>0</v>
      </c>
      <c r="AT16" s="43">
        <f>IF(Oracolo!D15='Emozioni soglia 40%'!C14,1,0)</f>
        <v>1</v>
      </c>
      <c r="AU16" s="43">
        <f>IF(Oracolo!E15='Emozioni soglia 40%'!D14,1,0)</f>
        <v>1</v>
      </c>
      <c r="AV16" s="43">
        <f>IF(Oracolo!F15='Emozioni soglia 40%'!E14,1,0)</f>
        <v>1</v>
      </c>
      <c r="AW16" s="43">
        <f>IF(Oracolo!G15='Emozioni soglia 40%'!F14,1,0)</f>
        <v>0</v>
      </c>
      <c r="AX16" s="43">
        <f>IF(Oracolo!H15='Emozioni soglia 40%'!G14,1,0)</f>
        <v>1</v>
      </c>
      <c r="AY16" s="43">
        <f>IF(Oracolo!I15='Emozioni soglia 40%'!H14,1,0)</f>
        <v>0</v>
      </c>
      <c r="AZ16" s="78">
        <f>IF(Oracolo!J15='Emozioni soglia 40%'!I14,1,0)</f>
        <v>1</v>
      </c>
    </row>
    <row r="17" spans="1:52" ht="30" x14ac:dyDescent="0.25">
      <c r="A17" s="5" t="s">
        <v>27</v>
      </c>
      <c r="B17" s="9">
        <f>IF(Oracolo!B16=AnalizzatoWin!D15,1,0)</f>
        <v>0</v>
      </c>
      <c r="C17" s="38">
        <f>IF(Oracolo!B16=AnalizzatoWin!E15,1,0)</f>
        <v>0</v>
      </c>
      <c r="D17" s="38">
        <f>IF(Oracolo!B16=AnalizzatoWin!H15,1,0)</f>
        <v>0</v>
      </c>
      <c r="E17" s="9">
        <f>IF(Oracolo!C16='Emozioni soglia 20%'!B15,1,0)</f>
        <v>1</v>
      </c>
      <c r="F17" s="9">
        <f>IF(Oracolo!D16='Emozioni soglia 20%'!C15,1,0)</f>
        <v>1</v>
      </c>
      <c r="G17" s="9">
        <f>IF(Oracolo!E16='Emozioni soglia 20%'!D15,1,0)</f>
        <v>1</v>
      </c>
      <c r="H17" s="9">
        <f>IF(Oracolo!F16='Emozioni soglia 20%'!E15,1,0)</f>
        <v>1</v>
      </c>
      <c r="I17" s="9">
        <f>IF(Oracolo!G16='Emozioni soglia 20%'!F15,1,0)</f>
        <v>1</v>
      </c>
      <c r="J17" s="9">
        <f>IF(Oracolo!H16='Emozioni soglia 20%'!G15,1,0)</f>
        <v>1</v>
      </c>
      <c r="K17" s="9">
        <f>IF(Oracolo!I16='Emozioni soglia 20%'!H15,1,0)</f>
        <v>1</v>
      </c>
      <c r="L17" s="64">
        <f>IF(Oracolo!J16='Emozioni soglia 20%'!I15,1,0)</f>
        <v>1</v>
      </c>
      <c r="M17" s="38">
        <f>IF(Oracolo!C16='Emozioni soglia 10%'!B15,1,0)</f>
        <v>0</v>
      </c>
      <c r="N17" s="9">
        <f>IF(Oracolo!D16='Emozioni soglia 10%'!C15,1,0)</f>
        <v>1</v>
      </c>
      <c r="O17" s="9">
        <f>IF(Oracolo!E16='Emozioni soglia 10%'!D15,1,0)</f>
        <v>1</v>
      </c>
      <c r="P17" s="9">
        <f>IF(Oracolo!F16='Emozioni soglia 10%'!E15,1,0)</f>
        <v>1</v>
      </c>
      <c r="Q17" s="9">
        <f>IF(Oracolo!G16='Emozioni soglia 10%'!F15,1,0)</f>
        <v>1</v>
      </c>
      <c r="R17" s="9">
        <f>IF(Oracolo!H16='Emozioni soglia 10%'!G15,1,0)</f>
        <v>0</v>
      </c>
      <c r="S17" s="9">
        <f>IF(Oracolo!I16='Emozioni soglia 10%'!H15,1,0)</f>
        <v>1</v>
      </c>
      <c r="T17" s="74">
        <f>IF(Oracolo!J16='Emozioni soglia 10%'!I15,1,0)</f>
        <v>1</v>
      </c>
      <c r="U17" s="75">
        <f>IF(Oracolo!C16='Emozioni soglia 5%'!B15,1,0)</f>
        <v>0</v>
      </c>
      <c r="V17" s="9">
        <f>IF(Oracolo!D16='Emozioni soglia 5%'!C15,1,0)</f>
        <v>1</v>
      </c>
      <c r="W17" s="9">
        <f>IF(Oracolo!E16='Emozioni soglia 5%'!D15,1,0)</f>
        <v>0</v>
      </c>
      <c r="X17" s="9">
        <f>IF(Oracolo!F16='Emozioni soglia 5%'!E15,1,0)</f>
        <v>0</v>
      </c>
      <c r="Y17" s="9">
        <f>IF(Oracolo!G16='Emozioni soglia 5%'!F15,1,0)</f>
        <v>1</v>
      </c>
      <c r="Z17" s="9">
        <f>IF(Oracolo!H16='Emozioni soglia 5%'!G15,1,0)</f>
        <v>0</v>
      </c>
      <c r="AA17" s="9">
        <f>IF(Oracolo!I16='Emozioni soglia 5%'!H15,1,0)</f>
        <v>0</v>
      </c>
      <c r="AB17" s="74">
        <f>IF(Oracolo!J16='Emozioni soglia 5%'!I15,1,0)</f>
        <v>1</v>
      </c>
      <c r="AC17" s="75">
        <f>IF(Oracolo!C16='Emozioni soglia 30%'!B15,1,0)</f>
        <v>1</v>
      </c>
      <c r="AD17" s="9">
        <f>IF(Oracolo!D16='Emozioni soglia 30%'!C15,1,0)</f>
        <v>1</v>
      </c>
      <c r="AE17" s="9">
        <f>IF(Oracolo!E16='Emozioni soglia 30%'!D15,1,0)</f>
        <v>1</v>
      </c>
      <c r="AF17" s="9">
        <f>IF(Oracolo!F16='Emozioni soglia 30%'!E15,1,0)</f>
        <v>1</v>
      </c>
      <c r="AG17" s="9">
        <f>IF(Oracolo!G16='Emozioni soglia 30%'!F15,1,0)</f>
        <v>1</v>
      </c>
      <c r="AH17" s="9">
        <f>IF(Oracolo!H16='Emozioni soglia 30%'!G15,1,0)</f>
        <v>1</v>
      </c>
      <c r="AI17" s="9">
        <f>IF(Oracolo!I16='Emozioni soglia 30%'!H15,1,0)</f>
        <v>1</v>
      </c>
      <c r="AJ17" s="74">
        <f>IF(Oracolo!J16='Emozioni soglia 30%'!I15,1,0)</f>
        <v>1</v>
      </c>
      <c r="AK17" s="77">
        <f>IF(Oracolo!C16='Emozioni soglia 50%'!B15,1,0)</f>
        <v>1</v>
      </c>
      <c r="AL17" s="43">
        <f>IF(Oracolo!D16='Emozioni soglia 50%'!C15,1,0)</f>
        <v>1</v>
      </c>
      <c r="AM17" s="43">
        <f>IF(Oracolo!E16='Emozioni soglia 50%'!D15,1,0)</f>
        <v>1</v>
      </c>
      <c r="AN17" s="43">
        <f>IF(Oracolo!F16='Emozioni soglia 50%'!E15,1,0)</f>
        <v>1</v>
      </c>
      <c r="AO17" s="43">
        <f>IF(Oracolo!G16='Emozioni soglia 50%'!F15,1,0)</f>
        <v>0</v>
      </c>
      <c r="AP17" s="43">
        <f>IF(Oracolo!H16='Emozioni soglia 50%'!G15,1,0)</f>
        <v>1</v>
      </c>
      <c r="AQ17" s="43">
        <f>IF(Oracolo!I16='Emozioni soglia 50%'!H15,1,0)</f>
        <v>1</v>
      </c>
      <c r="AR17" s="43">
        <f>IF(Oracolo!J16='Emozioni soglia 50%'!I15,1,0)</f>
        <v>1</v>
      </c>
      <c r="AS17" s="77">
        <f>IF(Oracolo!C16='Emozioni soglia 40%'!B15,1,0)</f>
        <v>1</v>
      </c>
      <c r="AT17" s="43">
        <f>IF(Oracolo!D16='Emozioni soglia 40%'!C15,1,0)</f>
        <v>1</v>
      </c>
      <c r="AU17" s="43">
        <f>IF(Oracolo!E16='Emozioni soglia 40%'!D15,1,0)</f>
        <v>1</v>
      </c>
      <c r="AV17" s="43">
        <f>IF(Oracolo!F16='Emozioni soglia 40%'!E15,1,0)</f>
        <v>1</v>
      </c>
      <c r="AW17" s="43">
        <f>IF(Oracolo!G16='Emozioni soglia 40%'!F15,1,0)</f>
        <v>1</v>
      </c>
      <c r="AX17" s="43">
        <f>IF(Oracolo!H16='Emozioni soglia 40%'!G15,1,0)</f>
        <v>1</v>
      </c>
      <c r="AY17" s="43">
        <f>IF(Oracolo!I16='Emozioni soglia 40%'!H15,1,0)</f>
        <v>1</v>
      </c>
      <c r="AZ17" s="78">
        <f>IF(Oracolo!J16='Emozioni soglia 40%'!I15,1,0)</f>
        <v>1</v>
      </c>
    </row>
    <row r="18" spans="1:52" ht="60" x14ac:dyDescent="0.25">
      <c r="A18" s="5" t="s">
        <v>28</v>
      </c>
      <c r="B18" s="9">
        <f>IF(Oracolo!B17=AnalizzatoWin!D16,1,0)</f>
        <v>1</v>
      </c>
      <c r="C18" s="38">
        <f>IF(Oracolo!B17=AnalizzatoWin!E16,1,0)</f>
        <v>1</v>
      </c>
      <c r="D18" s="38">
        <f>IF(Oracolo!B17=AnalizzatoWin!H16,1,0)</f>
        <v>0</v>
      </c>
      <c r="E18" s="9">
        <f>IF(Oracolo!C17='Emozioni soglia 20%'!B16,1,0)</f>
        <v>1</v>
      </c>
      <c r="F18" s="9">
        <f>IF(Oracolo!D17='Emozioni soglia 20%'!C16,1,0)</f>
        <v>0</v>
      </c>
      <c r="G18" s="9">
        <f>IF(Oracolo!E17='Emozioni soglia 20%'!D16,1,0)</f>
        <v>1</v>
      </c>
      <c r="H18" s="9">
        <f>IF(Oracolo!F17='Emozioni soglia 20%'!E16,1,0)</f>
        <v>1</v>
      </c>
      <c r="I18" s="9">
        <f>IF(Oracolo!G17='Emozioni soglia 20%'!F16,1,0)</f>
        <v>1</v>
      </c>
      <c r="J18" s="9">
        <f>IF(Oracolo!H17='Emozioni soglia 20%'!G16,1,0)</f>
        <v>1</v>
      </c>
      <c r="K18" s="9">
        <f>IF(Oracolo!I17='Emozioni soglia 20%'!H16,1,0)</f>
        <v>0</v>
      </c>
      <c r="L18" s="64">
        <f>IF(Oracolo!J17='Emozioni soglia 20%'!I16,1,0)</f>
        <v>1</v>
      </c>
      <c r="M18" s="38">
        <f>IF(Oracolo!C17='Emozioni soglia 10%'!B16,1,0)</f>
        <v>1</v>
      </c>
      <c r="N18" s="9">
        <f>IF(Oracolo!D17='Emozioni soglia 10%'!C16,1,0)</f>
        <v>0</v>
      </c>
      <c r="O18" s="9">
        <f>IF(Oracolo!E17='Emozioni soglia 10%'!D16,1,0)</f>
        <v>1</v>
      </c>
      <c r="P18" s="9">
        <f>IF(Oracolo!F17='Emozioni soglia 10%'!E16,1,0)</f>
        <v>1</v>
      </c>
      <c r="Q18" s="9">
        <f>IF(Oracolo!G17='Emozioni soglia 10%'!F16,1,0)</f>
        <v>1</v>
      </c>
      <c r="R18" s="9">
        <f>IF(Oracolo!H17='Emozioni soglia 10%'!G16,1,0)</f>
        <v>1</v>
      </c>
      <c r="S18" s="9">
        <f>IF(Oracolo!I17='Emozioni soglia 10%'!H16,1,0)</f>
        <v>0</v>
      </c>
      <c r="T18" s="74">
        <f>IF(Oracolo!J17='Emozioni soglia 10%'!I16,1,0)</f>
        <v>1</v>
      </c>
      <c r="U18" s="75">
        <f>IF(Oracolo!C17='Emozioni soglia 5%'!B16,1,0)</f>
        <v>1</v>
      </c>
      <c r="V18" s="9">
        <f>IF(Oracolo!D17='Emozioni soglia 5%'!C16,1,0)</f>
        <v>0</v>
      </c>
      <c r="W18" s="9">
        <f>IF(Oracolo!E17='Emozioni soglia 5%'!D16,1,0)</f>
        <v>1</v>
      </c>
      <c r="X18" s="9">
        <f>IF(Oracolo!F17='Emozioni soglia 5%'!E16,1,0)</f>
        <v>1</v>
      </c>
      <c r="Y18" s="9">
        <f>IF(Oracolo!G17='Emozioni soglia 5%'!F16,1,0)</f>
        <v>1</v>
      </c>
      <c r="Z18" s="9">
        <f>IF(Oracolo!H17='Emozioni soglia 5%'!G16,1,0)</f>
        <v>1</v>
      </c>
      <c r="AA18" s="9">
        <f>IF(Oracolo!I17='Emozioni soglia 5%'!H16,1,0)</f>
        <v>1</v>
      </c>
      <c r="AB18" s="74">
        <f>IF(Oracolo!J17='Emozioni soglia 5%'!I16,1,0)</f>
        <v>1</v>
      </c>
      <c r="AC18" s="75">
        <f>IF(Oracolo!C17='Emozioni soglia 30%'!B16,1,0)</f>
        <v>1</v>
      </c>
      <c r="AD18" s="9">
        <f>IF(Oracolo!D17='Emozioni soglia 30%'!C16,1,0)</f>
        <v>0</v>
      </c>
      <c r="AE18" s="9">
        <f>IF(Oracolo!E17='Emozioni soglia 30%'!D16,1,0)</f>
        <v>1</v>
      </c>
      <c r="AF18" s="9">
        <f>IF(Oracolo!F17='Emozioni soglia 30%'!E16,1,0)</f>
        <v>1</v>
      </c>
      <c r="AG18" s="9">
        <f>IF(Oracolo!G17='Emozioni soglia 30%'!F16,1,0)</f>
        <v>1</v>
      </c>
      <c r="AH18" s="9">
        <f>IF(Oracolo!H17='Emozioni soglia 30%'!G16,1,0)</f>
        <v>1</v>
      </c>
      <c r="AI18" s="9">
        <f>IF(Oracolo!I17='Emozioni soglia 30%'!H16,1,0)</f>
        <v>0</v>
      </c>
      <c r="AJ18" s="74">
        <f>IF(Oracolo!J17='Emozioni soglia 30%'!I16,1,0)</f>
        <v>1</v>
      </c>
      <c r="AK18" s="77">
        <f>IF(Oracolo!C17='Emozioni soglia 50%'!B16,1,0)</f>
        <v>1</v>
      </c>
      <c r="AL18" s="43">
        <f>IF(Oracolo!D17='Emozioni soglia 50%'!C16,1,0)</f>
        <v>0</v>
      </c>
      <c r="AM18" s="43">
        <f>IF(Oracolo!E17='Emozioni soglia 50%'!D16,1,0)</f>
        <v>1</v>
      </c>
      <c r="AN18" s="43">
        <f>IF(Oracolo!F17='Emozioni soglia 50%'!E16,1,0)</f>
        <v>1</v>
      </c>
      <c r="AO18" s="43">
        <f>IF(Oracolo!G17='Emozioni soglia 50%'!F16,1,0)</f>
        <v>1</v>
      </c>
      <c r="AP18" s="43">
        <f>IF(Oracolo!H17='Emozioni soglia 50%'!G16,1,0)</f>
        <v>1</v>
      </c>
      <c r="AQ18" s="43">
        <f>IF(Oracolo!I17='Emozioni soglia 50%'!H16,1,0)</f>
        <v>0</v>
      </c>
      <c r="AR18" s="43">
        <f>IF(Oracolo!J17='Emozioni soglia 50%'!I16,1,0)</f>
        <v>1</v>
      </c>
      <c r="AS18" s="77">
        <f>IF(Oracolo!C17='Emozioni soglia 40%'!B16,1,0)</f>
        <v>1</v>
      </c>
      <c r="AT18" s="43">
        <f>IF(Oracolo!D17='Emozioni soglia 40%'!C16,1,0)</f>
        <v>0</v>
      </c>
      <c r="AU18" s="43">
        <f>IF(Oracolo!E17='Emozioni soglia 40%'!D16,1,0)</f>
        <v>1</v>
      </c>
      <c r="AV18" s="43">
        <f>IF(Oracolo!F17='Emozioni soglia 40%'!E16,1,0)</f>
        <v>1</v>
      </c>
      <c r="AW18" s="43">
        <f>IF(Oracolo!G17='Emozioni soglia 40%'!F16,1,0)</f>
        <v>1</v>
      </c>
      <c r="AX18" s="43">
        <f>IF(Oracolo!H17='Emozioni soglia 40%'!G16,1,0)</f>
        <v>1</v>
      </c>
      <c r="AY18" s="43">
        <f>IF(Oracolo!I17='Emozioni soglia 40%'!H16,1,0)</f>
        <v>0</v>
      </c>
      <c r="AZ18" s="78">
        <f>IF(Oracolo!J17='Emozioni soglia 40%'!I16,1,0)</f>
        <v>1</v>
      </c>
    </row>
    <row r="19" spans="1:52" ht="135" x14ac:dyDescent="0.25">
      <c r="A19" s="5" t="s">
        <v>29</v>
      </c>
      <c r="B19" s="9">
        <f>IF(Oracolo!B18=AnalizzatoWin!D17,1,0)</f>
        <v>1</v>
      </c>
      <c r="C19" s="38">
        <f>IF(Oracolo!B18=AnalizzatoWin!E17,1,0)</f>
        <v>1</v>
      </c>
      <c r="D19" s="38">
        <f>IF(Oracolo!B18=AnalizzatoWin!H17,1,0)</f>
        <v>0</v>
      </c>
      <c r="E19" s="9">
        <f>IF(Oracolo!C18='Emozioni soglia 20%'!B17,1,0)</f>
        <v>1</v>
      </c>
      <c r="F19" s="9">
        <f>IF(Oracolo!D18='Emozioni soglia 20%'!C17,1,0)</f>
        <v>1</v>
      </c>
      <c r="G19" s="9">
        <f>IF(Oracolo!E18='Emozioni soglia 20%'!D17,1,0)</f>
        <v>1</v>
      </c>
      <c r="H19" s="9">
        <f>IF(Oracolo!F18='Emozioni soglia 20%'!E17,1,0)</f>
        <v>1</v>
      </c>
      <c r="I19" s="9">
        <f>IF(Oracolo!G18='Emozioni soglia 20%'!F17,1,0)</f>
        <v>1</v>
      </c>
      <c r="J19" s="9">
        <f>IF(Oracolo!H18='Emozioni soglia 20%'!G17,1,0)</f>
        <v>1</v>
      </c>
      <c r="K19" s="9">
        <f>IF(Oracolo!I18='Emozioni soglia 20%'!H17,1,0)</f>
        <v>0</v>
      </c>
      <c r="L19" s="64">
        <f>IF(Oracolo!J18='Emozioni soglia 20%'!I17,1,0)</f>
        <v>1</v>
      </c>
      <c r="M19" s="38">
        <f>IF(Oracolo!C18='Emozioni soglia 10%'!B17,1,0)</f>
        <v>1</v>
      </c>
      <c r="N19" s="9">
        <f>IF(Oracolo!D18='Emozioni soglia 10%'!C17,1,0)</f>
        <v>1</v>
      </c>
      <c r="O19" s="9">
        <f>IF(Oracolo!E18='Emozioni soglia 10%'!D17,1,0)</f>
        <v>1</v>
      </c>
      <c r="P19" s="9">
        <f>IF(Oracolo!F18='Emozioni soglia 10%'!E17,1,0)</f>
        <v>1</v>
      </c>
      <c r="Q19" s="9">
        <f>IF(Oracolo!G18='Emozioni soglia 10%'!F17,1,0)</f>
        <v>1</v>
      </c>
      <c r="R19" s="9">
        <f>IF(Oracolo!H18='Emozioni soglia 10%'!G17,1,0)</f>
        <v>1</v>
      </c>
      <c r="S19" s="9">
        <f>IF(Oracolo!I18='Emozioni soglia 10%'!H17,1,0)</f>
        <v>0</v>
      </c>
      <c r="T19" s="74">
        <f>IF(Oracolo!J18='Emozioni soglia 10%'!I17,1,0)</f>
        <v>1</v>
      </c>
      <c r="U19" s="75">
        <f>IF(Oracolo!C18='Emozioni soglia 5%'!B17,1,0)</f>
        <v>1</v>
      </c>
      <c r="V19" s="9">
        <f>IF(Oracolo!D18='Emozioni soglia 5%'!C17,1,0)</f>
        <v>1</v>
      </c>
      <c r="W19" s="9">
        <f>IF(Oracolo!E18='Emozioni soglia 5%'!D17,1,0)</f>
        <v>1</v>
      </c>
      <c r="X19" s="9">
        <f>IF(Oracolo!F18='Emozioni soglia 5%'!E17,1,0)</f>
        <v>0</v>
      </c>
      <c r="Y19" s="9">
        <f>IF(Oracolo!G18='Emozioni soglia 5%'!F17,1,0)</f>
        <v>1</v>
      </c>
      <c r="Z19" s="9">
        <f>IF(Oracolo!H18='Emozioni soglia 5%'!G17,1,0)</f>
        <v>1</v>
      </c>
      <c r="AA19" s="9">
        <f>IF(Oracolo!I18='Emozioni soglia 5%'!H17,1,0)</f>
        <v>1</v>
      </c>
      <c r="AB19" s="74">
        <f>IF(Oracolo!J18='Emozioni soglia 5%'!I17,1,0)</f>
        <v>1</v>
      </c>
      <c r="AC19" s="75">
        <f>IF(Oracolo!C18='Emozioni soglia 30%'!B17,1,0)</f>
        <v>1</v>
      </c>
      <c r="AD19" s="9">
        <f>IF(Oracolo!D18='Emozioni soglia 30%'!C17,1,0)</f>
        <v>0</v>
      </c>
      <c r="AE19" s="9">
        <f>IF(Oracolo!E18='Emozioni soglia 30%'!D17,1,0)</f>
        <v>1</v>
      </c>
      <c r="AF19" s="9">
        <f>IF(Oracolo!F18='Emozioni soglia 30%'!E17,1,0)</f>
        <v>1</v>
      </c>
      <c r="AG19" s="9">
        <f>IF(Oracolo!G18='Emozioni soglia 30%'!F17,1,0)</f>
        <v>1</v>
      </c>
      <c r="AH19" s="9">
        <f>IF(Oracolo!H18='Emozioni soglia 30%'!G17,1,0)</f>
        <v>1</v>
      </c>
      <c r="AI19" s="9">
        <f>IF(Oracolo!I18='Emozioni soglia 30%'!H17,1,0)</f>
        <v>0</v>
      </c>
      <c r="AJ19" s="74">
        <f>IF(Oracolo!J18='Emozioni soglia 30%'!I17,1,0)</f>
        <v>1</v>
      </c>
      <c r="AK19" s="77">
        <f>IF(Oracolo!C18='Emozioni soglia 50%'!B17,1,0)</f>
        <v>1</v>
      </c>
      <c r="AL19" s="43">
        <f>IF(Oracolo!D18='Emozioni soglia 50%'!C17,1,0)</f>
        <v>0</v>
      </c>
      <c r="AM19" s="43">
        <f>IF(Oracolo!E18='Emozioni soglia 50%'!D17,1,0)</f>
        <v>1</v>
      </c>
      <c r="AN19" s="43">
        <f>IF(Oracolo!F18='Emozioni soglia 50%'!E17,1,0)</f>
        <v>1</v>
      </c>
      <c r="AO19" s="43">
        <f>IF(Oracolo!G18='Emozioni soglia 50%'!F17,1,0)</f>
        <v>1</v>
      </c>
      <c r="AP19" s="43">
        <f>IF(Oracolo!H18='Emozioni soglia 50%'!G17,1,0)</f>
        <v>1</v>
      </c>
      <c r="AQ19" s="43">
        <f>IF(Oracolo!I18='Emozioni soglia 50%'!H17,1,0)</f>
        <v>0</v>
      </c>
      <c r="AR19" s="43">
        <f>IF(Oracolo!J18='Emozioni soglia 50%'!I17,1,0)</f>
        <v>1</v>
      </c>
      <c r="AS19" s="77">
        <f>IF(Oracolo!C18='Emozioni soglia 40%'!B17,1,0)</f>
        <v>1</v>
      </c>
      <c r="AT19" s="43">
        <f>IF(Oracolo!D18='Emozioni soglia 40%'!C17,1,0)</f>
        <v>0</v>
      </c>
      <c r="AU19" s="43">
        <f>IF(Oracolo!E18='Emozioni soglia 40%'!D17,1,0)</f>
        <v>1</v>
      </c>
      <c r="AV19" s="43">
        <f>IF(Oracolo!F18='Emozioni soglia 40%'!E17,1,0)</f>
        <v>1</v>
      </c>
      <c r="AW19" s="43">
        <f>IF(Oracolo!G18='Emozioni soglia 40%'!F17,1,0)</f>
        <v>1</v>
      </c>
      <c r="AX19" s="43">
        <f>IF(Oracolo!H18='Emozioni soglia 40%'!G17,1,0)</f>
        <v>1</v>
      </c>
      <c r="AY19" s="43">
        <f>IF(Oracolo!I18='Emozioni soglia 40%'!H17,1,0)</f>
        <v>0</v>
      </c>
      <c r="AZ19" s="78">
        <f>IF(Oracolo!J18='Emozioni soglia 40%'!I17,1,0)</f>
        <v>1</v>
      </c>
    </row>
    <row r="20" spans="1:52" ht="30" x14ac:dyDescent="0.25">
      <c r="A20" s="5" t="s">
        <v>30</v>
      </c>
      <c r="B20" s="9">
        <f>IF(Oracolo!B19=AnalizzatoWin!D18,1,0)</f>
        <v>0</v>
      </c>
      <c r="C20" s="38">
        <f>IF(Oracolo!B19=AnalizzatoWin!E18,1,0)</f>
        <v>0</v>
      </c>
      <c r="D20" s="38">
        <f>IF(Oracolo!B19=AnalizzatoWin!H18,1,0)</f>
        <v>0</v>
      </c>
      <c r="E20" s="9">
        <f>IF(Oracolo!C19='Emozioni soglia 20%'!B18,1,0)</f>
        <v>1</v>
      </c>
      <c r="F20" s="9">
        <f>IF(Oracolo!D19='Emozioni soglia 20%'!C18,1,0)</f>
        <v>0</v>
      </c>
      <c r="G20" s="9">
        <f>IF(Oracolo!E19='Emozioni soglia 20%'!D18,1,0)</f>
        <v>1</v>
      </c>
      <c r="H20" s="9">
        <f>IF(Oracolo!F19='Emozioni soglia 20%'!E18,1,0)</f>
        <v>1</v>
      </c>
      <c r="I20" s="9">
        <f>IF(Oracolo!G19='Emozioni soglia 20%'!F18,1,0)</f>
        <v>1</v>
      </c>
      <c r="J20" s="9">
        <f>IF(Oracolo!H19='Emozioni soglia 20%'!G18,1,0)</f>
        <v>1</v>
      </c>
      <c r="K20" s="9">
        <f>IF(Oracolo!I19='Emozioni soglia 20%'!H18,1,0)</f>
        <v>1</v>
      </c>
      <c r="L20" s="64">
        <f>IF(Oracolo!J19='Emozioni soglia 20%'!I18,1,0)</f>
        <v>1</v>
      </c>
      <c r="M20" s="38">
        <f>IF(Oracolo!C19='Emozioni soglia 10%'!B18,1,0)</f>
        <v>1</v>
      </c>
      <c r="N20" s="9">
        <f>IF(Oracolo!D19='Emozioni soglia 10%'!C18,1,0)</f>
        <v>0</v>
      </c>
      <c r="O20" s="9">
        <f>IF(Oracolo!E19='Emozioni soglia 10%'!D18,1,0)</f>
        <v>1</v>
      </c>
      <c r="P20" s="9">
        <f>IF(Oracolo!F19='Emozioni soglia 10%'!E18,1,0)</f>
        <v>0</v>
      </c>
      <c r="Q20" s="9">
        <f>IF(Oracolo!G19='Emozioni soglia 10%'!F18,1,0)</f>
        <v>1</v>
      </c>
      <c r="R20" s="9">
        <f>IF(Oracolo!H19='Emozioni soglia 10%'!G18,1,0)</f>
        <v>1</v>
      </c>
      <c r="S20" s="9">
        <f>IF(Oracolo!I19='Emozioni soglia 10%'!H18,1,0)</f>
        <v>1</v>
      </c>
      <c r="T20" s="74">
        <f>IF(Oracolo!J19='Emozioni soglia 10%'!I18,1,0)</f>
        <v>1</v>
      </c>
      <c r="U20" s="75">
        <f>IF(Oracolo!C19='Emozioni soglia 5%'!B18,1,0)</f>
        <v>1</v>
      </c>
      <c r="V20" s="9">
        <f>IF(Oracolo!D19='Emozioni soglia 5%'!C18,1,0)</f>
        <v>0</v>
      </c>
      <c r="W20" s="9">
        <f>IF(Oracolo!E19='Emozioni soglia 5%'!D18,1,0)</f>
        <v>1</v>
      </c>
      <c r="X20" s="9">
        <f>IF(Oracolo!F19='Emozioni soglia 5%'!E18,1,0)</f>
        <v>0</v>
      </c>
      <c r="Y20" s="9">
        <f>IF(Oracolo!G19='Emozioni soglia 5%'!F18,1,0)</f>
        <v>1</v>
      </c>
      <c r="Z20" s="9">
        <f>IF(Oracolo!H19='Emozioni soglia 5%'!G18,1,0)</f>
        <v>0</v>
      </c>
      <c r="AA20" s="9">
        <f>IF(Oracolo!I19='Emozioni soglia 5%'!H18,1,0)</f>
        <v>0</v>
      </c>
      <c r="AB20" s="74">
        <f>IF(Oracolo!J19='Emozioni soglia 5%'!I18,1,0)</f>
        <v>1</v>
      </c>
      <c r="AC20" s="75">
        <f>IF(Oracolo!C19='Emozioni soglia 30%'!B18,1,0)</f>
        <v>1</v>
      </c>
      <c r="AD20" s="9">
        <f>IF(Oracolo!D19='Emozioni soglia 30%'!C18,1,0)</f>
        <v>0</v>
      </c>
      <c r="AE20" s="9">
        <f>IF(Oracolo!E19='Emozioni soglia 30%'!D18,1,0)</f>
        <v>1</v>
      </c>
      <c r="AF20" s="9">
        <f>IF(Oracolo!F19='Emozioni soglia 30%'!E18,1,0)</f>
        <v>1</v>
      </c>
      <c r="AG20" s="9">
        <f>IF(Oracolo!G19='Emozioni soglia 30%'!F18,1,0)</f>
        <v>1</v>
      </c>
      <c r="AH20" s="9">
        <f>IF(Oracolo!H19='Emozioni soglia 30%'!G18,1,0)</f>
        <v>1</v>
      </c>
      <c r="AI20" s="9">
        <f>IF(Oracolo!I19='Emozioni soglia 30%'!H18,1,0)</f>
        <v>1</v>
      </c>
      <c r="AJ20" s="74">
        <f>IF(Oracolo!J19='Emozioni soglia 30%'!I18,1,0)</f>
        <v>1</v>
      </c>
      <c r="AK20" s="77">
        <f>IF(Oracolo!C19='Emozioni soglia 50%'!B18,1,0)</f>
        <v>1</v>
      </c>
      <c r="AL20" s="43">
        <f>IF(Oracolo!D19='Emozioni soglia 50%'!C18,1,0)</f>
        <v>1</v>
      </c>
      <c r="AM20" s="43">
        <f>IF(Oracolo!E19='Emozioni soglia 50%'!D18,1,0)</f>
        <v>1</v>
      </c>
      <c r="AN20" s="43">
        <f>IF(Oracolo!F19='Emozioni soglia 50%'!E18,1,0)</f>
        <v>1</v>
      </c>
      <c r="AO20" s="43">
        <f>IF(Oracolo!G19='Emozioni soglia 50%'!F18,1,0)</f>
        <v>0</v>
      </c>
      <c r="AP20" s="43">
        <f>IF(Oracolo!H19='Emozioni soglia 50%'!G18,1,0)</f>
        <v>1</v>
      </c>
      <c r="AQ20" s="43">
        <f>IF(Oracolo!I19='Emozioni soglia 50%'!H18,1,0)</f>
        <v>1</v>
      </c>
      <c r="AR20" s="43">
        <f>IF(Oracolo!J19='Emozioni soglia 50%'!I18,1,0)</f>
        <v>1</v>
      </c>
      <c r="AS20" s="77">
        <f>IF(Oracolo!C19='Emozioni soglia 40%'!B18,1,0)</f>
        <v>1</v>
      </c>
      <c r="AT20" s="43">
        <f>IF(Oracolo!D19='Emozioni soglia 40%'!C18,1,0)</f>
        <v>1</v>
      </c>
      <c r="AU20" s="43">
        <f>IF(Oracolo!E19='Emozioni soglia 40%'!D18,1,0)</f>
        <v>1</v>
      </c>
      <c r="AV20" s="43">
        <f>IF(Oracolo!F19='Emozioni soglia 40%'!E18,1,0)</f>
        <v>1</v>
      </c>
      <c r="AW20" s="43">
        <f>IF(Oracolo!G19='Emozioni soglia 40%'!F18,1,0)</f>
        <v>0</v>
      </c>
      <c r="AX20" s="43">
        <f>IF(Oracolo!H19='Emozioni soglia 40%'!G18,1,0)</f>
        <v>1</v>
      </c>
      <c r="AY20" s="43">
        <f>IF(Oracolo!I19='Emozioni soglia 40%'!H18,1,0)</f>
        <v>1</v>
      </c>
      <c r="AZ20" s="78">
        <f>IF(Oracolo!J19='Emozioni soglia 40%'!I18,1,0)</f>
        <v>1</v>
      </c>
    </row>
    <row r="21" spans="1:52" ht="105" x14ac:dyDescent="0.25">
      <c r="A21" s="5" t="s">
        <v>31</v>
      </c>
      <c r="B21" s="9">
        <f>IF(Oracolo!B20=AnalizzatoWin!D19,1,0)</f>
        <v>0</v>
      </c>
      <c r="C21" s="38">
        <f>IF(Oracolo!B20=AnalizzatoWin!E19,1,0)</f>
        <v>0</v>
      </c>
      <c r="D21" s="38">
        <f>IF(Oracolo!B20=AnalizzatoWin!H19,1,0)</f>
        <v>0</v>
      </c>
      <c r="E21" s="9">
        <f>IF(Oracolo!C20='Emozioni soglia 20%'!B19,1,0)</f>
        <v>1</v>
      </c>
      <c r="F21" s="9">
        <f>IF(Oracolo!D20='Emozioni soglia 20%'!C19,1,0)</f>
        <v>1</v>
      </c>
      <c r="G21" s="9">
        <f>IF(Oracolo!E20='Emozioni soglia 20%'!D19,1,0)</f>
        <v>1</v>
      </c>
      <c r="H21" s="9">
        <f>IF(Oracolo!F20='Emozioni soglia 20%'!E19,1,0)</f>
        <v>1</v>
      </c>
      <c r="I21" s="9">
        <f>IF(Oracolo!G20='Emozioni soglia 20%'!F19,1,0)</f>
        <v>1</v>
      </c>
      <c r="J21" s="9">
        <f>IF(Oracolo!H20='Emozioni soglia 20%'!G19,1,0)</f>
        <v>0</v>
      </c>
      <c r="K21" s="9">
        <f>IF(Oracolo!I20='Emozioni soglia 20%'!H19,1,0)</f>
        <v>0</v>
      </c>
      <c r="L21" s="64">
        <f>IF(Oracolo!J20='Emozioni soglia 20%'!I19,1,0)</f>
        <v>0</v>
      </c>
      <c r="M21" s="38">
        <f>IF(Oracolo!C20='Emozioni soglia 10%'!B19,1,0)</f>
        <v>1</v>
      </c>
      <c r="N21" s="9">
        <f>IF(Oracolo!D20='Emozioni soglia 10%'!C19,1,0)</f>
        <v>1</v>
      </c>
      <c r="O21" s="9">
        <f>IF(Oracolo!E20='Emozioni soglia 10%'!D19,1,0)</f>
        <v>1</v>
      </c>
      <c r="P21" s="9">
        <f>IF(Oracolo!F20='Emozioni soglia 10%'!E19,1,0)</f>
        <v>1</v>
      </c>
      <c r="Q21" s="9">
        <f>IF(Oracolo!G20='Emozioni soglia 10%'!F19,1,0)</f>
        <v>1</v>
      </c>
      <c r="R21" s="9">
        <f>IF(Oracolo!H20='Emozioni soglia 10%'!G19,1,0)</f>
        <v>0</v>
      </c>
      <c r="S21" s="9">
        <f>IF(Oracolo!I20='Emozioni soglia 10%'!H19,1,0)</f>
        <v>0</v>
      </c>
      <c r="T21" s="74">
        <f>IF(Oracolo!J20='Emozioni soglia 10%'!I19,1,0)</f>
        <v>0</v>
      </c>
      <c r="U21" s="75">
        <f>IF(Oracolo!C20='Emozioni soglia 5%'!B19,1,0)</f>
        <v>1</v>
      </c>
      <c r="V21" s="9">
        <f>IF(Oracolo!D20='Emozioni soglia 5%'!C19,1,0)</f>
        <v>1</v>
      </c>
      <c r="W21" s="9">
        <f>IF(Oracolo!E20='Emozioni soglia 5%'!D19,1,0)</f>
        <v>1</v>
      </c>
      <c r="X21" s="9">
        <f>IF(Oracolo!F20='Emozioni soglia 5%'!E19,1,0)</f>
        <v>1</v>
      </c>
      <c r="Y21" s="9">
        <f>IF(Oracolo!G20='Emozioni soglia 5%'!F19,1,0)</f>
        <v>1</v>
      </c>
      <c r="Z21" s="9">
        <f>IF(Oracolo!H20='Emozioni soglia 5%'!G19,1,0)</f>
        <v>0</v>
      </c>
      <c r="AA21" s="9">
        <f>IF(Oracolo!I20='Emozioni soglia 5%'!H19,1,0)</f>
        <v>0</v>
      </c>
      <c r="AB21" s="74">
        <f>IF(Oracolo!J20='Emozioni soglia 5%'!I19,1,0)</f>
        <v>1</v>
      </c>
      <c r="AC21" s="75">
        <f>IF(Oracolo!C20='Emozioni soglia 30%'!B19,1,0)</f>
        <v>1</v>
      </c>
      <c r="AD21" s="9">
        <f>IF(Oracolo!D20='Emozioni soglia 30%'!C19,1,0)</f>
        <v>1</v>
      </c>
      <c r="AE21" s="9">
        <f>IF(Oracolo!E20='Emozioni soglia 30%'!D19,1,0)</f>
        <v>1</v>
      </c>
      <c r="AF21" s="9">
        <f>IF(Oracolo!F20='Emozioni soglia 30%'!E19,1,0)</f>
        <v>1</v>
      </c>
      <c r="AG21" s="9">
        <f>IF(Oracolo!G20='Emozioni soglia 30%'!F19,1,0)</f>
        <v>1</v>
      </c>
      <c r="AH21" s="9">
        <f>IF(Oracolo!H20='Emozioni soglia 30%'!G19,1,0)</f>
        <v>0</v>
      </c>
      <c r="AI21" s="9">
        <f>IF(Oracolo!I20='Emozioni soglia 30%'!H19,1,0)</f>
        <v>0</v>
      </c>
      <c r="AJ21" s="74">
        <f>IF(Oracolo!J20='Emozioni soglia 30%'!I19,1,0)</f>
        <v>0</v>
      </c>
      <c r="AK21" s="77">
        <f>IF(Oracolo!C20='Emozioni soglia 50%'!B19,1,0)</f>
        <v>1</v>
      </c>
      <c r="AL21" s="43">
        <f>IF(Oracolo!D20='Emozioni soglia 50%'!C19,1,0)</f>
        <v>1</v>
      </c>
      <c r="AM21" s="43">
        <f>IF(Oracolo!E20='Emozioni soglia 50%'!D19,1,0)</f>
        <v>1</v>
      </c>
      <c r="AN21" s="43">
        <f>IF(Oracolo!F20='Emozioni soglia 50%'!E19,1,0)</f>
        <v>1</v>
      </c>
      <c r="AO21" s="43">
        <f>IF(Oracolo!G20='Emozioni soglia 50%'!F19,1,0)</f>
        <v>1</v>
      </c>
      <c r="AP21" s="43">
        <f>IF(Oracolo!H20='Emozioni soglia 50%'!G19,1,0)</f>
        <v>0</v>
      </c>
      <c r="AQ21" s="43">
        <f>IF(Oracolo!I20='Emozioni soglia 50%'!H19,1,0)</f>
        <v>0</v>
      </c>
      <c r="AR21" s="43">
        <f>IF(Oracolo!J20='Emozioni soglia 50%'!I19,1,0)</f>
        <v>0</v>
      </c>
      <c r="AS21" s="77">
        <f>IF(Oracolo!C20='Emozioni soglia 40%'!B19,1,0)</f>
        <v>1</v>
      </c>
      <c r="AT21" s="43">
        <f>IF(Oracolo!D20='Emozioni soglia 40%'!C19,1,0)</f>
        <v>1</v>
      </c>
      <c r="AU21" s="43">
        <f>IF(Oracolo!E20='Emozioni soglia 40%'!D19,1,0)</f>
        <v>1</v>
      </c>
      <c r="AV21" s="43">
        <f>IF(Oracolo!F20='Emozioni soglia 40%'!E19,1,0)</f>
        <v>1</v>
      </c>
      <c r="AW21" s="43">
        <f>IF(Oracolo!G20='Emozioni soglia 40%'!F19,1,0)</f>
        <v>1</v>
      </c>
      <c r="AX21" s="43">
        <f>IF(Oracolo!H20='Emozioni soglia 40%'!G19,1,0)</f>
        <v>0</v>
      </c>
      <c r="AY21" s="43">
        <f>IF(Oracolo!I20='Emozioni soglia 40%'!H19,1,0)</f>
        <v>0</v>
      </c>
      <c r="AZ21" s="78">
        <f>IF(Oracolo!J20='Emozioni soglia 40%'!I19,1,0)</f>
        <v>0</v>
      </c>
    </row>
    <row r="22" spans="1:52" ht="60" x14ac:dyDescent="0.25">
      <c r="A22" s="5" t="s">
        <v>32</v>
      </c>
      <c r="B22" s="9">
        <f>IF(Oracolo!B21=AnalizzatoWin!D20,1,0)</f>
        <v>0</v>
      </c>
      <c r="C22" s="38">
        <f>IF(Oracolo!B21=AnalizzatoWin!E20,1,0)</f>
        <v>0</v>
      </c>
      <c r="D22" s="38">
        <f>IF(Oracolo!B21=AnalizzatoWin!H20,1,0)</f>
        <v>1</v>
      </c>
      <c r="E22" s="9">
        <f>IF(Oracolo!C21='Emozioni soglia 20%'!B20,1,0)</f>
        <v>1</v>
      </c>
      <c r="F22" s="9">
        <f>IF(Oracolo!D21='Emozioni soglia 20%'!C20,1,0)</f>
        <v>1</v>
      </c>
      <c r="G22" s="9">
        <f>IF(Oracolo!E21='Emozioni soglia 20%'!D20,1,0)</f>
        <v>1</v>
      </c>
      <c r="H22" s="9">
        <f>IF(Oracolo!F21='Emozioni soglia 20%'!E20,1,0)</f>
        <v>1</v>
      </c>
      <c r="I22" s="9">
        <f>IF(Oracolo!G21='Emozioni soglia 20%'!F20,1,0)</f>
        <v>1</v>
      </c>
      <c r="J22" s="9">
        <f>IF(Oracolo!H21='Emozioni soglia 20%'!G20,1,0)</f>
        <v>1</v>
      </c>
      <c r="K22" s="9">
        <f>IF(Oracolo!I21='Emozioni soglia 20%'!H20,1,0)</f>
        <v>1</v>
      </c>
      <c r="L22" s="64">
        <f>IF(Oracolo!J21='Emozioni soglia 20%'!I20,1,0)</f>
        <v>0</v>
      </c>
      <c r="M22" s="38">
        <f>IF(Oracolo!C21='Emozioni soglia 10%'!B20,1,0)</f>
        <v>1</v>
      </c>
      <c r="N22" s="9">
        <f>IF(Oracolo!D21='Emozioni soglia 10%'!C20,1,0)</f>
        <v>1</v>
      </c>
      <c r="O22" s="9">
        <f>IF(Oracolo!E21='Emozioni soglia 10%'!D20,1,0)</f>
        <v>1</v>
      </c>
      <c r="P22" s="9">
        <f>IF(Oracolo!F21='Emozioni soglia 10%'!E20,1,0)</f>
        <v>1</v>
      </c>
      <c r="Q22" s="9">
        <f>IF(Oracolo!G21='Emozioni soglia 10%'!F20,1,0)</f>
        <v>1</v>
      </c>
      <c r="R22" s="9">
        <f>IF(Oracolo!H21='Emozioni soglia 10%'!G20,1,0)</f>
        <v>1</v>
      </c>
      <c r="S22" s="9">
        <f>IF(Oracolo!I21='Emozioni soglia 10%'!H20,1,0)</f>
        <v>1</v>
      </c>
      <c r="T22" s="74">
        <f>IF(Oracolo!J21='Emozioni soglia 10%'!I20,1,0)</f>
        <v>0</v>
      </c>
      <c r="U22" s="75">
        <f>IF(Oracolo!C21='Emozioni soglia 5%'!B20,1,0)</f>
        <v>1</v>
      </c>
      <c r="V22" s="9">
        <f>IF(Oracolo!D21='Emozioni soglia 5%'!C20,1,0)</f>
        <v>1</v>
      </c>
      <c r="W22" s="9">
        <f>IF(Oracolo!E21='Emozioni soglia 5%'!D20,1,0)</f>
        <v>1</v>
      </c>
      <c r="X22" s="9">
        <f>IF(Oracolo!F21='Emozioni soglia 5%'!E20,1,0)</f>
        <v>1</v>
      </c>
      <c r="Y22" s="9">
        <f>IF(Oracolo!G21='Emozioni soglia 5%'!F20,1,0)</f>
        <v>1</v>
      </c>
      <c r="Z22" s="9">
        <f>IF(Oracolo!H21='Emozioni soglia 5%'!G20,1,0)</f>
        <v>1</v>
      </c>
      <c r="AA22" s="9">
        <f>IF(Oracolo!I21='Emozioni soglia 5%'!H20,1,0)</f>
        <v>1</v>
      </c>
      <c r="AB22" s="74">
        <f>IF(Oracolo!J21='Emozioni soglia 5%'!I20,1,0)</f>
        <v>0</v>
      </c>
      <c r="AC22" s="75">
        <f>IF(Oracolo!C21='Emozioni soglia 30%'!B20,1,0)</f>
        <v>1</v>
      </c>
      <c r="AD22" s="9">
        <f>IF(Oracolo!D21='Emozioni soglia 30%'!C20,1,0)</f>
        <v>1</v>
      </c>
      <c r="AE22" s="9">
        <f>IF(Oracolo!E21='Emozioni soglia 30%'!D20,1,0)</f>
        <v>1</v>
      </c>
      <c r="AF22" s="9">
        <f>IF(Oracolo!F21='Emozioni soglia 30%'!E20,1,0)</f>
        <v>1</v>
      </c>
      <c r="AG22" s="9">
        <f>IF(Oracolo!G21='Emozioni soglia 30%'!F20,1,0)</f>
        <v>1</v>
      </c>
      <c r="AH22" s="9">
        <f>IF(Oracolo!H21='Emozioni soglia 30%'!G20,1,0)</f>
        <v>1</v>
      </c>
      <c r="AI22" s="9">
        <f>IF(Oracolo!I21='Emozioni soglia 30%'!H20,1,0)</f>
        <v>1</v>
      </c>
      <c r="AJ22" s="74">
        <f>IF(Oracolo!J21='Emozioni soglia 30%'!I20,1,0)</f>
        <v>0</v>
      </c>
      <c r="AK22" s="77">
        <f>IF(Oracolo!C21='Emozioni soglia 50%'!B20,1,0)</f>
        <v>1</v>
      </c>
      <c r="AL22" s="43">
        <f>IF(Oracolo!D21='Emozioni soglia 50%'!C20,1,0)</f>
        <v>1</v>
      </c>
      <c r="AM22" s="43">
        <f>IF(Oracolo!E21='Emozioni soglia 50%'!D20,1,0)</f>
        <v>1</v>
      </c>
      <c r="AN22" s="43">
        <f>IF(Oracolo!F21='Emozioni soglia 50%'!E20,1,0)</f>
        <v>1</v>
      </c>
      <c r="AO22" s="43">
        <f>IF(Oracolo!G21='Emozioni soglia 50%'!F20,1,0)</f>
        <v>1</v>
      </c>
      <c r="AP22" s="43">
        <f>IF(Oracolo!H21='Emozioni soglia 50%'!G20,1,0)</f>
        <v>1</v>
      </c>
      <c r="AQ22" s="43">
        <f>IF(Oracolo!I21='Emozioni soglia 50%'!H20,1,0)</f>
        <v>1</v>
      </c>
      <c r="AR22" s="43">
        <f>IF(Oracolo!J21='Emozioni soglia 50%'!I20,1,0)</f>
        <v>0</v>
      </c>
      <c r="AS22" s="77">
        <f>IF(Oracolo!C21='Emozioni soglia 40%'!B20,1,0)</f>
        <v>1</v>
      </c>
      <c r="AT22" s="43">
        <f>IF(Oracolo!D21='Emozioni soglia 40%'!C20,1,0)</f>
        <v>1</v>
      </c>
      <c r="AU22" s="43">
        <f>IF(Oracolo!E21='Emozioni soglia 40%'!D20,1,0)</f>
        <v>1</v>
      </c>
      <c r="AV22" s="43">
        <f>IF(Oracolo!F21='Emozioni soglia 40%'!E20,1,0)</f>
        <v>1</v>
      </c>
      <c r="AW22" s="43">
        <f>IF(Oracolo!G21='Emozioni soglia 40%'!F20,1,0)</f>
        <v>1</v>
      </c>
      <c r="AX22" s="43">
        <f>IF(Oracolo!H21='Emozioni soglia 40%'!G20,1,0)</f>
        <v>1</v>
      </c>
      <c r="AY22" s="43">
        <f>IF(Oracolo!I21='Emozioni soglia 40%'!H20,1,0)</f>
        <v>1</v>
      </c>
      <c r="AZ22" s="78">
        <f>IF(Oracolo!J21='Emozioni soglia 40%'!I20,1,0)</f>
        <v>0</v>
      </c>
    </row>
    <row r="23" spans="1:52" ht="30" x14ac:dyDescent="0.25">
      <c r="A23" s="5" t="s">
        <v>33</v>
      </c>
      <c r="B23" s="9">
        <f>IF(Oracolo!B22=AnalizzatoWin!D21,1,0)</f>
        <v>0</v>
      </c>
      <c r="C23" s="38">
        <f>IF(Oracolo!B22=AnalizzatoWin!E21,1,0)</f>
        <v>0</v>
      </c>
      <c r="D23" s="38">
        <f>IF(Oracolo!B22=AnalizzatoWin!H21,1,0)</f>
        <v>0</v>
      </c>
      <c r="E23" s="9">
        <f>IF(Oracolo!C22='Emozioni soglia 20%'!B21,1,0)</f>
        <v>1</v>
      </c>
      <c r="F23" s="9">
        <f>IF(Oracolo!D22='Emozioni soglia 20%'!C21,1,0)</f>
        <v>1</v>
      </c>
      <c r="G23" s="9">
        <f>IF(Oracolo!E22='Emozioni soglia 20%'!D21,1,0)</f>
        <v>1</v>
      </c>
      <c r="H23" s="9">
        <f>IF(Oracolo!F22='Emozioni soglia 20%'!E21,1,0)</f>
        <v>1</v>
      </c>
      <c r="I23" s="9">
        <f>IF(Oracolo!G22='Emozioni soglia 20%'!F21,1,0)</f>
        <v>1</v>
      </c>
      <c r="J23" s="9">
        <f>IF(Oracolo!H22='Emozioni soglia 20%'!G21,1,0)</f>
        <v>1</v>
      </c>
      <c r="K23" s="9">
        <f>IF(Oracolo!I22='Emozioni soglia 20%'!H21,1,0)</f>
        <v>1</v>
      </c>
      <c r="L23" s="64">
        <f>IF(Oracolo!J22='Emozioni soglia 20%'!I21,1,0)</f>
        <v>1</v>
      </c>
      <c r="M23" s="38">
        <f>IF(Oracolo!C22='Emozioni soglia 10%'!B21,1,0)</f>
        <v>1</v>
      </c>
      <c r="N23" s="9">
        <f>IF(Oracolo!D22='Emozioni soglia 10%'!C21,1,0)</f>
        <v>1</v>
      </c>
      <c r="O23" s="9">
        <f>IF(Oracolo!E22='Emozioni soglia 10%'!D21,1,0)</f>
        <v>1</v>
      </c>
      <c r="P23" s="9">
        <f>IF(Oracolo!F22='Emozioni soglia 10%'!E21,1,0)</f>
        <v>1</v>
      </c>
      <c r="Q23" s="9">
        <f>IF(Oracolo!G22='Emozioni soglia 10%'!F21,1,0)</f>
        <v>1</v>
      </c>
      <c r="R23" s="9">
        <f>IF(Oracolo!H22='Emozioni soglia 10%'!G21,1,0)</f>
        <v>1</v>
      </c>
      <c r="S23" s="9">
        <f>IF(Oracolo!I22='Emozioni soglia 10%'!H21,1,0)</f>
        <v>1</v>
      </c>
      <c r="T23" s="74">
        <f>IF(Oracolo!J22='Emozioni soglia 10%'!I21,1,0)</f>
        <v>1</v>
      </c>
      <c r="U23" s="75">
        <f>IF(Oracolo!C22='Emozioni soglia 5%'!B21,1,0)</f>
        <v>1</v>
      </c>
      <c r="V23" s="9">
        <f>IF(Oracolo!D22='Emozioni soglia 5%'!C21,1,0)</f>
        <v>1</v>
      </c>
      <c r="W23" s="9">
        <f>IF(Oracolo!E22='Emozioni soglia 5%'!D21,1,0)</f>
        <v>1</v>
      </c>
      <c r="X23" s="9">
        <f>IF(Oracolo!F22='Emozioni soglia 5%'!E21,1,0)</f>
        <v>1</v>
      </c>
      <c r="Y23" s="9">
        <f>IF(Oracolo!G22='Emozioni soglia 5%'!F21,1,0)</f>
        <v>1</v>
      </c>
      <c r="Z23" s="9">
        <f>IF(Oracolo!H22='Emozioni soglia 5%'!G21,1,0)</f>
        <v>1</v>
      </c>
      <c r="AA23" s="9">
        <f>IF(Oracolo!I22='Emozioni soglia 5%'!H21,1,0)</f>
        <v>1</v>
      </c>
      <c r="AB23" s="74">
        <f>IF(Oracolo!J22='Emozioni soglia 5%'!I21,1,0)</f>
        <v>1</v>
      </c>
      <c r="AC23" s="75">
        <f>IF(Oracolo!C22='Emozioni soglia 30%'!B21,1,0)</f>
        <v>1</v>
      </c>
      <c r="AD23" s="9">
        <f>IF(Oracolo!D22='Emozioni soglia 30%'!C21,1,0)</f>
        <v>1</v>
      </c>
      <c r="AE23" s="9">
        <f>IF(Oracolo!E22='Emozioni soglia 30%'!D21,1,0)</f>
        <v>1</v>
      </c>
      <c r="AF23" s="9">
        <f>IF(Oracolo!F22='Emozioni soglia 30%'!E21,1,0)</f>
        <v>1</v>
      </c>
      <c r="AG23" s="9">
        <f>IF(Oracolo!G22='Emozioni soglia 30%'!F21,1,0)</f>
        <v>1</v>
      </c>
      <c r="AH23" s="9">
        <f>IF(Oracolo!H22='Emozioni soglia 30%'!G21,1,0)</f>
        <v>1</v>
      </c>
      <c r="AI23" s="9">
        <f>IF(Oracolo!I22='Emozioni soglia 30%'!H21,1,0)</f>
        <v>1</v>
      </c>
      <c r="AJ23" s="74">
        <f>IF(Oracolo!J22='Emozioni soglia 30%'!I21,1,0)</f>
        <v>1</v>
      </c>
      <c r="AK23" s="77">
        <f>IF(Oracolo!C22='Emozioni soglia 50%'!B21,1,0)</f>
        <v>1</v>
      </c>
      <c r="AL23" s="43">
        <f>IF(Oracolo!D22='Emozioni soglia 50%'!C21,1,0)</f>
        <v>1</v>
      </c>
      <c r="AM23" s="43">
        <f>IF(Oracolo!E22='Emozioni soglia 50%'!D21,1,0)</f>
        <v>1</v>
      </c>
      <c r="AN23" s="43">
        <f>IF(Oracolo!F22='Emozioni soglia 50%'!E21,1,0)</f>
        <v>1</v>
      </c>
      <c r="AO23" s="43">
        <f>IF(Oracolo!G22='Emozioni soglia 50%'!F21,1,0)</f>
        <v>1</v>
      </c>
      <c r="AP23" s="43">
        <f>IF(Oracolo!H22='Emozioni soglia 50%'!G21,1,0)</f>
        <v>1</v>
      </c>
      <c r="AQ23" s="43">
        <f>IF(Oracolo!I22='Emozioni soglia 50%'!H21,1,0)</f>
        <v>1</v>
      </c>
      <c r="AR23" s="43">
        <f>IF(Oracolo!J22='Emozioni soglia 50%'!I21,1,0)</f>
        <v>1</v>
      </c>
      <c r="AS23" s="77">
        <f>IF(Oracolo!C22='Emozioni soglia 40%'!B21,1,0)</f>
        <v>1</v>
      </c>
      <c r="AT23" s="43">
        <f>IF(Oracolo!D22='Emozioni soglia 40%'!C21,1,0)</f>
        <v>1</v>
      </c>
      <c r="AU23" s="43">
        <f>IF(Oracolo!E22='Emozioni soglia 40%'!D21,1,0)</f>
        <v>1</v>
      </c>
      <c r="AV23" s="43">
        <f>IF(Oracolo!F22='Emozioni soglia 40%'!E21,1,0)</f>
        <v>1</v>
      </c>
      <c r="AW23" s="43">
        <f>IF(Oracolo!G22='Emozioni soglia 40%'!F21,1,0)</f>
        <v>1</v>
      </c>
      <c r="AX23" s="43">
        <f>IF(Oracolo!H22='Emozioni soglia 40%'!G21,1,0)</f>
        <v>1</v>
      </c>
      <c r="AY23" s="43">
        <f>IF(Oracolo!I22='Emozioni soglia 40%'!H21,1,0)</f>
        <v>1</v>
      </c>
      <c r="AZ23" s="78">
        <f>IF(Oracolo!J22='Emozioni soglia 40%'!I21,1,0)</f>
        <v>1</v>
      </c>
    </row>
    <row r="24" spans="1:52" ht="45" x14ac:dyDescent="0.25">
      <c r="A24" s="5" t="s">
        <v>34</v>
      </c>
      <c r="B24" s="9">
        <f>IF(Oracolo!B23=AnalizzatoWin!D22,1,0)</f>
        <v>0</v>
      </c>
      <c r="C24" s="38">
        <f>IF(Oracolo!B23=AnalizzatoWin!E22,1,0)</f>
        <v>0</v>
      </c>
      <c r="D24" s="38">
        <f>IF(Oracolo!B23=AnalizzatoWin!H22,1,0)</f>
        <v>0</v>
      </c>
      <c r="E24" s="9">
        <f>IF(Oracolo!C23='Emozioni soglia 20%'!B22,1,0)</f>
        <v>1</v>
      </c>
      <c r="F24" s="9">
        <f>IF(Oracolo!D23='Emozioni soglia 20%'!C22,1,0)</f>
        <v>1</v>
      </c>
      <c r="G24" s="9">
        <f>IF(Oracolo!E23='Emozioni soglia 20%'!D22,1,0)</f>
        <v>1</v>
      </c>
      <c r="H24" s="9">
        <f>IF(Oracolo!F23='Emozioni soglia 20%'!E22,1,0)</f>
        <v>1</v>
      </c>
      <c r="I24" s="9">
        <f>IF(Oracolo!G23='Emozioni soglia 20%'!F22,1,0)</f>
        <v>1</v>
      </c>
      <c r="J24" s="9">
        <f>IF(Oracolo!H23='Emozioni soglia 20%'!G22,1,0)</f>
        <v>1</v>
      </c>
      <c r="K24" s="9">
        <f>IF(Oracolo!I23='Emozioni soglia 20%'!H22,1,0)</f>
        <v>0</v>
      </c>
      <c r="L24" s="64">
        <f>IF(Oracolo!J23='Emozioni soglia 20%'!I22,1,0)</f>
        <v>0</v>
      </c>
      <c r="M24" s="38">
        <f>IF(Oracolo!C23='Emozioni soglia 10%'!B22,1,0)</f>
        <v>1</v>
      </c>
      <c r="N24" s="9">
        <f>IF(Oracolo!D23='Emozioni soglia 10%'!C22,1,0)</f>
        <v>1</v>
      </c>
      <c r="O24" s="9">
        <f>IF(Oracolo!E23='Emozioni soglia 10%'!D22,1,0)</f>
        <v>1</v>
      </c>
      <c r="P24" s="9">
        <f>IF(Oracolo!F23='Emozioni soglia 10%'!E22,1,0)</f>
        <v>0</v>
      </c>
      <c r="Q24" s="9">
        <f>IF(Oracolo!G23='Emozioni soglia 10%'!F22,1,0)</f>
        <v>1</v>
      </c>
      <c r="R24" s="9">
        <f>IF(Oracolo!H23='Emozioni soglia 10%'!G22,1,0)</f>
        <v>1</v>
      </c>
      <c r="S24" s="9">
        <f>IF(Oracolo!I23='Emozioni soglia 10%'!H22,1,0)</f>
        <v>0</v>
      </c>
      <c r="T24" s="74">
        <f>IF(Oracolo!J23='Emozioni soglia 10%'!I22,1,0)</f>
        <v>0</v>
      </c>
      <c r="U24" s="75">
        <f>IF(Oracolo!C23='Emozioni soglia 5%'!B22,1,0)</f>
        <v>1</v>
      </c>
      <c r="V24" s="9">
        <f>IF(Oracolo!D23='Emozioni soglia 5%'!C22,1,0)</f>
        <v>0</v>
      </c>
      <c r="W24" s="9">
        <f>IF(Oracolo!E23='Emozioni soglia 5%'!D22,1,0)</f>
        <v>1</v>
      </c>
      <c r="X24" s="9">
        <f>IF(Oracolo!F23='Emozioni soglia 5%'!E22,1,0)</f>
        <v>0</v>
      </c>
      <c r="Y24" s="9">
        <f>IF(Oracolo!G23='Emozioni soglia 5%'!F22,1,0)</f>
        <v>1</v>
      </c>
      <c r="Z24" s="9">
        <f>IF(Oracolo!H23='Emozioni soglia 5%'!G22,1,0)</f>
        <v>0</v>
      </c>
      <c r="AA24" s="9">
        <f>IF(Oracolo!I23='Emozioni soglia 5%'!H22,1,0)</f>
        <v>1</v>
      </c>
      <c r="AB24" s="74">
        <f>IF(Oracolo!J23='Emozioni soglia 5%'!I22,1,0)</f>
        <v>0</v>
      </c>
      <c r="AC24" s="75">
        <f>IF(Oracolo!C23='Emozioni soglia 30%'!B22,1,0)</f>
        <v>1</v>
      </c>
      <c r="AD24" s="9">
        <f>IF(Oracolo!D23='Emozioni soglia 30%'!C22,1,0)</f>
        <v>1</v>
      </c>
      <c r="AE24" s="9">
        <f>IF(Oracolo!E23='Emozioni soglia 30%'!D22,1,0)</f>
        <v>1</v>
      </c>
      <c r="AF24" s="9">
        <f>IF(Oracolo!F23='Emozioni soglia 30%'!E22,1,0)</f>
        <v>1</v>
      </c>
      <c r="AG24" s="9">
        <f>IF(Oracolo!G23='Emozioni soglia 30%'!F22,1,0)</f>
        <v>1</v>
      </c>
      <c r="AH24" s="9">
        <f>IF(Oracolo!H23='Emozioni soglia 30%'!G22,1,0)</f>
        <v>1</v>
      </c>
      <c r="AI24" s="9">
        <f>IF(Oracolo!I23='Emozioni soglia 30%'!H22,1,0)</f>
        <v>0</v>
      </c>
      <c r="AJ24" s="74">
        <f>IF(Oracolo!J23='Emozioni soglia 30%'!I22,1,0)</f>
        <v>1</v>
      </c>
      <c r="AK24" s="77">
        <f>IF(Oracolo!C23='Emozioni soglia 50%'!B22,1,0)</f>
        <v>1</v>
      </c>
      <c r="AL24" s="43">
        <f>IF(Oracolo!D23='Emozioni soglia 50%'!C22,1,0)</f>
        <v>1</v>
      </c>
      <c r="AM24" s="43">
        <f>IF(Oracolo!E23='Emozioni soglia 50%'!D22,1,0)</f>
        <v>1</v>
      </c>
      <c r="AN24" s="43">
        <f>IF(Oracolo!F23='Emozioni soglia 50%'!E22,1,0)</f>
        <v>1</v>
      </c>
      <c r="AO24" s="43">
        <f>IF(Oracolo!G23='Emozioni soglia 50%'!F22,1,0)</f>
        <v>0</v>
      </c>
      <c r="AP24" s="43">
        <f>IF(Oracolo!H23='Emozioni soglia 50%'!G22,1,0)</f>
        <v>1</v>
      </c>
      <c r="AQ24" s="43">
        <f>IF(Oracolo!I23='Emozioni soglia 50%'!H22,1,0)</f>
        <v>0</v>
      </c>
      <c r="AR24" s="43">
        <f>IF(Oracolo!J23='Emozioni soglia 50%'!I22,1,0)</f>
        <v>1</v>
      </c>
      <c r="AS24" s="77">
        <f>IF(Oracolo!C23='Emozioni soglia 40%'!B22,1,0)</f>
        <v>1</v>
      </c>
      <c r="AT24" s="43">
        <f>IF(Oracolo!D23='Emozioni soglia 40%'!C22,1,0)</f>
        <v>1</v>
      </c>
      <c r="AU24" s="43">
        <f>IF(Oracolo!E23='Emozioni soglia 40%'!D22,1,0)</f>
        <v>1</v>
      </c>
      <c r="AV24" s="43">
        <f>IF(Oracolo!F23='Emozioni soglia 40%'!E22,1,0)</f>
        <v>1</v>
      </c>
      <c r="AW24" s="43">
        <f>IF(Oracolo!G23='Emozioni soglia 40%'!F22,1,0)</f>
        <v>0</v>
      </c>
      <c r="AX24" s="43">
        <f>IF(Oracolo!H23='Emozioni soglia 40%'!G22,1,0)</f>
        <v>1</v>
      </c>
      <c r="AY24" s="43">
        <f>IF(Oracolo!I23='Emozioni soglia 40%'!H22,1,0)</f>
        <v>0</v>
      </c>
      <c r="AZ24" s="78">
        <f>IF(Oracolo!J23='Emozioni soglia 40%'!I22,1,0)</f>
        <v>1</v>
      </c>
    </row>
    <row r="25" spans="1:52" s="13" customFormat="1" ht="75" x14ac:dyDescent="0.25">
      <c r="A25" s="10" t="s">
        <v>35</v>
      </c>
      <c r="B25" s="9">
        <f>IF(Oracolo!B24=AnalizzatoWin!D23,1,0)</f>
        <v>0</v>
      </c>
      <c r="C25" s="38">
        <f>IF(Oracolo!B24=AnalizzatoWin!E23,1,0)</f>
        <v>0</v>
      </c>
      <c r="D25" s="38">
        <f>IF(Oracolo!B24=AnalizzatoWin!H23,1,0)</f>
        <v>1</v>
      </c>
      <c r="E25" s="9">
        <f>IF(Oracolo!C24='Emozioni soglia 20%'!B23,1,0)</f>
        <v>1</v>
      </c>
      <c r="F25" s="9">
        <f>IF(Oracolo!D24='Emozioni soglia 20%'!C23,1,0)</f>
        <v>1</v>
      </c>
      <c r="G25" s="9">
        <f>IF(Oracolo!E24='Emozioni soglia 20%'!D23,1,0)</f>
        <v>0</v>
      </c>
      <c r="H25" s="9">
        <f>IF(Oracolo!F24='Emozioni soglia 20%'!E23,1,0)</f>
        <v>1</v>
      </c>
      <c r="I25" s="9">
        <f>IF(Oracolo!G24='Emozioni soglia 20%'!F23,1,0)</f>
        <v>1</v>
      </c>
      <c r="J25" s="9">
        <f>IF(Oracolo!H24='Emozioni soglia 20%'!G23,1,0)</f>
        <v>0</v>
      </c>
      <c r="K25" s="9">
        <f>IF(Oracolo!I24='Emozioni soglia 20%'!H23,1,0)</f>
        <v>1</v>
      </c>
      <c r="L25" s="64">
        <f>IF(Oracolo!J24='Emozioni soglia 20%'!I23,1,0)</f>
        <v>1</v>
      </c>
      <c r="M25" s="38">
        <f>IF(Oracolo!C24='Emozioni soglia 10%'!B23,1,0)</f>
        <v>1</v>
      </c>
      <c r="N25" s="9">
        <f>IF(Oracolo!D24='Emozioni soglia 10%'!C23,1,0)</f>
        <v>1</v>
      </c>
      <c r="O25" s="9">
        <f>IF(Oracolo!E24='Emozioni soglia 10%'!D23,1,0)</f>
        <v>0</v>
      </c>
      <c r="P25" s="9">
        <f>IF(Oracolo!F24='Emozioni soglia 10%'!E23,1,0)</f>
        <v>1</v>
      </c>
      <c r="Q25" s="9">
        <f>IF(Oracolo!G24='Emozioni soglia 10%'!F23,1,0)</f>
        <v>1</v>
      </c>
      <c r="R25" s="9">
        <f>IF(Oracolo!H24='Emozioni soglia 10%'!G23,1,0)</f>
        <v>0</v>
      </c>
      <c r="S25" s="9">
        <f>IF(Oracolo!I24='Emozioni soglia 10%'!H23,1,0)</f>
        <v>0</v>
      </c>
      <c r="T25" s="74">
        <f>IF(Oracolo!J24='Emozioni soglia 10%'!I23,1,0)</f>
        <v>1</v>
      </c>
      <c r="U25" s="75">
        <f>IF(Oracolo!C24='Emozioni soglia 5%'!B23,1,0)</f>
        <v>1</v>
      </c>
      <c r="V25" s="9">
        <f>IF(Oracolo!D24='Emozioni soglia 5%'!C23,1,0)</f>
        <v>1</v>
      </c>
      <c r="W25" s="9">
        <f>IF(Oracolo!E24='Emozioni soglia 5%'!D23,1,0)</f>
        <v>0</v>
      </c>
      <c r="X25" s="9">
        <f>IF(Oracolo!F24='Emozioni soglia 5%'!E23,1,0)</f>
        <v>1</v>
      </c>
      <c r="Y25" s="9">
        <f>IF(Oracolo!G24='Emozioni soglia 5%'!F23,1,0)</f>
        <v>1</v>
      </c>
      <c r="Z25" s="9">
        <f>IF(Oracolo!H24='Emozioni soglia 5%'!G23,1,0)</f>
        <v>0</v>
      </c>
      <c r="AA25" s="9">
        <f>IF(Oracolo!I24='Emozioni soglia 5%'!H23,1,0)</f>
        <v>0</v>
      </c>
      <c r="AB25" s="74">
        <f>IF(Oracolo!J24='Emozioni soglia 5%'!I23,1,0)</f>
        <v>1</v>
      </c>
      <c r="AC25" s="75">
        <f>IF(Oracolo!C24='Emozioni soglia 30%'!B23,1,0)</f>
        <v>1</v>
      </c>
      <c r="AD25" s="9">
        <f>IF(Oracolo!D24='Emozioni soglia 30%'!C23,1,0)</f>
        <v>1</v>
      </c>
      <c r="AE25" s="9">
        <f>IF(Oracolo!E24='Emozioni soglia 30%'!D23,1,0)</f>
        <v>0</v>
      </c>
      <c r="AF25" s="9">
        <f>IF(Oracolo!F24='Emozioni soglia 30%'!E23,1,0)</f>
        <v>1</v>
      </c>
      <c r="AG25" s="9">
        <f>IF(Oracolo!G24='Emozioni soglia 30%'!F23,1,0)</f>
        <v>1</v>
      </c>
      <c r="AH25" s="9">
        <f>IF(Oracolo!H24='Emozioni soglia 30%'!G23,1,0)</f>
        <v>0</v>
      </c>
      <c r="AI25" s="9">
        <f>IF(Oracolo!I24='Emozioni soglia 30%'!H23,1,0)</f>
        <v>1</v>
      </c>
      <c r="AJ25" s="74">
        <f>IF(Oracolo!J24='Emozioni soglia 30%'!I23,1,0)</f>
        <v>1</v>
      </c>
      <c r="AK25" s="77">
        <f>IF(Oracolo!C24='Emozioni soglia 50%'!B23,1,0)</f>
        <v>1</v>
      </c>
      <c r="AL25" s="43">
        <f>IF(Oracolo!D24='Emozioni soglia 50%'!C23,1,0)</f>
        <v>1</v>
      </c>
      <c r="AM25" s="43">
        <f>IF(Oracolo!E24='Emozioni soglia 50%'!D23,1,0)</f>
        <v>0</v>
      </c>
      <c r="AN25" s="43">
        <f>IF(Oracolo!F24='Emozioni soglia 50%'!E23,1,0)</f>
        <v>1</v>
      </c>
      <c r="AO25" s="43">
        <f>IF(Oracolo!G24='Emozioni soglia 50%'!F23,1,0)</f>
        <v>1</v>
      </c>
      <c r="AP25" s="43">
        <f>IF(Oracolo!H24='Emozioni soglia 50%'!G23,1,0)</f>
        <v>0</v>
      </c>
      <c r="AQ25" s="43">
        <f>IF(Oracolo!I24='Emozioni soglia 50%'!H23,1,0)</f>
        <v>1</v>
      </c>
      <c r="AR25" s="43">
        <f>IF(Oracolo!J24='Emozioni soglia 50%'!I23,1,0)</f>
        <v>1</v>
      </c>
      <c r="AS25" s="77">
        <f>IF(Oracolo!C24='Emozioni soglia 40%'!B23,1,0)</f>
        <v>1</v>
      </c>
      <c r="AT25" s="43">
        <f>IF(Oracolo!D24='Emozioni soglia 40%'!C23,1,0)</f>
        <v>1</v>
      </c>
      <c r="AU25" s="43">
        <f>IF(Oracolo!E24='Emozioni soglia 40%'!D23,1,0)</f>
        <v>0</v>
      </c>
      <c r="AV25" s="43">
        <f>IF(Oracolo!F24='Emozioni soglia 40%'!E23,1,0)</f>
        <v>1</v>
      </c>
      <c r="AW25" s="43">
        <f>IF(Oracolo!G24='Emozioni soglia 40%'!F23,1,0)</f>
        <v>1</v>
      </c>
      <c r="AX25" s="43">
        <f>IF(Oracolo!H24='Emozioni soglia 40%'!G23,1,0)</f>
        <v>0</v>
      </c>
      <c r="AY25" s="43">
        <f>IF(Oracolo!I24='Emozioni soglia 40%'!H23,1,0)</f>
        <v>1</v>
      </c>
      <c r="AZ25" s="78">
        <f>IF(Oracolo!J24='Emozioni soglia 40%'!I23,1,0)</f>
        <v>1</v>
      </c>
    </row>
    <row r="26" spans="1:52" s="13" customFormat="1" ht="45" x14ac:dyDescent="0.25">
      <c r="A26" s="10" t="s">
        <v>36</v>
      </c>
      <c r="B26" s="9">
        <f>IF(Oracolo!B25=AnalizzatoWin!D24,1,0)</f>
        <v>1</v>
      </c>
      <c r="C26" s="38">
        <f>IF(Oracolo!B25=AnalizzatoWin!E24,1,0)</f>
        <v>1</v>
      </c>
      <c r="D26" s="38">
        <f>IF(Oracolo!B25=AnalizzatoWin!H24,1,0)</f>
        <v>0</v>
      </c>
      <c r="E26" s="9">
        <f>IF(Oracolo!C25='Emozioni soglia 20%'!B24,1,0)</f>
        <v>1</v>
      </c>
      <c r="F26" s="9">
        <f>IF(Oracolo!D25='Emozioni soglia 20%'!C24,1,0)</f>
        <v>1</v>
      </c>
      <c r="G26" s="9">
        <f>IF(Oracolo!E25='Emozioni soglia 20%'!D24,1,0)</f>
        <v>1</v>
      </c>
      <c r="H26" s="9">
        <f>IF(Oracolo!F25='Emozioni soglia 20%'!E24,1,0)</f>
        <v>1</v>
      </c>
      <c r="I26" s="9">
        <f>IF(Oracolo!G25='Emozioni soglia 20%'!F24,1,0)</f>
        <v>1</v>
      </c>
      <c r="J26" s="9">
        <f>IF(Oracolo!H25='Emozioni soglia 20%'!G24,1,0)</f>
        <v>1</v>
      </c>
      <c r="K26" s="9">
        <f>IF(Oracolo!I25='Emozioni soglia 20%'!H24,1,0)</f>
        <v>0</v>
      </c>
      <c r="L26" s="64">
        <f>IF(Oracolo!J25='Emozioni soglia 20%'!I24,1,0)</f>
        <v>1</v>
      </c>
      <c r="M26" s="38">
        <f>IF(Oracolo!C25='Emozioni soglia 10%'!B24,1,0)</f>
        <v>1</v>
      </c>
      <c r="N26" s="9">
        <f>IF(Oracolo!D25='Emozioni soglia 10%'!C24,1,0)</f>
        <v>1</v>
      </c>
      <c r="O26" s="9">
        <f>IF(Oracolo!E25='Emozioni soglia 10%'!D24,1,0)</f>
        <v>1</v>
      </c>
      <c r="P26" s="9">
        <f>IF(Oracolo!F25='Emozioni soglia 10%'!E24,1,0)</f>
        <v>1</v>
      </c>
      <c r="Q26" s="9">
        <f>IF(Oracolo!G25='Emozioni soglia 10%'!F24,1,0)</f>
        <v>1</v>
      </c>
      <c r="R26" s="9">
        <f>IF(Oracolo!H25='Emozioni soglia 10%'!G24,1,0)</f>
        <v>1</v>
      </c>
      <c r="S26" s="9">
        <f>IF(Oracolo!I25='Emozioni soglia 10%'!H24,1,0)</f>
        <v>0</v>
      </c>
      <c r="T26" s="74">
        <f>IF(Oracolo!J25='Emozioni soglia 10%'!I24,1,0)</f>
        <v>1</v>
      </c>
      <c r="U26" s="75">
        <f>IF(Oracolo!C25='Emozioni soglia 5%'!B24,1,0)</f>
        <v>1</v>
      </c>
      <c r="V26" s="9">
        <f>IF(Oracolo!D25='Emozioni soglia 5%'!C24,1,0)</f>
        <v>1</v>
      </c>
      <c r="W26" s="9">
        <f>IF(Oracolo!E25='Emozioni soglia 5%'!D24,1,0)</f>
        <v>1</v>
      </c>
      <c r="X26" s="9">
        <f>IF(Oracolo!F25='Emozioni soglia 5%'!E24,1,0)</f>
        <v>1</v>
      </c>
      <c r="Y26" s="9">
        <f>IF(Oracolo!G25='Emozioni soglia 5%'!F24,1,0)</f>
        <v>1</v>
      </c>
      <c r="Z26" s="9">
        <f>IF(Oracolo!H25='Emozioni soglia 5%'!G24,1,0)</f>
        <v>1</v>
      </c>
      <c r="AA26" s="9">
        <f>IF(Oracolo!I25='Emozioni soglia 5%'!H24,1,0)</f>
        <v>0</v>
      </c>
      <c r="AB26" s="74">
        <f>IF(Oracolo!J25='Emozioni soglia 5%'!I24,1,0)</f>
        <v>1</v>
      </c>
      <c r="AC26" s="75">
        <f>IF(Oracolo!C25='Emozioni soglia 30%'!B24,1,0)</f>
        <v>1</v>
      </c>
      <c r="AD26" s="9">
        <f>IF(Oracolo!D25='Emozioni soglia 30%'!C24,1,0)</f>
        <v>1</v>
      </c>
      <c r="AE26" s="9">
        <f>IF(Oracolo!E25='Emozioni soglia 30%'!D24,1,0)</f>
        <v>1</v>
      </c>
      <c r="AF26" s="9">
        <f>IF(Oracolo!F25='Emozioni soglia 30%'!E24,1,0)</f>
        <v>1</v>
      </c>
      <c r="AG26" s="9">
        <f>IF(Oracolo!G25='Emozioni soglia 30%'!F24,1,0)</f>
        <v>1</v>
      </c>
      <c r="AH26" s="9">
        <f>IF(Oracolo!H25='Emozioni soglia 30%'!G24,1,0)</f>
        <v>1</v>
      </c>
      <c r="AI26" s="9">
        <f>IF(Oracolo!I25='Emozioni soglia 30%'!H24,1,0)</f>
        <v>0</v>
      </c>
      <c r="AJ26" s="74">
        <f>IF(Oracolo!J25='Emozioni soglia 30%'!I24,1,0)</f>
        <v>1</v>
      </c>
      <c r="AK26" s="77">
        <f>IF(Oracolo!C25='Emozioni soglia 50%'!B24,1,0)</f>
        <v>1</v>
      </c>
      <c r="AL26" s="43">
        <f>IF(Oracolo!D25='Emozioni soglia 50%'!C24,1,0)</f>
        <v>1</v>
      </c>
      <c r="AM26" s="43">
        <f>IF(Oracolo!E25='Emozioni soglia 50%'!D24,1,0)</f>
        <v>1</v>
      </c>
      <c r="AN26" s="43">
        <f>IF(Oracolo!F25='Emozioni soglia 50%'!E24,1,0)</f>
        <v>1</v>
      </c>
      <c r="AO26" s="43">
        <f>IF(Oracolo!G25='Emozioni soglia 50%'!F24,1,0)</f>
        <v>1</v>
      </c>
      <c r="AP26" s="43">
        <f>IF(Oracolo!H25='Emozioni soglia 50%'!G24,1,0)</f>
        <v>1</v>
      </c>
      <c r="AQ26" s="43">
        <f>IF(Oracolo!I25='Emozioni soglia 50%'!H24,1,0)</f>
        <v>0</v>
      </c>
      <c r="AR26" s="43">
        <f>IF(Oracolo!J25='Emozioni soglia 50%'!I24,1,0)</f>
        <v>1</v>
      </c>
      <c r="AS26" s="77">
        <f>IF(Oracolo!C25='Emozioni soglia 40%'!B24,1,0)</f>
        <v>1</v>
      </c>
      <c r="AT26" s="43">
        <f>IF(Oracolo!D25='Emozioni soglia 40%'!C24,1,0)</f>
        <v>1</v>
      </c>
      <c r="AU26" s="43">
        <f>IF(Oracolo!E25='Emozioni soglia 40%'!D24,1,0)</f>
        <v>1</v>
      </c>
      <c r="AV26" s="43">
        <f>IF(Oracolo!F25='Emozioni soglia 40%'!E24,1,0)</f>
        <v>1</v>
      </c>
      <c r="AW26" s="43">
        <f>IF(Oracolo!G25='Emozioni soglia 40%'!F24,1,0)</f>
        <v>1</v>
      </c>
      <c r="AX26" s="43">
        <f>IF(Oracolo!H25='Emozioni soglia 40%'!G24,1,0)</f>
        <v>1</v>
      </c>
      <c r="AY26" s="43">
        <f>IF(Oracolo!I25='Emozioni soglia 40%'!H24,1,0)</f>
        <v>0</v>
      </c>
      <c r="AZ26" s="78">
        <f>IF(Oracolo!J25='Emozioni soglia 40%'!I24,1,0)</f>
        <v>1</v>
      </c>
    </row>
    <row r="27" spans="1:52" s="13" customFormat="1" ht="105" x14ac:dyDescent="0.25">
      <c r="A27" s="10" t="s">
        <v>37</v>
      </c>
      <c r="B27" s="9">
        <f>IF(Oracolo!B26=AnalizzatoWin!D25,1,0)</f>
        <v>0</v>
      </c>
      <c r="C27" s="38">
        <f>IF(Oracolo!B26=AnalizzatoWin!E25,1,0)</f>
        <v>0</v>
      </c>
      <c r="D27" s="38">
        <f>IF(Oracolo!B26=AnalizzatoWin!H25,1,0)</f>
        <v>0</v>
      </c>
      <c r="E27" s="9">
        <f>IF(Oracolo!C26='Emozioni soglia 20%'!B25,1,0)</f>
        <v>1</v>
      </c>
      <c r="F27" s="9">
        <f>IF(Oracolo!D26='Emozioni soglia 20%'!C25,1,0)</f>
        <v>1</v>
      </c>
      <c r="G27" s="9">
        <f>IF(Oracolo!E26='Emozioni soglia 20%'!D25,1,0)</f>
        <v>1</v>
      </c>
      <c r="H27" s="9">
        <f>IF(Oracolo!F26='Emozioni soglia 20%'!E25,1,0)</f>
        <v>1</v>
      </c>
      <c r="I27" s="9">
        <f>IF(Oracolo!G26='Emozioni soglia 20%'!F25,1,0)</f>
        <v>1</v>
      </c>
      <c r="J27" s="9">
        <f>IF(Oracolo!H26='Emozioni soglia 20%'!G25,1,0)</f>
        <v>1</v>
      </c>
      <c r="K27" s="9">
        <f>IF(Oracolo!I26='Emozioni soglia 20%'!H25,1,0)</f>
        <v>0</v>
      </c>
      <c r="L27" s="64">
        <f>IF(Oracolo!J26='Emozioni soglia 20%'!I25,1,0)</f>
        <v>0</v>
      </c>
      <c r="M27" s="38">
        <f>IF(Oracolo!C26='Emozioni soglia 10%'!B25,1,0)</f>
        <v>1</v>
      </c>
      <c r="N27" s="9">
        <f>IF(Oracolo!D26='Emozioni soglia 10%'!C25,1,0)</f>
        <v>1</v>
      </c>
      <c r="O27" s="9">
        <f>IF(Oracolo!E26='Emozioni soglia 10%'!D25,1,0)</f>
        <v>1</v>
      </c>
      <c r="P27" s="9">
        <f>IF(Oracolo!F26='Emozioni soglia 10%'!E25,1,0)</f>
        <v>1</v>
      </c>
      <c r="Q27" s="9">
        <f>IF(Oracolo!G26='Emozioni soglia 10%'!F25,1,0)</f>
        <v>1</v>
      </c>
      <c r="R27" s="9">
        <f>IF(Oracolo!H26='Emozioni soglia 10%'!G25,1,0)</f>
        <v>1</v>
      </c>
      <c r="S27" s="9">
        <f>IF(Oracolo!I26='Emozioni soglia 10%'!H25,1,0)</f>
        <v>0</v>
      </c>
      <c r="T27" s="74">
        <f>IF(Oracolo!J26='Emozioni soglia 10%'!I25,1,0)</f>
        <v>0</v>
      </c>
      <c r="U27" s="75">
        <f>IF(Oracolo!C26='Emozioni soglia 5%'!B25,1,0)</f>
        <v>1</v>
      </c>
      <c r="V27" s="9">
        <f>IF(Oracolo!D26='Emozioni soglia 5%'!C25,1,0)</f>
        <v>1</v>
      </c>
      <c r="W27" s="9">
        <f>IF(Oracolo!E26='Emozioni soglia 5%'!D25,1,0)</f>
        <v>1</v>
      </c>
      <c r="X27" s="9">
        <f>IF(Oracolo!F26='Emozioni soglia 5%'!E25,1,0)</f>
        <v>1</v>
      </c>
      <c r="Y27" s="9">
        <f>IF(Oracolo!G26='Emozioni soglia 5%'!F25,1,0)</f>
        <v>1</v>
      </c>
      <c r="Z27" s="9">
        <f>IF(Oracolo!H26='Emozioni soglia 5%'!G25,1,0)</f>
        <v>1</v>
      </c>
      <c r="AA27" s="9">
        <f>IF(Oracolo!I26='Emozioni soglia 5%'!H25,1,0)</f>
        <v>0</v>
      </c>
      <c r="AB27" s="74">
        <f>IF(Oracolo!J26='Emozioni soglia 5%'!I25,1,0)</f>
        <v>0</v>
      </c>
      <c r="AC27" s="75">
        <f>IF(Oracolo!C26='Emozioni soglia 30%'!B25,1,0)</f>
        <v>1</v>
      </c>
      <c r="AD27" s="9">
        <f>IF(Oracolo!D26='Emozioni soglia 30%'!C25,1,0)</f>
        <v>1</v>
      </c>
      <c r="AE27" s="9">
        <f>IF(Oracolo!E26='Emozioni soglia 30%'!D25,1,0)</f>
        <v>1</v>
      </c>
      <c r="AF27" s="9">
        <f>IF(Oracolo!F26='Emozioni soglia 30%'!E25,1,0)</f>
        <v>1</v>
      </c>
      <c r="AG27" s="9">
        <f>IF(Oracolo!G26='Emozioni soglia 30%'!F25,1,0)</f>
        <v>1</v>
      </c>
      <c r="AH27" s="9">
        <f>IF(Oracolo!H26='Emozioni soglia 30%'!G25,1,0)</f>
        <v>1</v>
      </c>
      <c r="AI27" s="9">
        <f>IF(Oracolo!I26='Emozioni soglia 30%'!H25,1,0)</f>
        <v>0</v>
      </c>
      <c r="AJ27" s="74">
        <f>IF(Oracolo!J26='Emozioni soglia 30%'!I25,1,0)</f>
        <v>0</v>
      </c>
      <c r="AK27" s="77">
        <f>IF(Oracolo!C26='Emozioni soglia 50%'!B25,1,0)</f>
        <v>1</v>
      </c>
      <c r="AL27" s="43">
        <f>IF(Oracolo!D26='Emozioni soglia 50%'!C25,1,0)</f>
        <v>1</v>
      </c>
      <c r="AM27" s="43">
        <f>IF(Oracolo!E26='Emozioni soglia 50%'!D25,1,0)</f>
        <v>1</v>
      </c>
      <c r="AN27" s="43">
        <f>IF(Oracolo!F26='Emozioni soglia 50%'!E25,1,0)</f>
        <v>1</v>
      </c>
      <c r="AO27" s="43">
        <f>IF(Oracolo!G26='Emozioni soglia 50%'!F25,1,0)</f>
        <v>1</v>
      </c>
      <c r="AP27" s="43">
        <f>IF(Oracolo!H26='Emozioni soglia 50%'!G25,1,0)</f>
        <v>1</v>
      </c>
      <c r="AQ27" s="43">
        <f>IF(Oracolo!I26='Emozioni soglia 50%'!H25,1,0)</f>
        <v>0</v>
      </c>
      <c r="AR27" s="43">
        <f>IF(Oracolo!J26='Emozioni soglia 50%'!I25,1,0)</f>
        <v>0</v>
      </c>
      <c r="AS27" s="77">
        <f>IF(Oracolo!C26='Emozioni soglia 40%'!B25,1,0)</f>
        <v>1</v>
      </c>
      <c r="AT27" s="43">
        <f>IF(Oracolo!D26='Emozioni soglia 40%'!C25,1,0)</f>
        <v>1</v>
      </c>
      <c r="AU27" s="43">
        <f>IF(Oracolo!E26='Emozioni soglia 40%'!D25,1,0)</f>
        <v>1</v>
      </c>
      <c r="AV27" s="43">
        <f>IF(Oracolo!F26='Emozioni soglia 40%'!E25,1,0)</f>
        <v>1</v>
      </c>
      <c r="AW27" s="43">
        <f>IF(Oracolo!G26='Emozioni soglia 40%'!F25,1,0)</f>
        <v>1</v>
      </c>
      <c r="AX27" s="43">
        <f>IF(Oracolo!H26='Emozioni soglia 40%'!G25,1,0)</f>
        <v>1</v>
      </c>
      <c r="AY27" s="43">
        <f>IF(Oracolo!I26='Emozioni soglia 40%'!H25,1,0)</f>
        <v>0</v>
      </c>
      <c r="AZ27" s="78">
        <f>IF(Oracolo!J26='Emozioni soglia 40%'!I25,1,0)</f>
        <v>0</v>
      </c>
    </row>
    <row r="28" spans="1:52" s="13" customFormat="1" ht="30" x14ac:dyDescent="0.25">
      <c r="A28" s="10" t="s">
        <v>38</v>
      </c>
      <c r="B28" s="9">
        <f>IF(Oracolo!B27=AnalizzatoWin!D26,1,0)</f>
        <v>1</v>
      </c>
      <c r="C28" s="38">
        <f>IF(Oracolo!B27=AnalizzatoWin!E26,1,0)</f>
        <v>0</v>
      </c>
      <c r="D28" s="38">
        <f>IF(Oracolo!B27=AnalizzatoWin!H26,1,0)</f>
        <v>0</v>
      </c>
      <c r="E28" s="9">
        <f>IF(Oracolo!C27='Emozioni soglia 20%'!B26,1,0)</f>
        <v>1</v>
      </c>
      <c r="F28" s="9">
        <f>IF(Oracolo!D27='Emozioni soglia 20%'!C26,1,0)</f>
        <v>1</v>
      </c>
      <c r="G28" s="9">
        <f>IF(Oracolo!E27='Emozioni soglia 20%'!D26,1,0)</f>
        <v>1</v>
      </c>
      <c r="H28" s="9">
        <f>IF(Oracolo!F27='Emozioni soglia 20%'!E26,1,0)</f>
        <v>1</v>
      </c>
      <c r="I28" s="9">
        <f>IF(Oracolo!G27='Emozioni soglia 20%'!F26,1,0)</f>
        <v>1</v>
      </c>
      <c r="J28" s="9">
        <f>IF(Oracolo!H27='Emozioni soglia 20%'!G26,1,0)</f>
        <v>1</v>
      </c>
      <c r="K28" s="9">
        <f>IF(Oracolo!I27='Emozioni soglia 20%'!H26,1,0)</f>
        <v>1</v>
      </c>
      <c r="L28" s="64">
        <f>IF(Oracolo!J27='Emozioni soglia 20%'!I26,1,0)</f>
        <v>0</v>
      </c>
      <c r="M28" s="38">
        <f>IF(Oracolo!C27='Emozioni soglia 10%'!B26,1,0)</f>
        <v>1</v>
      </c>
      <c r="N28" s="9">
        <f>IF(Oracolo!D27='Emozioni soglia 10%'!C26,1,0)</f>
        <v>1</v>
      </c>
      <c r="O28" s="9">
        <f>IF(Oracolo!E27='Emozioni soglia 10%'!D26,1,0)</f>
        <v>1</v>
      </c>
      <c r="P28" s="9">
        <f>IF(Oracolo!F27='Emozioni soglia 10%'!E26,1,0)</f>
        <v>1</v>
      </c>
      <c r="Q28" s="9">
        <f>IF(Oracolo!G27='Emozioni soglia 10%'!F26,1,0)</f>
        <v>1</v>
      </c>
      <c r="R28" s="9">
        <f>IF(Oracolo!H27='Emozioni soglia 10%'!G26,1,0)</f>
        <v>1</v>
      </c>
      <c r="S28" s="9">
        <f>IF(Oracolo!I27='Emozioni soglia 10%'!H26,1,0)</f>
        <v>0</v>
      </c>
      <c r="T28" s="74">
        <f>IF(Oracolo!J27='Emozioni soglia 10%'!I26,1,0)</f>
        <v>0</v>
      </c>
      <c r="U28" s="75">
        <f>IF(Oracolo!C27='Emozioni soglia 5%'!B26,1,0)</f>
        <v>0</v>
      </c>
      <c r="V28" s="9">
        <f>IF(Oracolo!D27='Emozioni soglia 5%'!C26,1,0)</f>
        <v>1</v>
      </c>
      <c r="W28" s="9">
        <f>IF(Oracolo!E27='Emozioni soglia 5%'!D26,1,0)</f>
        <v>0</v>
      </c>
      <c r="X28" s="9">
        <f>IF(Oracolo!F27='Emozioni soglia 5%'!E26,1,0)</f>
        <v>0</v>
      </c>
      <c r="Y28" s="9">
        <f>IF(Oracolo!G27='Emozioni soglia 5%'!F26,1,0)</f>
        <v>1</v>
      </c>
      <c r="Z28" s="9">
        <f>IF(Oracolo!H27='Emozioni soglia 5%'!G26,1,0)</f>
        <v>0</v>
      </c>
      <c r="AA28" s="9">
        <f>IF(Oracolo!I27='Emozioni soglia 5%'!H26,1,0)</f>
        <v>0</v>
      </c>
      <c r="AB28" s="74">
        <f>IF(Oracolo!J27='Emozioni soglia 5%'!I26,1,0)</f>
        <v>0</v>
      </c>
      <c r="AC28" s="75">
        <f>IF(Oracolo!C27='Emozioni soglia 30%'!B26,1,0)</f>
        <v>1</v>
      </c>
      <c r="AD28" s="9">
        <f>IF(Oracolo!D27='Emozioni soglia 30%'!C26,1,0)</f>
        <v>1</v>
      </c>
      <c r="AE28" s="9">
        <f>IF(Oracolo!E27='Emozioni soglia 30%'!D26,1,0)</f>
        <v>1</v>
      </c>
      <c r="AF28" s="9">
        <f>IF(Oracolo!F27='Emozioni soglia 30%'!E26,1,0)</f>
        <v>1</v>
      </c>
      <c r="AG28" s="9">
        <f>IF(Oracolo!G27='Emozioni soglia 30%'!F26,1,0)</f>
        <v>1</v>
      </c>
      <c r="AH28" s="9">
        <f>IF(Oracolo!H27='Emozioni soglia 30%'!G26,1,0)</f>
        <v>1</v>
      </c>
      <c r="AI28" s="9">
        <f>IF(Oracolo!I27='Emozioni soglia 30%'!H26,1,0)</f>
        <v>1</v>
      </c>
      <c r="AJ28" s="74">
        <f>IF(Oracolo!J27='Emozioni soglia 30%'!I26,1,0)</f>
        <v>0</v>
      </c>
      <c r="AK28" s="77">
        <f>IF(Oracolo!C27='Emozioni soglia 50%'!B26,1,0)</f>
        <v>1</v>
      </c>
      <c r="AL28" s="43">
        <f>IF(Oracolo!D27='Emozioni soglia 50%'!C26,1,0)</f>
        <v>1</v>
      </c>
      <c r="AM28" s="43">
        <f>IF(Oracolo!E27='Emozioni soglia 50%'!D26,1,0)</f>
        <v>1</v>
      </c>
      <c r="AN28" s="43">
        <f>IF(Oracolo!F27='Emozioni soglia 50%'!E26,1,0)</f>
        <v>1</v>
      </c>
      <c r="AO28" s="43">
        <f>IF(Oracolo!G27='Emozioni soglia 50%'!F26,1,0)</f>
        <v>1</v>
      </c>
      <c r="AP28" s="43">
        <f>IF(Oracolo!H27='Emozioni soglia 50%'!G26,1,0)</f>
        <v>1</v>
      </c>
      <c r="AQ28" s="43">
        <f>IF(Oracolo!I27='Emozioni soglia 50%'!H26,1,0)</f>
        <v>1</v>
      </c>
      <c r="AR28" s="43">
        <f>IF(Oracolo!J27='Emozioni soglia 50%'!I26,1,0)</f>
        <v>0</v>
      </c>
      <c r="AS28" s="77">
        <f>IF(Oracolo!C27='Emozioni soglia 40%'!B26,1,0)</f>
        <v>1</v>
      </c>
      <c r="AT28" s="43">
        <f>IF(Oracolo!D27='Emozioni soglia 40%'!C26,1,0)</f>
        <v>1</v>
      </c>
      <c r="AU28" s="43">
        <f>IF(Oracolo!E27='Emozioni soglia 40%'!D26,1,0)</f>
        <v>1</v>
      </c>
      <c r="AV28" s="43">
        <f>IF(Oracolo!F27='Emozioni soglia 40%'!E26,1,0)</f>
        <v>1</v>
      </c>
      <c r="AW28" s="43">
        <f>IF(Oracolo!G27='Emozioni soglia 40%'!F26,1,0)</f>
        <v>1</v>
      </c>
      <c r="AX28" s="43">
        <f>IF(Oracolo!H27='Emozioni soglia 40%'!G26,1,0)</f>
        <v>1</v>
      </c>
      <c r="AY28" s="43">
        <f>IF(Oracolo!I27='Emozioni soglia 40%'!H26,1,0)</f>
        <v>1</v>
      </c>
      <c r="AZ28" s="78">
        <f>IF(Oracolo!J27='Emozioni soglia 40%'!I26,1,0)</f>
        <v>0</v>
      </c>
    </row>
    <row r="29" spans="1:52" s="13" customFormat="1" ht="240" x14ac:dyDescent="0.25">
      <c r="A29" s="10" t="s">
        <v>39</v>
      </c>
      <c r="B29" s="9">
        <f>IF(Oracolo!B28=AnalizzatoWin!D27,1,0)</f>
        <v>0</v>
      </c>
      <c r="C29" s="38">
        <f>IF(Oracolo!B28=AnalizzatoWin!E27,1,0)</f>
        <v>0</v>
      </c>
      <c r="D29" s="38">
        <f>IF(Oracolo!B28=AnalizzatoWin!H27,1,0)</f>
        <v>0</v>
      </c>
      <c r="E29" s="9">
        <f>IF(Oracolo!C28='Emozioni soglia 20%'!B27,1,0)</f>
        <v>0</v>
      </c>
      <c r="F29" s="9">
        <f>IF(Oracolo!D28='Emozioni soglia 20%'!C27,1,0)</f>
        <v>0</v>
      </c>
      <c r="G29" s="9">
        <f>IF(Oracolo!E28='Emozioni soglia 20%'!D27,1,0)</f>
        <v>0</v>
      </c>
      <c r="H29" s="9">
        <f>IF(Oracolo!F28='Emozioni soglia 20%'!E27,1,0)</f>
        <v>1</v>
      </c>
      <c r="I29" s="9">
        <f>IF(Oracolo!G28='Emozioni soglia 20%'!F27,1,0)</f>
        <v>0</v>
      </c>
      <c r="J29" s="9">
        <f>IF(Oracolo!H28='Emozioni soglia 20%'!G27,1,0)</f>
        <v>0</v>
      </c>
      <c r="K29" s="9">
        <f>IF(Oracolo!I28='Emozioni soglia 20%'!H27,1,0)</f>
        <v>0</v>
      </c>
      <c r="L29" s="64">
        <f>IF(Oracolo!J28='Emozioni soglia 20%'!I27,1,0)</f>
        <v>1</v>
      </c>
      <c r="M29" s="38">
        <f>IF(Oracolo!C28='Emozioni soglia 10%'!B27,1,0)</f>
        <v>0</v>
      </c>
      <c r="N29" s="9">
        <f>IF(Oracolo!D28='Emozioni soglia 10%'!C27,1,0)</f>
        <v>0</v>
      </c>
      <c r="O29" s="9">
        <f>IF(Oracolo!E28='Emozioni soglia 10%'!D27,1,0)</f>
        <v>0</v>
      </c>
      <c r="P29" s="9">
        <f>IF(Oracolo!F28='Emozioni soglia 10%'!E27,1,0)</f>
        <v>1</v>
      </c>
      <c r="Q29" s="9">
        <f>IF(Oracolo!G28='Emozioni soglia 10%'!F27,1,0)</f>
        <v>1</v>
      </c>
      <c r="R29" s="9">
        <f>IF(Oracolo!H28='Emozioni soglia 10%'!G27,1,0)</f>
        <v>1</v>
      </c>
      <c r="S29" s="9">
        <f>IF(Oracolo!I28='Emozioni soglia 10%'!H27,1,0)</f>
        <v>1</v>
      </c>
      <c r="T29" s="74">
        <f>IF(Oracolo!J28='Emozioni soglia 10%'!I27,1,0)</f>
        <v>1</v>
      </c>
      <c r="U29" s="75">
        <f>IF(Oracolo!C28='Emozioni soglia 5%'!B27,1,0)</f>
        <v>0</v>
      </c>
      <c r="V29" s="9">
        <f>IF(Oracolo!D28='Emozioni soglia 5%'!C27,1,0)</f>
        <v>0</v>
      </c>
      <c r="W29" s="9">
        <f>IF(Oracolo!E28='Emozioni soglia 5%'!D27,1,0)</f>
        <v>0</v>
      </c>
      <c r="X29" s="9">
        <f>IF(Oracolo!F28='Emozioni soglia 5%'!E27,1,0)</f>
        <v>0</v>
      </c>
      <c r="Y29" s="9">
        <f>IF(Oracolo!G28='Emozioni soglia 5%'!F27,1,0)</f>
        <v>1</v>
      </c>
      <c r="Z29" s="9">
        <f>IF(Oracolo!H28='Emozioni soglia 5%'!G27,1,0)</f>
        <v>1</v>
      </c>
      <c r="AA29" s="9">
        <f>IF(Oracolo!I28='Emozioni soglia 5%'!H27,1,0)</f>
        <v>1</v>
      </c>
      <c r="AB29" s="74">
        <f>IF(Oracolo!J28='Emozioni soglia 5%'!I27,1,0)</f>
        <v>1</v>
      </c>
      <c r="AC29" s="75">
        <f>IF(Oracolo!C28='Emozioni soglia 30%'!B27,1,0)</f>
        <v>1</v>
      </c>
      <c r="AD29" s="9">
        <f>IF(Oracolo!D28='Emozioni soglia 30%'!C27,1,0)</f>
        <v>0</v>
      </c>
      <c r="AE29" s="9">
        <f>IF(Oracolo!E28='Emozioni soglia 30%'!D27,1,0)</f>
        <v>0</v>
      </c>
      <c r="AF29" s="9">
        <f>IF(Oracolo!F28='Emozioni soglia 30%'!E27,1,0)</f>
        <v>1</v>
      </c>
      <c r="AG29" s="9">
        <f>IF(Oracolo!G28='Emozioni soglia 30%'!F27,1,0)</f>
        <v>0</v>
      </c>
      <c r="AH29" s="9">
        <f>IF(Oracolo!H28='Emozioni soglia 30%'!G27,1,0)</f>
        <v>0</v>
      </c>
      <c r="AI29" s="9">
        <f>IF(Oracolo!I28='Emozioni soglia 30%'!H27,1,0)</f>
        <v>0</v>
      </c>
      <c r="AJ29" s="74">
        <f>IF(Oracolo!J28='Emozioni soglia 30%'!I27,1,0)</f>
        <v>1</v>
      </c>
      <c r="AK29" s="77">
        <f>IF(Oracolo!C28='Emozioni soglia 50%'!B27,1,0)</f>
        <v>1</v>
      </c>
      <c r="AL29" s="43">
        <f>IF(Oracolo!D28='Emozioni soglia 50%'!C27,1,0)</f>
        <v>0</v>
      </c>
      <c r="AM29" s="43">
        <f>IF(Oracolo!E28='Emozioni soglia 50%'!D27,1,0)</f>
        <v>1</v>
      </c>
      <c r="AN29" s="43">
        <f>IF(Oracolo!F28='Emozioni soglia 50%'!E27,1,0)</f>
        <v>1</v>
      </c>
      <c r="AO29" s="43">
        <f>IF(Oracolo!G28='Emozioni soglia 50%'!F27,1,0)</f>
        <v>0</v>
      </c>
      <c r="AP29" s="43">
        <f>IF(Oracolo!H28='Emozioni soglia 50%'!G27,1,0)</f>
        <v>0</v>
      </c>
      <c r="AQ29" s="43">
        <f>IF(Oracolo!I28='Emozioni soglia 50%'!H27,1,0)</f>
        <v>0</v>
      </c>
      <c r="AR29" s="43">
        <f>IF(Oracolo!J28='Emozioni soglia 50%'!I27,1,0)</f>
        <v>1</v>
      </c>
      <c r="AS29" s="77">
        <f>IF(Oracolo!C28='Emozioni soglia 40%'!B27,1,0)</f>
        <v>1</v>
      </c>
      <c r="AT29" s="43">
        <f>IF(Oracolo!D28='Emozioni soglia 40%'!C27,1,0)</f>
        <v>0</v>
      </c>
      <c r="AU29" s="43">
        <f>IF(Oracolo!E28='Emozioni soglia 40%'!D27,1,0)</f>
        <v>1</v>
      </c>
      <c r="AV29" s="43">
        <f>IF(Oracolo!F28='Emozioni soglia 40%'!E27,1,0)</f>
        <v>1</v>
      </c>
      <c r="AW29" s="43">
        <f>IF(Oracolo!G28='Emozioni soglia 40%'!F27,1,0)</f>
        <v>0</v>
      </c>
      <c r="AX29" s="43">
        <f>IF(Oracolo!H28='Emozioni soglia 40%'!G27,1,0)</f>
        <v>0</v>
      </c>
      <c r="AY29" s="43">
        <f>IF(Oracolo!I28='Emozioni soglia 40%'!H27,1,0)</f>
        <v>0</v>
      </c>
      <c r="AZ29" s="78">
        <f>IF(Oracolo!J28='Emozioni soglia 40%'!I27,1,0)</f>
        <v>1</v>
      </c>
    </row>
    <row r="30" spans="1:52" s="13" customFormat="1" ht="90" x14ac:dyDescent="0.25">
      <c r="A30" s="10" t="s">
        <v>40</v>
      </c>
      <c r="B30" s="9">
        <f>IF(Oracolo!B29=AnalizzatoWin!D28,1,0)</f>
        <v>0</v>
      </c>
      <c r="C30" s="38">
        <f>IF(Oracolo!B29=AnalizzatoWin!E28,1,0)</f>
        <v>0</v>
      </c>
      <c r="D30" s="38">
        <f>IF(Oracolo!B29=AnalizzatoWin!H28,1,0)</f>
        <v>0</v>
      </c>
      <c r="E30" s="9">
        <f>IF(Oracolo!C29='Emozioni soglia 20%'!B28,1,0)</f>
        <v>0</v>
      </c>
      <c r="F30" s="9">
        <f>IF(Oracolo!D29='Emozioni soglia 20%'!C28,1,0)</f>
        <v>1</v>
      </c>
      <c r="G30" s="9">
        <f>IF(Oracolo!E29='Emozioni soglia 20%'!D28,1,0)</f>
        <v>1</v>
      </c>
      <c r="H30" s="9">
        <f>IF(Oracolo!F29='Emozioni soglia 20%'!E28,1,0)</f>
        <v>1</v>
      </c>
      <c r="I30" s="9">
        <f>IF(Oracolo!G29='Emozioni soglia 20%'!F28,1,0)</f>
        <v>1</v>
      </c>
      <c r="J30" s="9">
        <f>IF(Oracolo!H29='Emozioni soglia 20%'!G28,1,0)</f>
        <v>1</v>
      </c>
      <c r="K30" s="9">
        <f>IF(Oracolo!I29='Emozioni soglia 20%'!H28,1,0)</f>
        <v>1</v>
      </c>
      <c r="L30" s="64">
        <f>IF(Oracolo!J29='Emozioni soglia 20%'!I28,1,0)</f>
        <v>0</v>
      </c>
      <c r="M30" s="38">
        <f>IF(Oracolo!C29='Emozioni soglia 10%'!B28,1,0)</f>
        <v>0</v>
      </c>
      <c r="N30" s="9">
        <f>IF(Oracolo!D29='Emozioni soglia 10%'!C28,1,0)</f>
        <v>1</v>
      </c>
      <c r="O30" s="9">
        <f>IF(Oracolo!E29='Emozioni soglia 10%'!D28,1,0)</f>
        <v>1</v>
      </c>
      <c r="P30" s="9">
        <f>IF(Oracolo!F29='Emozioni soglia 10%'!E28,1,0)</f>
        <v>0</v>
      </c>
      <c r="Q30" s="9">
        <f>IF(Oracolo!G29='Emozioni soglia 10%'!F28,1,0)</f>
        <v>1</v>
      </c>
      <c r="R30" s="9">
        <f>IF(Oracolo!H29='Emozioni soglia 10%'!G28,1,0)</f>
        <v>1</v>
      </c>
      <c r="S30" s="9">
        <f>IF(Oracolo!I29='Emozioni soglia 10%'!H28,1,0)</f>
        <v>1</v>
      </c>
      <c r="T30" s="74">
        <f>IF(Oracolo!J29='Emozioni soglia 10%'!I28,1,0)</f>
        <v>0</v>
      </c>
      <c r="U30" s="75">
        <f>IF(Oracolo!C29='Emozioni soglia 5%'!B28,1,0)</f>
        <v>0</v>
      </c>
      <c r="V30" s="9">
        <f>IF(Oracolo!D29='Emozioni soglia 5%'!C28,1,0)</f>
        <v>1</v>
      </c>
      <c r="W30" s="9">
        <f>IF(Oracolo!E29='Emozioni soglia 5%'!D28,1,0)</f>
        <v>1</v>
      </c>
      <c r="X30" s="9">
        <f>IF(Oracolo!F29='Emozioni soglia 5%'!E28,1,0)</f>
        <v>0</v>
      </c>
      <c r="Y30" s="9">
        <f>IF(Oracolo!G29='Emozioni soglia 5%'!F28,1,0)</f>
        <v>1</v>
      </c>
      <c r="Z30" s="9">
        <f>IF(Oracolo!H29='Emozioni soglia 5%'!G28,1,0)</f>
        <v>1</v>
      </c>
      <c r="AA30" s="9">
        <f>IF(Oracolo!I29='Emozioni soglia 5%'!H28,1,0)</f>
        <v>1</v>
      </c>
      <c r="AB30" s="74">
        <f>IF(Oracolo!J29='Emozioni soglia 5%'!I28,1,0)</f>
        <v>0</v>
      </c>
      <c r="AC30" s="75">
        <f>IF(Oracolo!C29='Emozioni soglia 30%'!B28,1,0)</f>
        <v>0</v>
      </c>
      <c r="AD30" s="9">
        <f>IF(Oracolo!D29='Emozioni soglia 30%'!C28,1,0)</f>
        <v>1</v>
      </c>
      <c r="AE30" s="9">
        <f>IF(Oracolo!E29='Emozioni soglia 30%'!D28,1,0)</f>
        <v>1</v>
      </c>
      <c r="AF30" s="9">
        <f>IF(Oracolo!F29='Emozioni soglia 30%'!E28,1,0)</f>
        <v>1</v>
      </c>
      <c r="AG30" s="9">
        <f>IF(Oracolo!G29='Emozioni soglia 30%'!F28,1,0)</f>
        <v>1</v>
      </c>
      <c r="AH30" s="9">
        <f>IF(Oracolo!H29='Emozioni soglia 30%'!G28,1,0)</f>
        <v>1</v>
      </c>
      <c r="AI30" s="9">
        <f>IF(Oracolo!I29='Emozioni soglia 30%'!H28,1,0)</f>
        <v>1</v>
      </c>
      <c r="AJ30" s="74">
        <f>IF(Oracolo!J29='Emozioni soglia 30%'!I28,1,0)</f>
        <v>0</v>
      </c>
      <c r="AK30" s="77">
        <f>IF(Oracolo!C29='Emozioni soglia 50%'!B28,1,0)</f>
        <v>1</v>
      </c>
      <c r="AL30" s="43">
        <f>IF(Oracolo!D29='Emozioni soglia 50%'!C28,1,0)</f>
        <v>1</v>
      </c>
      <c r="AM30" s="43">
        <f>IF(Oracolo!E29='Emozioni soglia 50%'!D28,1,0)</f>
        <v>1</v>
      </c>
      <c r="AN30" s="43">
        <f>IF(Oracolo!F29='Emozioni soglia 50%'!E28,1,0)</f>
        <v>1</v>
      </c>
      <c r="AO30" s="43">
        <f>IF(Oracolo!G29='Emozioni soglia 50%'!F28,1,0)</f>
        <v>0</v>
      </c>
      <c r="AP30" s="43">
        <f>IF(Oracolo!H29='Emozioni soglia 50%'!G28,1,0)</f>
        <v>1</v>
      </c>
      <c r="AQ30" s="43">
        <f>IF(Oracolo!I29='Emozioni soglia 50%'!H28,1,0)</f>
        <v>1</v>
      </c>
      <c r="AR30" s="43">
        <f>IF(Oracolo!J29='Emozioni soglia 50%'!I28,1,0)</f>
        <v>0</v>
      </c>
      <c r="AS30" s="77">
        <f>IF(Oracolo!C29='Emozioni soglia 40%'!B28,1,0)</f>
        <v>1</v>
      </c>
      <c r="AT30" s="43">
        <f>IF(Oracolo!D29='Emozioni soglia 40%'!C28,1,0)</f>
        <v>1</v>
      </c>
      <c r="AU30" s="43">
        <f>IF(Oracolo!E29='Emozioni soglia 40%'!D28,1,0)</f>
        <v>1</v>
      </c>
      <c r="AV30" s="43">
        <f>IF(Oracolo!F29='Emozioni soglia 40%'!E28,1,0)</f>
        <v>1</v>
      </c>
      <c r="AW30" s="43">
        <f>IF(Oracolo!G29='Emozioni soglia 40%'!F28,1,0)</f>
        <v>1</v>
      </c>
      <c r="AX30" s="43">
        <f>IF(Oracolo!H29='Emozioni soglia 40%'!G28,1,0)</f>
        <v>1</v>
      </c>
      <c r="AY30" s="43">
        <f>IF(Oracolo!I29='Emozioni soglia 40%'!H28,1,0)</f>
        <v>1</v>
      </c>
      <c r="AZ30" s="78">
        <f>IF(Oracolo!J29='Emozioni soglia 40%'!I28,1,0)</f>
        <v>0</v>
      </c>
    </row>
    <row r="31" spans="1:52" ht="30" x14ac:dyDescent="0.25">
      <c r="A31" s="5" t="s">
        <v>41</v>
      </c>
      <c r="B31" s="9">
        <f>IF(Oracolo!B30=AnalizzatoWin!D29,1,0)</f>
        <v>0</v>
      </c>
      <c r="C31" s="38">
        <f>IF(Oracolo!B30=AnalizzatoWin!E29,1,0)</f>
        <v>0</v>
      </c>
      <c r="D31" s="38">
        <f>IF(Oracolo!B30=AnalizzatoWin!H29,1,0)</f>
        <v>0</v>
      </c>
      <c r="E31" s="9">
        <f>IF(Oracolo!C30='Emozioni soglia 20%'!B29,1,0)</f>
        <v>1</v>
      </c>
      <c r="F31" s="9">
        <f>IF(Oracolo!D30='Emozioni soglia 20%'!C29,1,0)</f>
        <v>1</v>
      </c>
      <c r="G31" s="9">
        <f>IF(Oracolo!E30='Emozioni soglia 20%'!D29,1,0)</f>
        <v>1</v>
      </c>
      <c r="H31" s="9">
        <f>IF(Oracolo!F30='Emozioni soglia 20%'!E29,1,0)</f>
        <v>1</v>
      </c>
      <c r="I31" s="9">
        <f>IF(Oracolo!G30='Emozioni soglia 20%'!F29,1,0)</f>
        <v>1</v>
      </c>
      <c r="J31" s="9">
        <f>IF(Oracolo!H30='Emozioni soglia 20%'!G29,1,0)</f>
        <v>1</v>
      </c>
      <c r="K31" s="9">
        <f>IF(Oracolo!I30='Emozioni soglia 20%'!H29,1,0)</f>
        <v>1</v>
      </c>
      <c r="L31" s="64">
        <f>IF(Oracolo!J30='Emozioni soglia 20%'!I29,1,0)</f>
        <v>1</v>
      </c>
      <c r="M31" s="38">
        <f>IF(Oracolo!C30='Emozioni soglia 10%'!B29,1,0)</f>
        <v>1</v>
      </c>
      <c r="N31" s="9">
        <f>IF(Oracolo!D30='Emozioni soglia 10%'!C29,1,0)</f>
        <v>1</v>
      </c>
      <c r="O31" s="9">
        <f>IF(Oracolo!E30='Emozioni soglia 10%'!D29,1,0)</f>
        <v>1</v>
      </c>
      <c r="P31" s="9">
        <f>IF(Oracolo!F30='Emozioni soglia 10%'!E29,1,0)</f>
        <v>1</v>
      </c>
      <c r="Q31" s="9">
        <f>IF(Oracolo!G30='Emozioni soglia 10%'!F29,1,0)</f>
        <v>1</v>
      </c>
      <c r="R31" s="9">
        <f>IF(Oracolo!H30='Emozioni soglia 10%'!G29,1,0)</f>
        <v>1</v>
      </c>
      <c r="S31" s="9">
        <f>IF(Oracolo!I30='Emozioni soglia 10%'!H29,1,0)</f>
        <v>1</v>
      </c>
      <c r="T31" s="74">
        <f>IF(Oracolo!J30='Emozioni soglia 10%'!I29,1,0)</f>
        <v>1</v>
      </c>
      <c r="U31" s="75">
        <f>IF(Oracolo!C30='Emozioni soglia 5%'!B29,1,0)</f>
        <v>1</v>
      </c>
      <c r="V31" s="9">
        <f>IF(Oracolo!D30='Emozioni soglia 5%'!C29,1,0)</f>
        <v>1</v>
      </c>
      <c r="W31" s="9">
        <f>IF(Oracolo!E30='Emozioni soglia 5%'!D29,1,0)</f>
        <v>1</v>
      </c>
      <c r="X31" s="9">
        <f>IF(Oracolo!F30='Emozioni soglia 5%'!E29,1,0)</f>
        <v>1</v>
      </c>
      <c r="Y31" s="9">
        <f>IF(Oracolo!G30='Emozioni soglia 5%'!F29,1,0)</f>
        <v>1</v>
      </c>
      <c r="Z31" s="9">
        <f>IF(Oracolo!H30='Emozioni soglia 5%'!G29,1,0)</f>
        <v>1</v>
      </c>
      <c r="AA31" s="9">
        <f>IF(Oracolo!I30='Emozioni soglia 5%'!H29,1,0)</f>
        <v>1</v>
      </c>
      <c r="AB31" s="74">
        <f>IF(Oracolo!J30='Emozioni soglia 5%'!I29,1,0)</f>
        <v>1</v>
      </c>
      <c r="AC31" s="75">
        <f>IF(Oracolo!C30='Emozioni soglia 30%'!B29,1,0)</f>
        <v>1</v>
      </c>
      <c r="AD31" s="9">
        <f>IF(Oracolo!D30='Emozioni soglia 30%'!C29,1,0)</f>
        <v>1</v>
      </c>
      <c r="AE31" s="9">
        <f>IF(Oracolo!E30='Emozioni soglia 30%'!D29,1,0)</f>
        <v>1</v>
      </c>
      <c r="AF31" s="9">
        <f>IF(Oracolo!F30='Emozioni soglia 30%'!E29,1,0)</f>
        <v>1</v>
      </c>
      <c r="AG31" s="9">
        <f>IF(Oracolo!G30='Emozioni soglia 30%'!F29,1,0)</f>
        <v>1</v>
      </c>
      <c r="AH31" s="9">
        <f>IF(Oracolo!H30='Emozioni soglia 30%'!G29,1,0)</f>
        <v>1</v>
      </c>
      <c r="AI31" s="9">
        <f>IF(Oracolo!I30='Emozioni soglia 30%'!H29,1,0)</f>
        <v>1</v>
      </c>
      <c r="AJ31" s="74">
        <f>IF(Oracolo!J30='Emozioni soglia 30%'!I29,1,0)</f>
        <v>1</v>
      </c>
      <c r="AK31" s="77">
        <f>IF(Oracolo!C30='Emozioni soglia 50%'!B29,1,0)</f>
        <v>1</v>
      </c>
      <c r="AL31" s="43">
        <f>IF(Oracolo!D30='Emozioni soglia 50%'!C29,1,0)</f>
        <v>1</v>
      </c>
      <c r="AM31" s="43">
        <f>IF(Oracolo!E30='Emozioni soglia 50%'!D29,1,0)</f>
        <v>1</v>
      </c>
      <c r="AN31" s="43">
        <f>IF(Oracolo!F30='Emozioni soglia 50%'!E29,1,0)</f>
        <v>1</v>
      </c>
      <c r="AO31" s="43">
        <f>IF(Oracolo!G30='Emozioni soglia 50%'!F29,1,0)</f>
        <v>1</v>
      </c>
      <c r="AP31" s="43">
        <f>IF(Oracolo!H30='Emozioni soglia 50%'!G29,1,0)</f>
        <v>1</v>
      </c>
      <c r="AQ31" s="43">
        <f>IF(Oracolo!I30='Emozioni soglia 50%'!H29,1,0)</f>
        <v>1</v>
      </c>
      <c r="AR31" s="43">
        <f>IF(Oracolo!J30='Emozioni soglia 50%'!I29,1,0)</f>
        <v>1</v>
      </c>
      <c r="AS31" s="77">
        <f>IF(Oracolo!C30='Emozioni soglia 40%'!B29,1,0)</f>
        <v>1</v>
      </c>
      <c r="AT31" s="43">
        <f>IF(Oracolo!D30='Emozioni soglia 40%'!C29,1,0)</f>
        <v>1</v>
      </c>
      <c r="AU31" s="43">
        <f>IF(Oracolo!E30='Emozioni soglia 40%'!D29,1,0)</f>
        <v>1</v>
      </c>
      <c r="AV31" s="43">
        <f>IF(Oracolo!F30='Emozioni soglia 40%'!E29,1,0)</f>
        <v>1</v>
      </c>
      <c r="AW31" s="43">
        <f>IF(Oracolo!G30='Emozioni soglia 40%'!F29,1,0)</f>
        <v>1</v>
      </c>
      <c r="AX31" s="43">
        <f>IF(Oracolo!H30='Emozioni soglia 40%'!G29,1,0)</f>
        <v>1</v>
      </c>
      <c r="AY31" s="43">
        <f>IF(Oracolo!I30='Emozioni soglia 40%'!H29,1,0)</f>
        <v>1</v>
      </c>
      <c r="AZ31" s="78">
        <f>IF(Oracolo!J30='Emozioni soglia 40%'!I29,1,0)</f>
        <v>1</v>
      </c>
    </row>
    <row r="32" spans="1:52" ht="30" x14ac:dyDescent="0.25">
      <c r="A32" s="5" t="s">
        <v>42</v>
      </c>
      <c r="B32" s="9">
        <f>IF(Oracolo!B31=AnalizzatoWin!D30,1,0)</f>
        <v>1</v>
      </c>
      <c r="C32" s="38">
        <f>IF(Oracolo!B31=AnalizzatoWin!E30,1,0)</f>
        <v>1</v>
      </c>
      <c r="D32" s="38">
        <f>IF(Oracolo!B31=AnalizzatoWin!H30,1,0)</f>
        <v>1</v>
      </c>
      <c r="E32" s="9">
        <f>IF(Oracolo!C31='Emozioni soglia 20%'!B30,1,0)</f>
        <v>1</v>
      </c>
      <c r="F32" s="9">
        <f>IF(Oracolo!D31='Emozioni soglia 20%'!C30,1,0)</f>
        <v>1</v>
      </c>
      <c r="G32" s="9">
        <f>IF(Oracolo!E31='Emozioni soglia 20%'!D30,1,0)</f>
        <v>1</v>
      </c>
      <c r="H32" s="9">
        <f>IF(Oracolo!F31='Emozioni soglia 20%'!E30,1,0)</f>
        <v>1</v>
      </c>
      <c r="I32" s="9">
        <f>IF(Oracolo!G31='Emozioni soglia 20%'!F30,1,0)</f>
        <v>1</v>
      </c>
      <c r="J32" s="9">
        <f>IF(Oracolo!H31='Emozioni soglia 20%'!G30,1,0)</f>
        <v>1</v>
      </c>
      <c r="K32" s="9">
        <f>IF(Oracolo!I31='Emozioni soglia 20%'!H30,1,0)</f>
        <v>1</v>
      </c>
      <c r="L32" s="64">
        <f>IF(Oracolo!J31='Emozioni soglia 20%'!I30,1,0)</f>
        <v>1</v>
      </c>
      <c r="M32" s="38">
        <f>IF(Oracolo!C31='Emozioni soglia 10%'!B30,1,0)</f>
        <v>1</v>
      </c>
      <c r="N32" s="9">
        <f>IF(Oracolo!D31='Emozioni soglia 10%'!C30,1,0)</f>
        <v>1</v>
      </c>
      <c r="O32" s="9">
        <f>IF(Oracolo!E31='Emozioni soglia 10%'!D30,1,0)</f>
        <v>1</v>
      </c>
      <c r="P32" s="9">
        <f>IF(Oracolo!F31='Emozioni soglia 10%'!E30,1,0)</f>
        <v>1</v>
      </c>
      <c r="Q32" s="9">
        <f>IF(Oracolo!G31='Emozioni soglia 10%'!F30,1,0)</f>
        <v>1</v>
      </c>
      <c r="R32" s="9">
        <f>IF(Oracolo!H31='Emozioni soglia 10%'!G30,1,0)</f>
        <v>1</v>
      </c>
      <c r="S32" s="9">
        <f>IF(Oracolo!I31='Emozioni soglia 10%'!H30,1,0)</f>
        <v>1</v>
      </c>
      <c r="T32" s="74">
        <f>IF(Oracolo!J31='Emozioni soglia 10%'!I30,1,0)</f>
        <v>1</v>
      </c>
      <c r="U32" s="75">
        <f>IF(Oracolo!C31='Emozioni soglia 5%'!B30,1,0)</f>
        <v>1</v>
      </c>
      <c r="V32" s="9">
        <f>IF(Oracolo!D31='Emozioni soglia 5%'!C30,1,0)</f>
        <v>1</v>
      </c>
      <c r="W32" s="9">
        <f>IF(Oracolo!E31='Emozioni soglia 5%'!D30,1,0)</f>
        <v>1</v>
      </c>
      <c r="X32" s="9">
        <f>IF(Oracolo!F31='Emozioni soglia 5%'!E30,1,0)</f>
        <v>1</v>
      </c>
      <c r="Y32" s="9">
        <f>IF(Oracolo!G31='Emozioni soglia 5%'!F30,1,0)</f>
        <v>1</v>
      </c>
      <c r="Z32" s="9">
        <f>IF(Oracolo!H31='Emozioni soglia 5%'!G30,1,0)</f>
        <v>1</v>
      </c>
      <c r="AA32" s="9">
        <f>IF(Oracolo!I31='Emozioni soglia 5%'!H30,1,0)</f>
        <v>1</v>
      </c>
      <c r="AB32" s="74">
        <f>IF(Oracolo!J31='Emozioni soglia 5%'!I30,1,0)</f>
        <v>1</v>
      </c>
      <c r="AC32" s="75">
        <f>IF(Oracolo!C31='Emozioni soglia 30%'!B30,1,0)</f>
        <v>1</v>
      </c>
      <c r="AD32" s="9">
        <f>IF(Oracolo!D31='Emozioni soglia 30%'!C30,1,0)</f>
        <v>1</v>
      </c>
      <c r="AE32" s="9">
        <f>IF(Oracolo!E31='Emozioni soglia 30%'!D30,1,0)</f>
        <v>1</v>
      </c>
      <c r="AF32" s="9">
        <f>IF(Oracolo!F31='Emozioni soglia 30%'!E30,1,0)</f>
        <v>1</v>
      </c>
      <c r="AG32" s="9">
        <f>IF(Oracolo!G31='Emozioni soglia 30%'!F30,1,0)</f>
        <v>1</v>
      </c>
      <c r="AH32" s="9">
        <f>IF(Oracolo!H31='Emozioni soglia 30%'!G30,1,0)</f>
        <v>1</v>
      </c>
      <c r="AI32" s="9">
        <f>IF(Oracolo!I31='Emozioni soglia 30%'!H30,1,0)</f>
        <v>1</v>
      </c>
      <c r="AJ32" s="74">
        <f>IF(Oracolo!J31='Emozioni soglia 30%'!I30,1,0)</f>
        <v>1</v>
      </c>
      <c r="AK32" s="77">
        <f>IF(Oracolo!C31='Emozioni soglia 50%'!B30,1,0)</f>
        <v>1</v>
      </c>
      <c r="AL32" s="43">
        <f>IF(Oracolo!D31='Emozioni soglia 50%'!C30,1,0)</f>
        <v>1</v>
      </c>
      <c r="AM32" s="43">
        <f>IF(Oracolo!E31='Emozioni soglia 50%'!D30,1,0)</f>
        <v>1</v>
      </c>
      <c r="AN32" s="43">
        <f>IF(Oracolo!F31='Emozioni soglia 50%'!E30,1,0)</f>
        <v>1</v>
      </c>
      <c r="AO32" s="43">
        <f>IF(Oracolo!G31='Emozioni soglia 50%'!F30,1,0)</f>
        <v>1</v>
      </c>
      <c r="AP32" s="43">
        <f>IF(Oracolo!H31='Emozioni soglia 50%'!G30,1,0)</f>
        <v>1</v>
      </c>
      <c r="AQ32" s="43">
        <f>IF(Oracolo!I31='Emozioni soglia 50%'!H30,1,0)</f>
        <v>1</v>
      </c>
      <c r="AR32" s="43">
        <f>IF(Oracolo!J31='Emozioni soglia 50%'!I30,1,0)</f>
        <v>1</v>
      </c>
      <c r="AS32" s="77">
        <f>IF(Oracolo!C31='Emozioni soglia 40%'!B30,1,0)</f>
        <v>1</v>
      </c>
      <c r="AT32" s="43">
        <f>IF(Oracolo!D31='Emozioni soglia 40%'!C30,1,0)</f>
        <v>1</v>
      </c>
      <c r="AU32" s="43">
        <f>IF(Oracolo!E31='Emozioni soglia 40%'!D30,1,0)</f>
        <v>1</v>
      </c>
      <c r="AV32" s="43">
        <f>IF(Oracolo!F31='Emozioni soglia 40%'!E30,1,0)</f>
        <v>1</v>
      </c>
      <c r="AW32" s="43">
        <f>IF(Oracolo!G31='Emozioni soglia 40%'!F30,1,0)</f>
        <v>1</v>
      </c>
      <c r="AX32" s="43">
        <f>IF(Oracolo!H31='Emozioni soglia 40%'!G30,1,0)</f>
        <v>1</v>
      </c>
      <c r="AY32" s="43">
        <f>IF(Oracolo!I31='Emozioni soglia 40%'!H30,1,0)</f>
        <v>1</v>
      </c>
      <c r="AZ32" s="78">
        <f>IF(Oracolo!J31='Emozioni soglia 40%'!I30,1,0)</f>
        <v>1</v>
      </c>
    </row>
    <row r="33" spans="1:52" ht="75" x14ac:dyDescent="0.25">
      <c r="A33" s="5" t="s">
        <v>43</v>
      </c>
      <c r="B33" s="9">
        <f>IF(Oracolo!B32=AnalizzatoWin!D31,1,0)</f>
        <v>0</v>
      </c>
      <c r="C33" s="38">
        <f>IF(Oracolo!B32=AnalizzatoWin!E31,1,0)</f>
        <v>0</v>
      </c>
      <c r="D33" s="38">
        <f>IF(Oracolo!B32=AnalizzatoWin!H31,1,0)</f>
        <v>0</v>
      </c>
      <c r="E33" s="9">
        <f>IF(Oracolo!C32='Emozioni soglia 20%'!B31,1,0)</f>
        <v>1</v>
      </c>
      <c r="F33" s="9">
        <f>IF(Oracolo!D32='Emozioni soglia 20%'!C31,1,0)</f>
        <v>1</v>
      </c>
      <c r="G33" s="9">
        <f>IF(Oracolo!E32='Emozioni soglia 20%'!D31,1,0)</f>
        <v>1</v>
      </c>
      <c r="H33" s="9">
        <f>IF(Oracolo!F32='Emozioni soglia 20%'!E31,1,0)</f>
        <v>1</v>
      </c>
      <c r="I33" s="9">
        <f>IF(Oracolo!G32='Emozioni soglia 20%'!F31,1,0)</f>
        <v>1</v>
      </c>
      <c r="J33" s="9">
        <f>IF(Oracolo!H32='Emozioni soglia 20%'!G31,1,0)</f>
        <v>0</v>
      </c>
      <c r="K33" s="9">
        <f>IF(Oracolo!I32='Emozioni soglia 20%'!H31,1,0)</f>
        <v>0</v>
      </c>
      <c r="L33" s="64">
        <f>IF(Oracolo!J32='Emozioni soglia 20%'!I31,1,0)</f>
        <v>1</v>
      </c>
      <c r="M33" s="38">
        <f>IF(Oracolo!C32='Emozioni soglia 10%'!B31,1,0)</f>
        <v>1</v>
      </c>
      <c r="N33" s="9">
        <f>IF(Oracolo!D32='Emozioni soglia 10%'!C31,1,0)</f>
        <v>0</v>
      </c>
      <c r="O33" s="9">
        <f>IF(Oracolo!E32='Emozioni soglia 10%'!D31,1,0)</f>
        <v>1</v>
      </c>
      <c r="P33" s="9">
        <f>IF(Oracolo!F32='Emozioni soglia 10%'!E31,1,0)</f>
        <v>1</v>
      </c>
      <c r="Q33" s="9">
        <f>IF(Oracolo!G32='Emozioni soglia 10%'!F31,1,0)</f>
        <v>1</v>
      </c>
      <c r="R33" s="9">
        <f>IF(Oracolo!H32='Emozioni soglia 10%'!G31,1,0)</f>
        <v>0</v>
      </c>
      <c r="S33" s="9">
        <f>IF(Oracolo!I32='Emozioni soglia 10%'!H31,1,0)</f>
        <v>1</v>
      </c>
      <c r="T33" s="74">
        <f>IF(Oracolo!J32='Emozioni soglia 10%'!I31,1,0)</f>
        <v>1</v>
      </c>
      <c r="U33" s="75">
        <f>IF(Oracolo!C32='Emozioni soglia 5%'!B31,1,0)</f>
        <v>1</v>
      </c>
      <c r="V33" s="9">
        <f>IF(Oracolo!D32='Emozioni soglia 5%'!C31,1,0)</f>
        <v>0</v>
      </c>
      <c r="W33" s="9">
        <f>IF(Oracolo!E32='Emozioni soglia 5%'!D31,1,0)</f>
        <v>1</v>
      </c>
      <c r="X33" s="9">
        <f>IF(Oracolo!F32='Emozioni soglia 5%'!E31,1,0)</f>
        <v>0</v>
      </c>
      <c r="Y33" s="9">
        <f>IF(Oracolo!G32='Emozioni soglia 5%'!F31,1,0)</f>
        <v>1</v>
      </c>
      <c r="Z33" s="9">
        <f>IF(Oracolo!H32='Emozioni soglia 5%'!G31,1,0)</f>
        <v>0</v>
      </c>
      <c r="AA33" s="9">
        <f>IF(Oracolo!I32='Emozioni soglia 5%'!H31,1,0)</f>
        <v>1</v>
      </c>
      <c r="AB33" s="74">
        <f>IF(Oracolo!J32='Emozioni soglia 5%'!I31,1,0)</f>
        <v>1</v>
      </c>
      <c r="AC33" s="75">
        <f>IF(Oracolo!C32='Emozioni soglia 30%'!B31,1,0)</f>
        <v>1</v>
      </c>
      <c r="AD33" s="9">
        <f>IF(Oracolo!D32='Emozioni soglia 30%'!C31,1,0)</f>
        <v>1</v>
      </c>
      <c r="AE33" s="9">
        <f>IF(Oracolo!E32='Emozioni soglia 30%'!D31,1,0)</f>
        <v>1</v>
      </c>
      <c r="AF33" s="9">
        <f>IF(Oracolo!F32='Emozioni soglia 30%'!E31,1,0)</f>
        <v>1</v>
      </c>
      <c r="AG33" s="9">
        <f>IF(Oracolo!G32='Emozioni soglia 30%'!F31,1,0)</f>
        <v>1</v>
      </c>
      <c r="AH33" s="9">
        <f>IF(Oracolo!H32='Emozioni soglia 30%'!G31,1,0)</f>
        <v>0</v>
      </c>
      <c r="AI33" s="9">
        <f>IF(Oracolo!I32='Emozioni soglia 30%'!H31,1,0)</f>
        <v>0</v>
      </c>
      <c r="AJ33" s="74">
        <f>IF(Oracolo!J32='Emozioni soglia 30%'!I31,1,0)</f>
        <v>1</v>
      </c>
      <c r="AK33" s="77">
        <f>IF(Oracolo!C32='Emozioni soglia 50%'!B31,1,0)</f>
        <v>1</v>
      </c>
      <c r="AL33" s="43">
        <f>IF(Oracolo!D32='Emozioni soglia 50%'!C31,1,0)</f>
        <v>1</v>
      </c>
      <c r="AM33" s="43">
        <f>IF(Oracolo!E32='Emozioni soglia 50%'!D31,1,0)</f>
        <v>1</v>
      </c>
      <c r="AN33" s="43">
        <f>IF(Oracolo!F32='Emozioni soglia 50%'!E31,1,0)</f>
        <v>1</v>
      </c>
      <c r="AO33" s="43">
        <f>IF(Oracolo!G32='Emozioni soglia 50%'!F31,1,0)</f>
        <v>1</v>
      </c>
      <c r="AP33" s="43">
        <f>IF(Oracolo!H32='Emozioni soglia 50%'!G31,1,0)</f>
        <v>0</v>
      </c>
      <c r="AQ33" s="43">
        <f>IF(Oracolo!I32='Emozioni soglia 50%'!H31,1,0)</f>
        <v>0</v>
      </c>
      <c r="AR33" s="43">
        <f>IF(Oracolo!J32='Emozioni soglia 50%'!I31,1,0)</f>
        <v>1</v>
      </c>
      <c r="AS33" s="77">
        <f>IF(Oracolo!C32='Emozioni soglia 40%'!B31,1,0)</f>
        <v>1</v>
      </c>
      <c r="AT33" s="43">
        <f>IF(Oracolo!D32='Emozioni soglia 40%'!C31,1,0)</f>
        <v>1</v>
      </c>
      <c r="AU33" s="43">
        <f>IF(Oracolo!E32='Emozioni soglia 40%'!D31,1,0)</f>
        <v>1</v>
      </c>
      <c r="AV33" s="43">
        <f>IF(Oracolo!F32='Emozioni soglia 40%'!E31,1,0)</f>
        <v>1</v>
      </c>
      <c r="AW33" s="43">
        <f>IF(Oracolo!G32='Emozioni soglia 40%'!F31,1,0)</f>
        <v>1</v>
      </c>
      <c r="AX33" s="43">
        <f>IF(Oracolo!H32='Emozioni soglia 40%'!G31,1,0)</f>
        <v>0</v>
      </c>
      <c r="AY33" s="43">
        <f>IF(Oracolo!I32='Emozioni soglia 40%'!H31,1,0)</f>
        <v>0</v>
      </c>
      <c r="AZ33" s="78">
        <f>IF(Oracolo!J32='Emozioni soglia 40%'!I31,1,0)</f>
        <v>1</v>
      </c>
    </row>
    <row r="34" spans="1:52" ht="60" x14ac:dyDescent="0.25">
      <c r="A34" s="5" t="s">
        <v>44</v>
      </c>
      <c r="B34" s="9">
        <f>IF(Oracolo!B33=AnalizzatoWin!D32,1,0)</f>
        <v>0</v>
      </c>
      <c r="C34" s="38">
        <f>IF(Oracolo!B33=AnalizzatoWin!E32,1,0)</f>
        <v>0</v>
      </c>
      <c r="D34" s="38">
        <f>IF(Oracolo!B33=AnalizzatoWin!H32,1,0)</f>
        <v>0</v>
      </c>
      <c r="E34" s="9">
        <f>IF(Oracolo!C33='Emozioni soglia 20%'!B32,1,0)</f>
        <v>1</v>
      </c>
      <c r="F34" s="9">
        <f>IF(Oracolo!D33='Emozioni soglia 20%'!C32,1,0)</f>
        <v>1</v>
      </c>
      <c r="G34" s="9">
        <f>IF(Oracolo!E33='Emozioni soglia 20%'!D32,1,0)</f>
        <v>1</v>
      </c>
      <c r="H34" s="9">
        <f>IF(Oracolo!F33='Emozioni soglia 20%'!E32,1,0)</f>
        <v>1</v>
      </c>
      <c r="I34" s="9">
        <f>IF(Oracolo!G33='Emozioni soglia 20%'!F32,1,0)</f>
        <v>1</v>
      </c>
      <c r="J34" s="9">
        <f>IF(Oracolo!H33='Emozioni soglia 20%'!G32,1,0)</f>
        <v>1</v>
      </c>
      <c r="K34" s="9">
        <f>IF(Oracolo!I33='Emozioni soglia 20%'!H32,1,0)</f>
        <v>1</v>
      </c>
      <c r="L34" s="64">
        <f>IF(Oracolo!J33='Emozioni soglia 20%'!I32,1,0)</f>
        <v>0</v>
      </c>
      <c r="M34" s="38">
        <f>IF(Oracolo!C33='Emozioni soglia 10%'!B32,1,0)</f>
        <v>1</v>
      </c>
      <c r="N34" s="9">
        <f>IF(Oracolo!D33='Emozioni soglia 10%'!C32,1,0)</f>
        <v>1</v>
      </c>
      <c r="O34" s="9">
        <f>IF(Oracolo!E33='Emozioni soglia 10%'!D32,1,0)</f>
        <v>1</v>
      </c>
      <c r="P34" s="9">
        <f>IF(Oracolo!F33='Emozioni soglia 10%'!E32,1,0)</f>
        <v>1</v>
      </c>
      <c r="Q34" s="9">
        <f>IF(Oracolo!G33='Emozioni soglia 10%'!F32,1,0)</f>
        <v>1</v>
      </c>
      <c r="R34" s="9">
        <f>IF(Oracolo!H33='Emozioni soglia 10%'!G32,1,0)</f>
        <v>1</v>
      </c>
      <c r="S34" s="9">
        <f>IF(Oracolo!I33='Emozioni soglia 10%'!H32,1,0)</f>
        <v>1</v>
      </c>
      <c r="T34" s="74">
        <f>IF(Oracolo!J33='Emozioni soglia 10%'!I32,1,0)</f>
        <v>0</v>
      </c>
      <c r="U34" s="75">
        <f>IF(Oracolo!C33='Emozioni soglia 5%'!B32,1,0)</f>
        <v>1</v>
      </c>
      <c r="V34" s="9">
        <f>IF(Oracolo!D33='Emozioni soglia 5%'!C32,1,0)</f>
        <v>1</v>
      </c>
      <c r="W34" s="9">
        <f>IF(Oracolo!E33='Emozioni soglia 5%'!D32,1,0)</f>
        <v>1</v>
      </c>
      <c r="X34" s="9">
        <f>IF(Oracolo!F33='Emozioni soglia 5%'!E32,1,0)</f>
        <v>1</v>
      </c>
      <c r="Y34" s="9">
        <f>IF(Oracolo!G33='Emozioni soglia 5%'!F32,1,0)</f>
        <v>1</v>
      </c>
      <c r="Z34" s="9">
        <f>IF(Oracolo!H33='Emozioni soglia 5%'!G32,1,0)</f>
        <v>1</v>
      </c>
      <c r="AA34" s="9">
        <f>IF(Oracolo!I33='Emozioni soglia 5%'!H32,1,0)</f>
        <v>1</v>
      </c>
      <c r="AB34" s="74">
        <f>IF(Oracolo!J33='Emozioni soglia 5%'!I32,1,0)</f>
        <v>0</v>
      </c>
      <c r="AC34" s="75">
        <f>IF(Oracolo!C33='Emozioni soglia 30%'!B32,1,0)</f>
        <v>1</v>
      </c>
      <c r="AD34" s="9">
        <f>IF(Oracolo!D33='Emozioni soglia 30%'!C32,1,0)</f>
        <v>1</v>
      </c>
      <c r="AE34" s="9">
        <f>IF(Oracolo!E33='Emozioni soglia 30%'!D32,1,0)</f>
        <v>1</v>
      </c>
      <c r="AF34" s="9">
        <f>IF(Oracolo!F33='Emozioni soglia 30%'!E32,1,0)</f>
        <v>1</v>
      </c>
      <c r="AG34" s="9">
        <f>IF(Oracolo!G33='Emozioni soglia 30%'!F32,1,0)</f>
        <v>1</v>
      </c>
      <c r="AH34" s="9">
        <f>IF(Oracolo!H33='Emozioni soglia 30%'!G32,1,0)</f>
        <v>1</v>
      </c>
      <c r="AI34" s="9">
        <f>IF(Oracolo!I33='Emozioni soglia 30%'!H32,1,0)</f>
        <v>1</v>
      </c>
      <c r="AJ34" s="74">
        <f>IF(Oracolo!J33='Emozioni soglia 30%'!I32,1,0)</f>
        <v>0</v>
      </c>
      <c r="AK34" s="77">
        <f>IF(Oracolo!C33='Emozioni soglia 50%'!B32,1,0)</f>
        <v>1</v>
      </c>
      <c r="AL34" s="43">
        <f>IF(Oracolo!D33='Emozioni soglia 50%'!C32,1,0)</f>
        <v>1</v>
      </c>
      <c r="AM34" s="43">
        <f>IF(Oracolo!E33='Emozioni soglia 50%'!D32,1,0)</f>
        <v>1</v>
      </c>
      <c r="AN34" s="43">
        <f>IF(Oracolo!F33='Emozioni soglia 50%'!E32,1,0)</f>
        <v>1</v>
      </c>
      <c r="AO34" s="43">
        <f>IF(Oracolo!G33='Emozioni soglia 50%'!F32,1,0)</f>
        <v>1</v>
      </c>
      <c r="AP34" s="43">
        <f>IF(Oracolo!H33='Emozioni soglia 50%'!G32,1,0)</f>
        <v>1</v>
      </c>
      <c r="AQ34" s="43">
        <f>IF(Oracolo!I33='Emozioni soglia 50%'!H32,1,0)</f>
        <v>1</v>
      </c>
      <c r="AR34" s="43">
        <f>IF(Oracolo!J33='Emozioni soglia 50%'!I32,1,0)</f>
        <v>0</v>
      </c>
      <c r="AS34" s="77">
        <f>IF(Oracolo!C33='Emozioni soglia 40%'!B32,1,0)</f>
        <v>1</v>
      </c>
      <c r="AT34" s="43">
        <f>IF(Oracolo!D33='Emozioni soglia 40%'!C32,1,0)</f>
        <v>1</v>
      </c>
      <c r="AU34" s="43">
        <f>IF(Oracolo!E33='Emozioni soglia 40%'!D32,1,0)</f>
        <v>1</v>
      </c>
      <c r="AV34" s="43">
        <f>IF(Oracolo!F33='Emozioni soglia 40%'!E32,1,0)</f>
        <v>1</v>
      </c>
      <c r="AW34" s="43">
        <f>IF(Oracolo!G33='Emozioni soglia 40%'!F32,1,0)</f>
        <v>1</v>
      </c>
      <c r="AX34" s="43">
        <f>IF(Oracolo!H33='Emozioni soglia 40%'!G32,1,0)</f>
        <v>1</v>
      </c>
      <c r="AY34" s="43">
        <f>IF(Oracolo!I33='Emozioni soglia 40%'!H32,1,0)</f>
        <v>1</v>
      </c>
      <c r="AZ34" s="78">
        <f>IF(Oracolo!J33='Emozioni soglia 40%'!I32,1,0)</f>
        <v>0</v>
      </c>
    </row>
    <row r="35" spans="1:52" ht="30" x14ac:dyDescent="0.25">
      <c r="A35" s="5" t="s">
        <v>45</v>
      </c>
      <c r="B35" s="9">
        <f>IF(Oracolo!B34=AnalizzatoWin!D33,1,0)</f>
        <v>1</v>
      </c>
      <c r="C35" s="38">
        <f>IF(Oracolo!B34=AnalizzatoWin!E33,1,0)</f>
        <v>1</v>
      </c>
      <c r="D35" s="38">
        <f>IF(Oracolo!B34=AnalizzatoWin!H33,1,0)</f>
        <v>1</v>
      </c>
      <c r="E35" s="9">
        <f>IF(Oracolo!C34='Emozioni soglia 20%'!B33,1,0)</f>
        <v>1</v>
      </c>
      <c r="F35" s="9">
        <f>IF(Oracolo!D34='Emozioni soglia 20%'!C33,1,0)</f>
        <v>1</v>
      </c>
      <c r="G35" s="9">
        <f>IF(Oracolo!E34='Emozioni soglia 20%'!D33,1,0)</f>
        <v>1</v>
      </c>
      <c r="H35" s="9">
        <f>IF(Oracolo!F34='Emozioni soglia 20%'!E33,1,0)</f>
        <v>1</v>
      </c>
      <c r="I35" s="9">
        <f>IF(Oracolo!G34='Emozioni soglia 20%'!F33,1,0)</f>
        <v>1</v>
      </c>
      <c r="J35" s="9">
        <f>IF(Oracolo!H34='Emozioni soglia 20%'!G33,1,0)</f>
        <v>1</v>
      </c>
      <c r="K35" s="9">
        <f>IF(Oracolo!I34='Emozioni soglia 20%'!H33,1,0)</f>
        <v>1</v>
      </c>
      <c r="L35" s="64">
        <f>IF(Oracolo!J34='Emozioni soglia 20%'!I33,1,0)</f>
        <v>1</v>
      </c>
      <c r="M35" s="38">
        <f>IF(Oracolo!C34='Emozioni soglia 10%'!B33,1,0)</f>
        <v>1</v>
      </c>
      <c r="N35" s="9">
        <f>IF(Oracolo!D34='Emozioni soglia 10%'!C33,1,0)</f>
        <v>1</v>
      </c>
      <c r="O35" s="9">
        <f>IF(Oracolo!E34='Emozioni soglia 10%'!D33,1,0)</f>
        <v>1</v>
      </c>
      <c r="P35" s="9">
        <f>IF(Oracolo!F34='Emozioni soglia 10%'!E33,1,0)</f>
        <v>1</v>
      </c>
      <c r="Q35" s="9">
        <f>IF(Oracolo!G34='Emozioni soglia 10%'!F33,1,0)</f>
        <v>1</v>
      </c>
      <c r="R35" s="9">
        <f>IF(Oracolo!H34='Emozioni soglia 10%'!G33,1,0)</f>
        <v>1</v>
      </c>
      <c r="S35" s="9">
        <f>IF(Oracolo!I34='Emozioni soglia 10%'!H33,1,0)</f>
        <v>1</v>
      </c>
      <c r="T35" s="74">
        <f>IF(Oracolo!J34='Emozioni soglia 10%'!I33,1,0)</f>
        <v>1</v>
      </c>
      <c r="U35" s="75">
        <f>IF(Oracolo!C34='Emozioni soglia 5%'!B33,1,0)</f>
        <v>1</v>
      </c>
      <c r="V35" s="9">
        <f>IF(Oracolo!D34='Emozioni soglia 5%'!C33,1,0)</f>
        <v>1</v>
      </c>
      <c r="W35" s="9">
        <f>IF(Oracolo!E34='Emozioni soglia 5%'!D33,1,0)</f>
        <v>1</v>
      </c>
      <c r="X35" s="9">
        <f>IF(Oracolo!F34='Emozioni soglia 5%'!E33,1,0)</f>
        <v>1</v>
      </c>
      <c r="Y35" s="9">
        <f>IF(Oracolo!G34='Emozioni soglia 5%'!F33,1,0)</f>
        <v>1</v>
      </c>
      <c r="Z35" s="9">
        <f>IF(Oracolo!H34='Emozioni soglia 5%'!G33,1,0)</f>
        <v>1</v>
      </c>
      <c r="AA35" s="9">
        <f>IF(Oracolo!I34='Emozioni soglia 5%'!H33,1,0)</f>
        <v>1</v>
      </c>
      <c r="AB35" s="74">
        <f>IF(Oracolo!J34='Emozioni soglia 5%'!I33,1,0)</f>
        <v>1</v>
      </c>
      <c r="AC35" s="75">
        <f>IF(Oracolo!C34='Emozioni soglia 30%'!B33,1,0)</f>
        <v>1</v>
      </c>
      <c r="AD35" s="9">
        <f>IF(Oracolo!D34='Emozioni soglia 30%'!C33,1,0)</f>
        <v>1</v>
      </c>
      <c r="AE35" s="9">
        <f>IF(Oracolo!E34='Emozioni soglia 30%'!D33,1,0)</f>
        <v>1</v>
      </c>
      <c r="AF35" s="9">
        <f>IF(Oracolo!F34='Emozioni soglia 30%'!E33,1,0)</f>
        <v>1</v>
      </c>
      <c r="AG35" s="9">
        <f>IF(Oracolo!G34='Emozioni soglia 30%'!F33,1,0)</f>
        <v>1</v>
      </c>
      <c r="AH35" s="9">
        <f>IF(Oracolo!H34='Emozioni soglia 30%'!G33,1,0)</f>
        <v>1</v>
      </c>
      <c r="AI35" s="9">
        <f>IF(Oracolo!I34='Emozioni soglia 30%'!H33,1,0)</f>
        <v>1</v>
      </c>
      <c r="AJ35" s="74">
        <f>IF(Oracolo!J34='Emozioni soglia 30%'!I33,1,0)</f>
        <v>1</v>
      </c>
      <c r="AK35" s="77">
        <f>IF(Oracolo!C34='Emozioni soglia 50%'!B33,1,0)</f>
        <v>1</v>
      </c>
      <c r="AL35" s="43">
        <f>IF(Oracolo!D34='Emozioni soglia 50%'!C33,1,0)</f>
        <v>1</v>
      </c>
      <c r="AM35" s="43">
        <f>IF(Oracolo!E34='Emozioni soglia 50%'!D33,1,0)</f>
        <v>1</v>
      </c>
      <c r="AN35" s="43">
        <f>IF(Oracolo!F34='Emozioni soglia 50%'!E33,1,0)</f>
        <v>1</v>
      </c>
      <c r="AO35" s="43">
        <f>IF(Oracolo!G34='Emozioni soglia 50%'!F33,1,0)</f>
        <v>1</v>
      </c>
      <c r="AP35" s="43">
        <f>IF(Oracolo!H34='Emozioni soglia 50%'!G33,1,0)</f>
        <v>1</v>
      </c>
      <c r="AQ35" s="43">
        <f>IF(Oracolo!I34='Emozioni soglia 50%'!H33,1,0)</f>
        <v>1</v>
      </c>
      <c r="AR35" s="43">
        <f>IF(Oracolo!J34='Emozioni soglia 50%'!I33,1,0)</f>
        <v>1</v>
      </c>
      <c r="AS35" s="77">
        <f>IF(Oracolo!C34='Emozioni soglia 40%'!B33,1,0)</f>
        <v>1</v>
      </c>
      <c r="AT35" s="43">
        <f>IF(Oracolo!D34='Emozioni soglia 40%'!C33,1,0)</f>
        <v>1</v>
      </c>
      <c r="AU35" s="43">
        <f>IF(Oracolo!E34='Emozioni soglia 40%'!D33,1,0)</f>
        <v>1</v>
      </c>
      <c r="AV35" s="43">
        <f>IF(Oracolo!F34='Emozioni soglia 40%'!E33,1,0)</f>
        <v>1</v>
      </c>
      <c r="AW35" s="43">
        <f>IF(Oracolo!G34='Emozioni soglia 40%'!F33,1,0)</f>
        <v>1</v>
      </c>
      <c r="AX35" s="43">
        <f>IF(Oracolo!H34='Emozioni soglia 40%'!G33,1,0)</f>
        <v>1</v>
      </c>
      <c r="AY35" s="43">
        <f>IF(Oracolo!I34='Emozioni soglia 40%'!H33,1,0)</f>
        <v>1</v>
      </c>
      <c r="AZ35" s="78">
        <f>IF(Oracolo!J34='Emozioni soglia 40%'!I33,1,0)</f>
        <v>1</v>
      </c>
    </row>
    <row r="36" spans="1:52" s="13" customFormat="1" ht="45" x14ac:dyDescent="0.25">
      <c r="A36" s="10" t="s">
        <v>46</v>
      </c>
      <c r="B36" s="9">
        <f>IF(Oracolo!B35=AnalizzatoWin!D34,1,0)</f>
        <v>1</v>
      </c>
      <c r="C36" s="38">
        <f>IF(Oracolo!B35=AnalizzatoWin!E34,1,0)</f>
        <v>1</v>
      </c>
      <c r="D36" s="38">
        <f>IF(Oracolo!B35=AnalizzatoWin!H34,1,0)</f>
        <v>0</v>
      </c>
      <c r="E36" s="9">
        <f>IF(Oracolo!C35='Emozioni soglia 20%'!B34,1,0)</f>
        <v>1</v>
      </c>
      <c r="F36" s="9">
        <f>IF(Oracolo!D35='Emozioni soglia 20%'!C34,1,0)</f>
        <v>1</v>
      </c>
      <c r="G36" s="9">
        <f>IF(Oracolo!E35='Emozioni soglia 20%'!D34,1,0)</f>
        <v>1</v>
      </c>
      <c r="H36" s="9">
        <f>IF(Oracolo!F35='Emozioni soglia 20%'!E34,1,0)</f>
        <v>1</v>
      </c>
      <c r="I36" s="9">
        <f>IF(Oracolo!G35='Emozioni soglia 20%'!F34,1,0)</f>
        <v>1</v>
      </c>
      <c r="J36" s="9">
        <f>IF(Oracolo!H35='Emozioni soglia 20%'!G34,1,0)</f>
        <v>0</v>
      </c>
      <c r="K36" s="9">
        <f>IF(Oracolo!I35='Emozioni soglia 20%'!H34,1,0)</f>
        <v>1</v>
      </c>
      <c r="L36" s="64">
        <f>IF(Oracolo!J35='Emozioni soglia 20%'!I34,1,0)</f>
        <v>1</v>
      </c>
      <c r="M36" s="38">
        <f>IF(Oracolo!C35='Emozioni soglia 10%'!B34,1,0)</f>
        <v>1</v>
      </c>
      <c r="N36" s="9">
        <f>IF(Oracolo!D35='Emozioni soglia 10%'!C34,1,0)</f>
        <v>1</v>
      </c>
      <c r="O36" s="9">
        <f>IF(Oracolo!E35='Emozioni soglia 10%'!D34,1,0)</f>
        <v>1</v>
      </c>
      <c r="P36" s="9">
        <f>IF(Oracolo!F35='Emozioni soglia 10%'!E34,1,0)</f>
        <v>1</v>
      </c>
      <c r="Q36" s="9">
        <f>IF(Oracolo!G35='Emozioni soglia 10%'!F34,1,0)</f>
        <v>1</v>
      </c>
      <c r="R36" s="9">
        <f>IF(Oracolo!H35='Emozioni soglia 10%'!G34,1,0)</f>
        <v>0</v>
      </c>
      <c r="S36" s="9">
        <f>IF(Oracolo!I35='Emozioni soglia 10%'!H34,1,0)</f>
        <v>1</v>
      </c>
      <c r="T36" s="74">
        <f>IF(Oracolo!J35='Emozioni soglia 10%'!I34,1,0)</f>
        <v>1</v>
      </c>
      <c r="U36" s="75">
        <f>IF(Oracolo!C35='Emozioni soglia 5%'!B34,1,0)</f>
        <v>1</v>
      </c>
      <c r="V36" s="9">
        <f>IF(Oracolo!D35='Emozioni soglia 5%'!C34,1,0)</f>
        <v>1</v>
      </c>
      <c r="W36" s="9">
        <f>IF(Oracolo!E35='Emozioni soglia 5%'!D34,1,0)</f>
        <v>1</v>
      </c>
      <c r="X36" s="9">
        <f>IF(Oracolo!F35='Emozioni soglia 5%'!E34,1,0)</f>
        <v>1</v>
      </c>
      <c r="Y36" s="9">
        <f>IF(Oracolo!G35='Emozioni soglia 5%'!F34,1,0)</f>
        <v>1</v>
      </c>
      <c r="Z36" s="9">
        <f>IF(Oracolo!H35='Emozioni soglia 5%'!G34,1,0)</f>
        <v>0</v>
      </c>
      <c r="AA36" s="9">
        <f>IF(Oracolo!I35='Emozioni soglia 5%'!H34,1,0)</f>
        <v>0</v>
      </c>
      <c r="AB36" s="74">
        <f>IF(Oracolo!J35='Emozioni soglia 5%'!I34,1,0)</f>
        <v>1</v>
      </c>
      <c r="AC36" s="75">
        <f>IF(Oracolo!C35='Emozioni soglia 30%'!B34,1,0)</f>
        <v>1</v>
      </c>
      <c r="AD36" s="9">
        <f>IF(Oracolo!D35='Emozioni soglia 30%'!C34,1,0)</f>
        <v>1</v>
      </c>
      <c r="AE36" s="9">
        <f>IF(Oracolo!E35='Emozioni soglia 30%'!D34,1,0)</f>
        <v>1</v>
      </c>
      <c r="AF36" s="9">
        <f>IF(Oracolo!F35='Emozioni soglia 30%'!E34,1,0)</f>
        <v>1</v>
      </c>
      <c r="AG36" s="9">
        <f>IF(Oracolo!G35='Emozioni soglia 30%'!F34,1,0)</f>
        <v>1</v>
      </c>
      <c r="AH36" s="9">
        <f>IF(Oracolo!H35='Emozioni soglia 30%'!G34,1,0)</f>
        <v>0</v>
      </c>
      <c r="AI36" s="9">
        <f>IF(Oracolo!I35='Emozioni soglia 30%'!H34,1,0)</f>
        <v>1</v>
      </c>
      <c r="AJ36" s="74">
        <f>IF(Oracolo!J35='Emozioni soglia 30%'!I34,1,0)</f>
        <v>1</v>
      </c>
      <c r="AK36" s="77">
        <f>IF(Oracolo!C35='Emozioni soglia 50%'!B34,1,0)</f>
        <v>1</v>
      </c>
      <c r="AL36" s="43">
        <f>IF(Oracolo!D35='Emozioni soglia 50%'!C34,1,0)</f>
        <v>1</v>
      </c>
      <c r="AM36" s="43">
        <f>IF(Oracolo!E35='Emozioni soglia 50%'!D34,1,0)</f>
        <v>1</v>
      </c>
      <c r="AN36" s="43">
        <f>IF(Oracolo!F35='Emozioni soglia 50%'!E34,1,0)</f>
        <v>1</v>
      </c>
      <c r="AO36" s="43">
        <f>IF(Oracolo!G35='Emozioni soglia 50%'!F34,1,0)</f>
        <v>1</v>
      </c>
      <c r="AP36" s="43">
        <f>IF(Oracolo!H35='Emozioni soglia 50%'!G34,1,0)</f>
        <v>0</v>
      </c>
      <c r="AQ36" s="43">
        <f>IF(Oracolo!I35='Emozioni soglia 50%'!H34,1,0)</f>
        <v>1</v>
      </c>
      <c r="AR36" s="43">
        <f>IF(Oracolo!J35='Emozioni soglia 50%'!I34,1,0)</f>
        <v>1</v>
      </c>
      <c r="AS36" s="77">
        <f>IF(Oracolo!C35='Emozioni soglia 40%'!B34,1,0)</f>
        <v>1</v>
      </c>
      <c r="AT36" s="43">
        <f>IF(Oracolo!D35='Emozioni soglia 40%'!C34,1,0)</f>
        <v>1</v>
      </c>
      <c r="AU36" s="43">
        <f>IF(Oracolo!E35='Emozioni soglia 40%'!D34,1,0)</f>
        <v>1</v>
      </c>
      <c r="AV36" s="43">
        <f>IF(Oracolo!F35='Emozioni soglia 40%'!E34,1,0)</f>
        <v>1</v>
      </c>
      <c r="AW36" s="43">
        <f>IF(Oracolo!G35='Emozioni soglia 40%'!F34,1,0)</f>
        <v>1</v>
      </c>
      <c r="AX36" s="43">
        <f>IF(Oracolo!H35='Emozioni soglia 40%'!G34,1,0)</f>
        <v>0</v>
      </c>
      <c r="AY36" s="43">
        <f>IF(Oracolo!I35='Emozioni soglia 40%'!H34,1,0)</f>
        <v>1</v>
      </c>
      <c r="AZ36" s="78">
        <f>IF(Oracolo!J35='Emozioni soglia 40%'!I34,1,0)</f>
        <v>1</v>
      </c>
    </row>
    <row r="37" spans="1:52" ht="45" x14ac:dyDescent="0.25">
      <c r="A37" s="5" t="s">
        <v>47</v>
      </c>
      <c r="B37" s="9">
        <f>IF(Oracolo!B36=AnalizzatoWin!D35,1,0)</f>
        <v>1</v>
      </c>
      <c r="C37" s="38">
        <f>IF(Oracolo!B36=AnalizzatoWin!E35,1,0)</f>
        <v>1</v>
      </c>
      <c r="D37" s="38">
        <f>IF(Oracolo!B36=AnalizzatoWin!H35,1,0)</f>
        <v>0</v>
      </c>
      <c r="E37" s="9">
        <f>IF(Oracolo!C36='Emozioni soglia 20%'!B35,1,0)</f>
        <v>1</v>
      </c>
      <c r="F37" s="9">
        <f>IF(Oracolo!D36='Emozioni soglia 20%'!C35,1,0)</f>
        <v>1</v>
      </c>
      <c r="G37" s="9">
        <f>IF(Oracolo!E36='Emozioni soglia 20%'!D35,1,0)</f>
        <v>1</v>
      </c>
      <c r="H37" s="9">
        <f>IF(Oracolo!F36='Emozioni soglia 20%'!E35,1,0)</f>
        <v>1</v>
      </c>
      <c r="I37" s="9">
        <f>IF(Oracolo!G36='Emozioni soglia 20%'!F35,1,0)</f>
        <v>1</v>
      </c>
      <c r="J37" s="9">
        <f>IF(Oracolo!H36='Emozioni soglia 20%'!G35,1,0)</f>
        <v>1</v>
      </c>
      <c r="K37" s="9">
        <f>IF(Oracolo!I36='Emozioni soglia 20%'!H35,1,0)</f>
        <v>1</v>
      </c>
      <c r="L37" s="64">
        <f>IF(Oracolo!J36='Emozioni soglia 20%'!I35,1,0)</f>
        <v>1</v>
      </c>
      <c r="M37" s="38">
        <f>IF(Oracolo!C36='Emozioni soglia 10%'!B35,1,0)</f>
        <v>1</v>
      </c>
      <c r="N37" s="9">
        <f>IF(Oracolo!D36='Emozioni soglia 10%'!C35,1,0)</f>
        <v>1</v>
      </c>
      <c r="O37" s="9">
        <f>IF(Oracolo!E36='Emozioni soglia 10%'!D35,1,0)</f>
        <v>1</v>
      </c>
      <c r="P37" s="9">
        <f>IF(Oracolo!F36='Emozioni soglia 10%'!E35,1,0)</f>
        <v>1</v>
      </c>
      <c r="Q37" s="9">
        <f>IF(Oracolo!G36='Emozioni soglia 10%'!F35,1,0)</f>
        <v>1</v>
      </c>
      <c r="R37" s="9">
        <f>IF(Oracolo!H36='Emozioni soglia 10%'!G35,1,0)</f>
        <v>1</v>
      </c>
      <c r="S37" s="9">
        <f>IF(Oracolo!I36='Emozioni soglia 10%'!H35,1,0)</f>
        <v>1</v>
      </c>
      <c r="T37" s="74">
        <f>IF(Oracolo!J36='Emozioni soglia 10%'!I35,1,0)</f>
        <v>1</v>
      </c>
      <c r="U37" s="75">
        <f>IF(Oracolo!C36='Emozioni soglia 5%'!B35,1,0)</f>
        <v>1</v>
      </c>
      <c r="V37" s="9">
        <f>IF(Oracolo!D36='Emozioni soglia 5%'!C35,1,0)</f>
        <v>1</v>
      </c>
      <c r="W37" s="9">
        <f>IF(Oracolo!E36='Emozioni soglia 5%'!D35,1,0)</f>
        <v>1</v>
      </c>
      <c r="X37" s="9">
        <f>IF(Oracolo!F36='Emozioni soglia 5%'!E35,1,0)</f>
        <v>1</v>
      </c>
      <c r="Y37" s="9">
        <f>IF(Oracolo!G36='Emozioni soglia 5%'!F35,1,0)</f>
        <v>1</v>
      </c>
      <c r="Z37" s="9">
        <f>IF(Oracolo!H36='Emozioni soglia 5%'!G35,1,0)</f>
        <v>1</v>
      </c>
      <c r="AA37" s="9">
        <f>IF(Oracolo!I36='Emozioni soglia 5%'!H35,1,0)</f>
        <v>1</v>
      </c>
      <c r="AB37" s="74">
        <f>IF(Oracolo!J36='Emozioni soglia 5%'!I35,1,0)</f>
        <v>1</v>
      </c>
      <c r="AC37" s="75">
        <f>IF(Oracolo!C36='Emozioni soglia 30%'!B35,1,0)</f>
        <v>1</v>
      </c>
      <c r="AD37" s="9">
        <f>IF(Oracolo!D36='Emozioni soglia 30%'!C35,1,0)</f>
        <v>1</v>
      </c>
      <c r="AE37" s="9">
        <f>IF(Oracolo!E36='Emozioni soglia 30%'!D35,1,0)</f>
        <v>1</v>
      </c>
      <c r="AF37" s="9">
        <f>IF(Oracolo!F36='Emozioni soglia 30%'!E35,1,0)</f>
        <v>1</v>
      </c>
      <c r="AG37" s="9">
        <f>IF(Oracolo!G36='Emozioni soglia 30%'!F35,1,0)</f>
        <v>1</v>
      </c>
      <c r="AH37" s="9">
        <f>IF(Oracolo!H36='Emozioni soglia 30%'!G35,1,0)</f>
        <v>1</v>
      </c>
      <c r="AI37" s="9">
        <f>IF(Oracolo!I36='Emozioni soglia 30%'!H35,1,0)</f>
        <v>1</v>
      </c>
      <c r="AJ37" s="74">
        <f>IF(Oracolo!J36='Emozioni soglia 30%'!I35,1,0)</f>
        <v>1</v>
      </c>
      <c r="AK37" s="77">
        <f>IF(Oracolo!C36='Emozioni soglia 50%'!B35,1,0)</f>
        <v>1</v>
      </c>
      <c r="AL37" s="43">
        <f>IF(Oracolo!D36='Emozioni soglia 50%'!C35,1,0)</f>
        <v>1</v>
      </c>
      <c r="AM37" s="43">
        <f>IF(Oracolo!E36='Emozioni soglia 50%'!D35,1,0)</f>
        <v>1</v>
      </c>
      <c r="AN37" s="43">
        <f>IF(Oracolo!F36='Emozioni soglia 50%'!E35,1,0)</f>
        <v>1</v>
      </c>
      <c r="AO37" s="43">
        <f>IF(Oracolo!G36='Emozioni soglia 50%'!F35,1,0)</f>
        <v>1</v>
      </c>
      <c r="AP37" s="43">
        <f>IF(Oracolo!H36='Emozioni soglia 50%'!G35,1,0)</f>
        <v>1</v>
      </c>
      <c r="AQ37" s="43">
        <f>IF(Oracolo!I36='Emozioni soglia 50%'!H35,1,0)</f>
        <v>1</v>
      </c>
      <c r="AR37" s="43">
        <f>IF(Oracolo!J36='Emozioni soglia 50%'!I35,1,0)</f>
        <v>1</v>
      </c>
      <c r="AS37" s="77">
        <f>IF(Oracolo!C36='Emozioni soglia 40%'!B35,1,0)</f>
        <v>1</v>
      </c>
      <c r="AT37" s="43">
        <f>IF(Oracolo!D36='Emozioni soglia 40%'!C35,1,0)</f>
        <v>1</v>
      </c>
      <c r="AU37" s="43">
        <f>IF(Oracolo!E36='Emozioni soglia 40%'!D35,1,0)</f>
        <v>1</v>
      </c>
      <c r="AV37" s="43">
        <f>IF(Oracolo!F36='Emozioni soglia 40%'!E35,1,0)</f>
        <v>1</v>
      </c>
      <c r="AW37" s="43">
        <f>IF(Oracolo!G36='Emozioni soglia 40%'!F35,1,0)</f>
        <v>1</v>
      </c>
      <c r="AX37" s="43">
        <f>IF(Oracolo!H36='Emozioni soglia 40%'!G35,1,0)</f>
        <v>1</v>
      </c>
      <c r="AY37" s="43">
        <f>IF(Oracolo!I36='Emozioni soglia 40%'!H35,1,0)</f>
        <v>1</v>
      </c>
      <c r="AZ37" s="78">
        <f>IF(Oracolo!J36='Emozioni soglia 40%'!I35,1,0)</f>
        <v>1</v>
      </c>
    </row>
    <row r="38" spans="1:52" ht="45" x14ac:dyDescent="0.25">
      <c r="A38" s="5" t="s">
        <v>48</v>
      </c>
      <c r="B38" s="9">
        <f>IF(Oracolo!B37=AnalizzatoWin!D36,1,0)</f>
        <v>0</v>
      </c>
      <c r="C38" s="38">
        <f>IF(Oracolo!B37=AnalizzatoWin!E36,1,0)</f>
        <v>0</v>
      </c>
      <c r="D38" s="38">
        <f>IF(Oracolo!B37=AnalizzatoWin!H36,1,0)</f>
        <v>0</v>
      </c>
      <c r="E38" s="9">
        <f>IF(Oracolo!C37='Emozioni soglia 20%'!B36,1,0)</f>
        <v>1</v>
      </c>
      <c r="F38" s="9">
        <f>IF(Oracolo!D37='Emozioni soglia 20%'!C36,1,0)</f>
        <v>1</v>
      </c>
      <c r="G38" s="9">
        <f>IF(Oracolo!E37='Emozioni soglia 20%'!D36,1,0)</f>
        <v>1</v>
      </c>
      <c r="H38" s="9">
        <f>IF(Oracolo!F37='Emozioni soglia 20%'!E36,1,0)</f>
        <v>1</v>
      </c>
      <c r="I38" s="9">
        <f>IF(Oracolo!G37='Emozioni soglia 20%'!F36,1,0)</f>
        <v>1</v>
      </c>
      <c r="J38" s="9">
        <f>IF(Oracolo!H37='Emozioni soglia 20%'!G36,1,0)</f>
        <v>1</v>
      </c>
      <c r="K38" s="9">
        <f>IF(Oracolo!I37='Emozioni soglia 20%'!H36,1,0)</f>
        <v>1</v>
      </c>
      <c r="L38" s="64">
        <f>IF(Oracolo!J37='Emozioni soglia 20%'!I36,1,0)</f>
        <v>1</v>
      </c>
      <c r="M38" s="38">
        <f>IF(Oracolo!C37='Emozioni soglia 10%'!B36,1,0)</f>
        <v>1</v>
      </c>
      <c r="N38" s="9">
        <f>IF(Oracolo!D37='Emozioni soglia 10%'!C36,1,0)</f>
        <v>1</v>
      </c>
      <c r="O38" s="9">
        <f>IF(Oracolo!E37='Emozioni soglia 10%'!D36,1,0)</f>
        <v>1</v>
      </c>
      <c r="P38" s="9">
        <f>IF(Oracolo!F37='Emozioni soglia 10%'!E36,1,0)</f>
        <v>1</v>
      </c>
      <c r="Q38" s="9">
        <f>IF(Oracolo!G37='Emozioni soglia 10%'!F36,1,0)</f>
        <v>1</v>
      </c>
      <c r="R38" s="9">
        <f>IF(Oracolo!H37='Emozioni soglia 10%'!G36,1,0)</f>
        <v>1</v>
      </c>
      <c r="S38" s="9">
        <f>IF(Oracolo!I37='Emozioni soglia 10%'!H36,1,0)</f>
        <v>1</v>
      </c>
      <c r="T38" s="74">
        <f>IF(Oracolo!J37='Emozioni soglia 10%'!I36,1,0)</f>
        <v>1</v>
      </c>
      <c r="U38" s="75">
        <f>IF(Oracolo!C37='Emozioni soglia 5%'!B36,1,0)</f>
        <v>1</v>
      </c>
      <c r="V38" s="9">
        <f>IF(Oracolo!D37='Emozioni soglia 5%'!C36,1,0)</f>
        <v>1</v>
      </c>
      <c r="W38" s="9">
        <f>IF(Oracolo!E37='Emozioni soglia 5%'!D36,1,0)</f>
        <v>1</v>
      </c>
      <c r="X38" s="9">
        <f>IF(Oracolo!F37='Emozioni soglia 5%'!E36,1,0)</f>
        <v>1</v>
      </c>
      <c r="Y38" s="9">
        <f>IF(Oracolo!G37='Emozioni soglia 5%'!F36,1,0)</f>
        <v>1</v>
      </c>
      <c r="Z38" s="9">
        <f>IF(Oracolo!H37='Emozioni soglia 5%'!G36,1,0)</f>
        <v>1</v>
      </c>
      <c r="AA38" s="9">
        <f>IF(Oracolo!I37='Emozioni soglia 5%'!H36,1,0)</f>
        <v>1</v>
      </c>
      <c r="AB38" s="74">
        <f>IF(Oracolo!J37='Emozioni soglia 5%'!I36,1,0)</f>
        <v>1</v>
      </c>
      <c r="AC38" s="75">
        <f>IF(Oracolo!C37='Emozioni soglia 30%'!B36,1,0)</f>
        <v>1</v>
      </c>
      <c r="AD38" s="9">
        <f>IF(Oracolo!D37='Emozioni soglia 30%'!C36,1,0)</f>
        <v>1</v>
      </c>
      <c r="AE38" s="9">
        <f>IF(Oracolo!E37='Emozioni soglia 30%'!D36,1,0)</f>
        <v>1</v>
      </c>
      <c r="AF38" s="9">
        <f>IF(Oracolo!F37='Emozioni soglia 30%'!E36,1,0)</f>
        <v>1</v>
      </c>
      <c r="AG38" s="9">
        <f>IF(Oracolo!G37='Emozioni soglia 30%'!F36,1,0)</f>
        <v>1</v>
      </c>
      <c r="AH38" s="9">
        <f>IF(Oracolo!H37='Emozioni soglia 30%'!G36,1,0)</f>
        <v>1</v>
      </c>
      <c r="AI38" s="9">
        <f>IF(Oracolo!I37='Emozioni soglia 30%'!H36,1,0)</f>
        <v>1</v>
      </c>
      <c r="AJ38" s="74">
        <f>IF(Oracolo!J37='Emozioni soglia 30%'!I36,1,0)</f>
        <v>1</v>
      </c>
      <c r="AK38" s="77">
        <f>IF(Oracolo!C37='Emozioni soglia 50%'!B36,1,0)</f>
        <v>1</v>
      </c>
      <c r="AL38" s="43">
        <f>IF(Oracolo!D37='Emozioni soglia 50%'!C36,1,0)</f>
        <v>1</v>
      </c>
      <c r="AM38" s="43">
        <f>IF(Oracolo!E37='Emozioni soglia 50%'!D36,1,0)</f>
        <v>1</v>
      </c>
      <c r="AN38" s="43">
        <f>IF(Oracolo!F37='Emozioni soglia 50%'!E36,1,0)</f>
        <v>1</v>
      </c>
      <c r="AO38" s="43">
        <f>IF(Oracolo!G37='Emozioni soglia 50%'!F36,1,0)</f>
        <v>1</v>
      </c>
      <c r="AP38" s="43">
        <f>IF(Oracolo!H37='Emozioni soglia 50%'!G36,1,0)</f>
        <v>1</v>
      </c>
      <c r="AQ38" s="43">
        <f>IF(Oracolo!I37='Emozioni soglia 50%'!H36,1,0)</f>
        <v>1</v>
      </c>
      <c r="AR38" s="43">
        <f>IF(Oracolo!J37='Emozioni soglia 50%'!I36,1,0)</f>
        <v>1</v>
      </c>
      <c r="AS38" s="77">
        <f>IF(Oracolo!C37='Emozioni soglia 40%'!B36,1,0)</f>
        <v>1</v>
      </c>
      <c r="AT38" s="43">
        <f>IF(Oracolo!D37='Emozioni soglia 40%'!C36,1,0)</f>
        <v>1</v>
      </c>
      <c r="AU38" s="43">
        <f>IF(Oracolo!E37='Emozioni soglia 40%'!D36,1,0)</f>
        <v>1</v>
      </c>
      <c r="AV38" s="43">
        <f>IF(Oracolo!F37='Emozioni soglia 40%'!E36,1,0)</f>
        <v>1</v>
      </c>
      <c r="AW38" s="43">
        <f>IF(Oracolo!G37='Emozioni soglia 40%'!F36,1,0)</f>
        <v>1</v>
      </c>
      <c r="AX38" s="43">
        <f>IF(Oracolo!H37='Emozioni soglia 40%'!G36,1,0)</f>
        <v>1</v>
      </c>
      <c r="AY38" s="43">
        <f>IF(Oracolo!I37='Emozioni soglia 40%'!H36,1,0)</f>
        <v>1</v>
      </c>
      <c r="AZ38" s="78">
        <f>IF(Oracolo!J37='Emozioni soglia 40%'!I36,1,0)</f>
        <v>1</v>
      </c>
    </row>
    <row r="39" spans="1:52" s="13" customFormat="1" ht="135" x14ac:dyDescent="0.25">
      <c r="A39" s="10" t="s">
        <v>49</v>
      </c>
      <c r="B39" s="9">
        <f>IF(Oracolo!B38=AnalizzatoWin!D37,1,0)</f>
        <v>0</v>
      </c>
      <c r="C39" s="38">
        <f>IF(Oracolo!B38=AnalizzatoWin!E37,1,0)</f>
        <v>0</v>
      </c>
      <c r="D39" s="38">
        <f>IF(Oracolo!B38=AnalizzatoWin!H37,1,0)</f>
        <v>0</v>
      </c>
      <c r="E39" s="9">
        <f>IF(Oracolo!C38='Emozioni soglia 20%'!B37,1,0)</f>
        <v>0</v>
      </c>
      <c r="F39" s="9">
        <f>IF(Oracolo!D38='Emozioni soglia 20%'!C37,1,0)</f>
        <v>1</v>
      </c>
      <c r="G39" s="9">
        <f>IF(Oracolo!E38='Emozioni soglia 20%'!D37,1,0)</f>
        <v>1</v>
      </c>
      <c r="H39" s="9">
        <f>IF(Oracolo!F38='Emozioni soglia 20%'!E37,1,0)</f>
        <v>1</v>
      </c>
      <c r="I39" s="9">
        <f>IF(Oracolo!G38='Emozioni soglia 20%'!F37,1,0)</f>
        <v>0</v>
      </c>
      <c r="J39" s="9">
        <f>IF(Oracolo!H38='Emozioni soglia 20%'!G37,1,0)</f>
        <v>1</v>
      </c>
      <c r="K39" s="9">
        <f>IF(Oracolo!I38='Emozioni soglia 20%'!H37,1,0)</f>
        <v>1</v>
      </c>
      <c r="L39" s="64">
        <f>IF(Oracolo!J38='Emozioni soglia 20%'!I37,1,0)</f>
        <v>1</v>
      </c>
      <c r="M39" s="38">
        <f>IF(Oracolo!C38='Emozioni soglia 10%'!B37,1,0)</f>
        <v>0</v>
      </c>
      <c r="N39" s="9">
        <f>IF(Oracolo!D38='Emozioni soglia 10%'!C37,1,0)</f>
        <v>1</v>
      </c>
      <c r="O39" s="9">
        <f>IF(Oracolo!E38='Emozioni soglia 10%'!D37,1,0)</f>
        <v>1</v>
      </c>
      <c r="P39" s="9">
        <f>IF(Oracolo!F38='Emozioni soglia 10%'!E37,1,0)</f>
        <v>1</v>
      </c>
      <c r="Q39" s="9">
        <f>IF(Oracolo!G38='Emozioni soglia 10%'!F37,1,0)</f>
        <v>1</v>
      </c>
      <c r="R39" s="9">
        <f>IF(Oracolo!H38='Emozioni soglia 10%'!G37,1,0)</f>
        <v>0</v>
      </c>
      <c r="S39" s="9">
        <f>IF(Oracolo!I38='Emozioni soglia 10%'!H37,1,0)</f>
        <v>1</v>
      </c>
      <c r="T39" s="74">
        <f>IF(Oracolo!J38='Emozioni soglia 10%'!I37,1,0)</f>
        <v>1</v>
      </c>
      <c r="U39" s="75">
        <f>IF(Oracolo!C38='Emozioni soglia 5%'!B37,1,0)</f>
        <v>0</v>
      </c>
      <c r="V39" s="9">
        <f>IF(Oracolo!D38='Emozioni soglia 5%'!C37,1,0)</f>
        <v>1</v>
      </c>
      <c r="W39" s="9">
        <f>IF(Oracolo!E38='Emozioni soglia 5%'!D37,1,0)</f>
        <v>0</v>
      </c>
      <c r="X39" s="9">
        <f>IF(Oracolo!F38='Emozioni soglia 5%'!E37,1,0)</f>
        <v>0</v>
      </c>
      <c r="Y39" s="9">
        <f>IF(Oracolo!G38='Emozioni soglia 5%'!F37,1,0)</f>
        <v>1</v>
      </c>
      <c r="Z39" s="9">
        <f>IF(Oracolo!H38='Emozioni soglia 5%'!G37,1,0)</f>
        <v>0</v>
      </c>
      <c r="AA39" s="9">
        <f>IF(Oracolo!I38='Emozioni soglia 5%'!H37,1,0)</f>
        <v>1</v>
      </c>
      <c r="AB39" s="74">
        <f>IF(Oracolo!J38='Emozioni soglia 5%'!I37,1,0)</f>
        <v>1</v>
      </c>
      <c r="AC39" s="75">
        <f>IF(Oracolo!C38='Emozioni soglia 30%'!B37,1,0)</f>
        <v>0</v>
      </c>
      <c r="AD39" s="9">
        <f>IF(Oracolo!D38='Emozioni soglia 30%'!C37,1,0)</f>
        <v>1</v>
      </c>
      <c r="AE39" s="9">
        <f>IF(Oracolo!E38='Emozioni soglia 30%'!D37,1,0)</f>
        <v>1</v>
      </c>
      <c r="AF39" s="9">
        <f>IF(Oracolo!F38='Emozioni soglia 30%'!E37,1,0)</f>
        <v>1</v>
      </c>
      <c r="AG39" s="9">
        <f>IF(Oracolo!G38='Emozioni soglia 30%'!F37,1,0)</f>
        <v>0</v>
      </c>
      <c r="AH39" s="9">
        <f>IF(Oracolo!H38='Emozioni soglia 30%'!G37,1,0)</f>
        <v>1</v>
      </c>
      <c r="AI39" s="9">
        <f>IF(Oracolo!I38='Emozioni soglia 30%'!H37,1,0)</f>
        <v>1</v>
      </c>
      <c r="AJ39" s="74">
        <f>IF(Oracolo!J38='Emozioni soglia 30%'!I37,1,0)</f>
        <v>1</v>
      </c>
      <c r="AK39" s="77">
        <f>IF(Oracolo!C38='Emozioni soglia 50%'!B37,1,0)</f>
        <v>1</v>
      </c>
      <c r="AL39" s="43">
        <f>IF(Oracolo!D38='Emozioni soglia 50%'!C37,1,0)</f>
        <v>1</v>
      </c>
      <c r="AM39" s="43">
        <f>IF(Oracolo!E38='Emozioni soglia 50%'!D37,1,0)</f>
        <v>1</v>
      </c>
      <c r="AN39" s="43">
        <f>IF(Oracolo!F38='Emozioni soglia 50%'!E37,1,0)</f>
        <v>1</v>
      </c>
      <c r="AO39" s="43">
        <f>IF(Oracolo!G38='Emozioni soglia 50%'!F37,1,0)</f>
        <v>0</v>
      </c>
      <c r="AP39" s="43">
        <f>IF(Oracolo!H38='Emozioni soglia 50%'!G37,1,0)</f>
        <v>1</v>
      </c>
      <c r="AQ39" s="43">
        <f>IF(Oracolo!I38='Emozioni soglia 50%'!H37,1,0)</f>
        <v>1</v>
      </c>
      <c r="AR39" s="43">
        <f>IF(Oracolo!J38='Emozioni soglia 50%'!I37,1,0)</f>
        <v>1</v>
      </c>
      <c r="AS39" s="77">
        <f>IF(Oracolo!C38='Emozioni soglia 40%'!B37,1,0)</f>
        <v>0</v>
      </c>
      <c r="AT39" s="43">
        <f>IF(Oracolo!D38='Emozioni soglia 40%'!C37,1,0)</f>
        <v>1</v>
      </c>
      <c r="AU39" s="43">
        <f>IF(Oracolo!E38='Emozioni soglia 40%'!D37,1,0)</f>
        <v>1</v>
      </c>
      <c r="AV39" s="43">
        <f>IF(Oracolo!F38='Emozioni soglia 40%'!E37,1,0)</f>
        <v>1</v>
      </c>
      <c r="AW39" s="43">
        <f>IF(Oracolo!G38='Emozioni soglia 40%'!F37,1,0)</f>
        <v>0</v>
      </c>
      <c r="AX39" s="43">
        <f>IF(Oracolo!H38='Emozioni soglia 40%'!G37,1,0)</f>
        <v>1</v>
      </c>
      <c r="AY39" s="43">
        <f>IF(Oracolo!I38='Emozioni soglia 40%'!H37,1,0)</f>
        <v>1</v>
      </c>
      <c r="AZ39" s="78">
        <f>IF(Oracolo!J38='Emozioni soglia 40%'!I37,1,0)</f>
        <v>1</v>
      </c>
    </row>
    <row r="40" spans="1:52" ht="60" x14ac:dyDescent="0.25">
      <c r="A40" s="10" t="s">
        <v>50</v>
      </c>
      <c r="B40" s="9">
        <f>IF(Oracolo!B39=AnalizzatoWin!D38,1,0)</f>
        <v>0</v>
      </c>
      <c r="C40" s="38">
        <f>IF(Oracolo!B39=AnalizzatoWin!E38,1,0)</f>
        <v>0</v>
      </c>
      <c r="D40" s="38">
        <f>IF(Oracolo!B39=AnalizzatoWin!H38,1,0)</f>
        <v>1</v>
      </c>
      <c r="E40" s="9">
        <f>IF(Oracolo!C39='Emozioni soglia 20%'!B38,1,0)</f>
        <v>1</v>
      </c>
      <c r="F40" s="9">
        <f>IF(Oracolo!D39='Emozioni soglia 20%'!C38,1,0)</f>
        <v>1</v>
      </c>
      <c r="G40" s="9">
        <f>IF(Oracolo!E39='Emozioni soglia 20%'!D38,1,0)</f>
        <v>1</v>
      </c>
      <c r="H40" s="9">
        <f>IF(Oracolo!F39='Emozioni soglia 20%'!E38,1,0)</f>
        <v>1</v>
      </c>
      <c r="I40" s="9">
        <f>IF(Oracolo!G39='Emozioni soglia 20%'!F38,1,0)</f>
        <v>1</v>
      </c>
      <c r="J40" s="9">
        <f>IF(Oracolo!H39='Emozioni soglia 20%'!G38,1,0)</f>
        <v>1</v>
      </c>
      <c r="K40" s="9">
        <f>IF(Oracolo!I39='Emozioni soglia 20%'!H38,1,0)</f>
        <v>0</v>
      </c>
      <c r="L40" s="64">
        <f>IF(Oracolo!J39='Emozioni soglia 20%'!I38,1,0)</f>
        <v>0</v>
      </c>
      <c r="M40" s="38">
        <f>IF(Oracolo!C39='Emozioni soglia 10%'!B38,1,0)</f>
        <v>1</v>
      </c>
      <c r="N40" s="9">
        <f>IF(Oracolo!D39='Emozioni soglia 10%'!C38,1,0)</f>
        <v>1</v>
      </c>
      <c r="O40" s="9">
        <f>IF(Oracolo!E39='Emozioni soglia 10%'!D38,1,0)</f>
        <v>1</v>
      </c>
      <c r="P40" s="9">
        <f>IF(Oracolo!F39='Emozioni soglia 10%'!E38,1,0)</f>
        <v>1</v>
      </c>
      <c r="Q40" s="9">
        <f>IF(Oracolo!G39='Emozioni soglia 10%'!F38,1,0)</f>
        <v>1</v>
      </c>
      <c r="R40" s="9">
        <f>IF(Oracolo!H39='Emozioni soglia 10%'!G38,1,0)</f>
        <v>1</v>
      </c>
      <c r="S40" s="9">
        <f>IF(Oracolo!I39='Emozioni soglia 10%'!H38,1,0)</f>
        <v>0</v>
      </c>
      <c r="T40" s="74">
        <f>IF(Oracolo!J39='Emozioni soglia 10%'!I38,1,0)</f>
        <v>0</v>
      </c>
      <c r="U40" s="75">
        <f>IF(Oracolo!C39='Emozioni soglia 5%'!B38,1,0)</f>
        <v>1</v>
      </c>
      <c r="V40" s="9">
        <f>IF(Oracolo!D39='Emozioni soglia 5%'!C38,1,0)</f>
        <v>1</v>
      </c>
      <c r="W40" s="9">
        <f>IF(Oracolo!E39='Emozioni soglia 5%'!D38,1,0)</f>
        <v>1</v>
      </c>
      <c r="X40" s="9">
        <f>IF(Oracolo!F39='Emozioni soglia 5%'!E38,1,0)</f>
        <v>1</v>
      </c>
      <c r="Y40" s="9">
        <f>IF(Oracolo!G39='Emozioni soglia 5%'!F38,1,0)</f>
        <v>1</v>
      </c>
      <c r="Z40" s="9">
        <f>IF(Oracolo!H39='Emozioni soglia 5%'!G38,1,0)</f>
        <v>1</v>
      </c>
      <c r="AA40" s="9">
        <f>IF(Oracolo!I39='Emozioni soglia 5%'!H38,1,0)</f>
        <v>0</v>
      </c>
      <c r="AB40" s="74">
        <f>IF(Oracolo!J39='Emozioni soglia 5%'!I38,1,0)</f>
        <v>1</v>
      </c>
      <c r="AC40" s="75">
        <f>IF(Oracolo!C39='Emozioni soglia 30%'!B38,1,0)</f>
        <v>1</v>
      </c>
      <c r="AD40" s="9">
        <f>IF(Oracolo!D39='Emozioni soglia 30%'!C38,1,0)</f>
        <v>1</v>
      </c>
      <c r="AE40" s="9">
        <f>IF(Oracolo!E39='Emozioni soglia 30%'!D38,1,0)</f>
        <v>1</v>
      </c>
      <c r="AF40" s="9">
        <f>IF(Oracolo!F39='Emozioni soglia 30%'!E38,1,0)</f>
        <v>1</v>
      </c>
      <c r="AG40" s="9">
        <f>IF(Oracolo!G39='Emozioni soglia 30%'!F38,1,0)</f>
        <v>1</v>
      </c>
      <c r="AH40" s="9">
        <f>IF(Oracolo!H39='Emozioni soglia 30%'!G38,1,0)</f>
        <v>1</v>
      </c>
      <c r="AI40" s="9">
        <f>IF(Oracolo!I39='Emozioni soglia 30%'!H38,1,0)</f>
        <v>0</v>
      </c>
      <c r="AJ40" s="74">
        <f>IF(Oracolo!J39='Emozioni soglia 30%'!I38,1,0)</f>
        <v>0</v>
      </c>
      <c r="AK40" s="77">
        <f>IF(Oracolo!C39='Emozioni soglia 50%'!B38,1,0)</f>
        <v>1</v>
      </c>
      <c r="AL40" s="43">
        <f>IF(Oracolo!D39='Emozioni soglia 50%'!C38,1,0)</f>
        <v>1</v>
      </c>
      <c r="AM40" s="43">
        <f>IF(Oracolo!E39='Emozioni soglia 50%'!D38,1,0)</f>
        <v>1</v>
      </c>
      <c r="AN40" s="43">
        <f>IF(Oracolo!F39='Emozioni soglia 50%'!E38,1,0)</f>
        <v>1</v>
      </c>
      <c r="AO40" s="43">
        <f>IF(Oracolo!G39='Emozioni soglia 50%'!F38,1,0)</f>
        <v>1</v>
      </c>
      <c r="AP40" s="43">
        <f>IF(Oracolo!H39='Emozioni soglia 50%'!G38,1,0)</f>
        <v>1</v>
      </c>
      <c r="AQ40" s="43">
        <f>IF(Oracolo!I39='Emozioni soglia 50%'!H38,1,0)</f>
        <v>0</v>
      </c>
      <c r="AR40" s="43">
        <f>IF(Oracolo!J39='Emozioni soglia 50%'!I38,1,0)</f>
        <v>0</v>
      </c>
      <c r="AS40" s="77">
        <f>IF(Oracolo!C39='Emozioni soglia 40%'!B38,1,0)</f>
        <v>1</v>
      </c>
      <c r="AT40" s="43">
        <f>IF(Oracolo!D39='Emozioni soglia 40%'!C38,1,0)</f>
        <v>1</v>
      </c>
      <c r="AU40" s="43">
        <f>IF(Oracolo!E39='Emozioni soglia 40%'!D38,1,0)</f>
        <v>1</v>
      </c>
      <c r="AV40" s="43">
        <f>IF(Oracolo!F39='Emozioni soglia 40%'!E38,1,0)</f>
        <v>1</v>
      </c>
      <c r="AW40" s="43">
        <f>IF(Oracolo!G39='Emozioni soglia 40%'!F38,1,0)</f>
        <v>1</v>
      </c>
      <c r="AX40" s="43">
        <f>IF(Oracolo!H39='Emozioni soglia 40%'!G38,1,0)</f>
        <v>1</v>
      </c>
      <c r="AY40" s="43">
        <f>IF(Oracolo!I39='Emozioni soglia 40%'!H38,1,0)</f>
        <v>0</v>
      </c>
      <c r="AZ40" s="78">
        <f>IF(Oracolo!J39='Emozioni soglia 40%'!I38,1,0)</f>
        <v>0</v>
      </c>
    </row>
    <row r="41" spans="1:52" ht="30" x14ac:dyDescent="0.25">
      <c r="A41" s="5" t="s">
        <v>51</v>
      </c>
      <c r="B41" s="9">
        <f>IF(Oracolo!B40=AnalizzatoWin!D39,1,0)</f>
        <v>0</v>
      </c>
      <c r="C41" s="38">
        <f>IF(Oracolo!B40=AnalizzatoWin!E39,1,0)</f>
        <v>0</v>
      </c>
      <c r="D41" s="38">
        <f>IF(Oracolo!B40=AnalizzatoWin!H39,1,0)</f>
        <v>0</v>
      </c>
      <c r="E41" s="9">
        <f>IF(Oracolo!C40='Emozioni soglia 20%'!B39,1,0)</f>
        <v>1</v>
      </c>
      <c r="F41" s="9">
        <f>IF(Oracolo!D40='Emozioni soglia 20%'!C39,1,0)</f>
        <v>1</v>
      </c>
      <c r="G41" s="9">
        <f>IF(Oracolo!E40='Emozioni soglia 20%'!D39,1,0)</f>
        <v>1</v>
      </c>
      <c r="H41" s="9">
        <f>IF(Oracolo!F40='Emozioni soglia 20%'!E39,1,0)</f>
        <v>1</v>
      </c>
      <c r="I41" s="9">
        <f>IF(Oracolo!G40='Emozioni soglia 20%'!F39,1,0)</f>
        <v>1</v>
      </c>
      <c r="J41" s="9">
        <f>IF(Oracolo!H40='Emozioni soglia 20%'!G39,1,0)</f>
        <v>1</v>
      </c>
      <c r="K41" s="9">
        <f>IF(Oracolo!I40='Emozioni soglia 20%'!H39,1,0)</f>
        <v>0</v>
      </c>
      <c r="L41" s="64">
        <f>IF(Oracolo!J40='Emozioni soglia 20%'!I39,1,0)</f>
        <v>1</v>
      </c>
      <c r="M41" s="38">
        <f>IF(Oracolo!C40='Emozioni soglia 10%'!B39,1,0)</f>
        <v>1</v>
      </c>
      <c r="N41" s="9">
        <f>IF(Oracolo!D40='Emozioni soglia 10%'!C39,1,0)</f>
        <v>1</v>
      </c>
      <c r="O41" s="9">
        <f>IF(Oracolo!E40='Emozioni soglia 10%'!D39,1,0)</f>
        <v>1</v>
      </c>
      <c r="P41" s="9">
        <f>IF(Oracolo!F40='Emozioni soglia 10%'!E39,1,0)</f>
        <v>0</v>
      </c>
      <c r="Q41" s="9">
        <f>IF(Oracolo!G40='Emozioni soglia 10%'!F39,1,0)</f>
        <v>1</v>
      </c>
      <c r="R41" s="9">
        <f>IF(Oracolo!H40='Emozioni soglia 10%'!G39,1,0)</f>
        <v>0</v>
      </c>
      <c r="S41" s="9">
        <f>IF(Oracolo!I40='Emozioni soglia 10%'!H39,1,0)</f>
        <v>0</v>
      </c>
      <c r="T41" s="74">
        <f>IF(Oracolo!J40='Emozioni soglia 10%'!I39,1,0)</f>
        <v>1</v>
      </c>
      <c r="U41" s="75">
        <f>IF(Oracolo!C40='Emozioni soglia 5%'!B39,1,0)</f>
        <v>0</v>
      </c>
      <c r="V41" s="9">
        <f>IF(Oracolo!D40='Emozioni soglia 5%'!C39,1,0)</f>
        <v>1</v>
      </c>
      <c r="W41" s="9">
        <f>IF(Oracolo!E40='Emozioni soglia 5%'!D39,1,0)</f>
        <v>1</v>
      </c>
      <c r="X41" s="9">
        <f>IF(Oracolo!F40='Emozioni soglia 5%'!E39,1,0)</f>
        <v>0</v>
      </c>
      <c r="Y41" s="9">
        <f>IF(Oracolo!G40='Emozioni soglia 5%'!F39,1,0)</f>
        <v>1</v>
      </c>
      <c r="Z41" s="9">
        <f>IF(Oracolo!H40='Emozioni soglia 5%'!G39,1,0)</f>
        <v>0</v>
      </c>
      <c r="AA41" s="9">
        <f>IF(Oracolo!I40='Emozioni soglia 5%'!H39,1,0)</f>
        <v>0</v>
      </c>
      <c r="AB41" s="74">
        <f>IF(Oracolo!J40='Emozioni soglia 5%'!I39,1,0)</f>
        <v>1</v>
      </c>
      <c r="AC41" s="75">
        <f>IF(Oracolo!C40='Emozioni soglia 30%'!B39,1,0)</f>
        <v>1</v>
      </c>
      <c r="AD41" s="9">
        <f>IF(Oracolo!D40='Emozioni soglia 30%'!C39,1,0)</f>
        <v>1</v>
      </c>
      <c r="AE41" s="9">
        <f>IF(Oracolo!E40='Emozioni soglia 30%'!D39,1,0)</f>
        <v>1</v>
      </c>
      <c r="AF41" s="9">
        <f>IF(Oracolo!F40='Emozioni soglia 30%'!E39,1,0)</f>
        <v>1</v>
      </c>
      <c r="AG41" s="9">
        <f>IF(Oracolo!G40='Emozioni soglia 30%'!F39,1,0)</f>
        <v>0</v>
      </c>
      <c r="AH41" s="9">
        <f>IF(Oracolo!H40='Emozioni soglia 30%'!G39,1,0)</f>
        <v>1</v>
      </c>
      <c r="AI41" s="9">
        <f>IF(Oracolo!I40='Emozioni soglia 30%'!H39,1,0)</f>
        <v>1</v>
      </c>
      <c r="AJ41" s="74">
        <f>IF(Oracolo!J40='Emozioni soglia 30%'!I39,1,0)</f>
        <v>1</v>
      </c>
      <c r="AK41" s="77">
        <f>IF(Oracolo!C40='Emozioni soglia 50%'!B39,1,0)</f>
        <v>1</v>
      </c>
      <c r="AL41" s="43">
        <f>IF(Oracolo!D40='Emozioni soglia 50%'!C39,1,0)</f>
        <v>1</v>
      </c>
      <c r="AM41" s="43">
        <f>IF(Oracolo!E40='Emozioni soglia 50%'!D39,1,0)</f>
        <v>1</v>
      </c>
      <c r="AN41" s="43">
        <f>IF(Oracolo!F40='Emozioni soglia 50%'!E39,1,0)</f>
        <v>1</v>
      </c>
      <c r="AO41" s="43">
        <f>IF(Oracolo!G40='Emozioni soglia 50%'!F39,1,0)</f>
        <v>0</v>
      </c>
      <c r="AP41" s="43">
        <f>IF(Oracolo!H40='Emozioni soglia 50%'!G39,1,0)</f>
        <v>1</v>
      </c>
      <c r="AQ41" s="43">
        <f>IF(Oracolo!I40='Emozioni soglia 50%'!H39,1,0)</f>
        <v>1</v>
      </c>
      <c r="AR41" s="43">
        <f>IF(Oracolo!J40='Emozioni soglia 50%'!I39,1,0)</f>
        <v>1</v>
      </c>
      <c r="AS41" s="77">
        <f>IF(Oracolo!C40='Emozioni soglia 40%'!B39,1,0)</f>
        <v>1</v>
      </c>
      <c r="AT41" s="43">
        <f>IF(Oracolo!D40='Emozioni soglia 40%'!C39,1,0)</f>
        <v>1</v>
      </c>
      <c r="AU41" s="43">
        <f>IF(Oracolo!E40='Emozioni soglia 40%'!D39,1,0)</f>
        <v>1</v>
      </c>
      <c r="AV41" s="43">
        <f>IF(Oracolo!F40='Emozioni soglia 40%'!E39,1,0)</f>
        <v>1</v>
      </c>
      <c r="AW41" s="43">
        <f>IF(Oracolo!G40='Emozioni soglia 40%'!F39,1,0)</f>
        <v>0</v>
      </c>
      <c r="AX41" s="43">
        <f>IF(Oracolo!H40='Emozioni soglia 40%'!G39,1,0)</f>
        <v>1</v>
      </c>
      <c r="AY41" s="43">
        <f>IF(Oracolo!I40='Emozioni soglia 40%'!H39,1,0)</f>
        <v>1</v>
      </c>
      <c r="AZ41" s="78">
        <f>IF(Oracolo!J40='Emozioni soglia 40%'!I39,1,0)</f>
        <v>1</v>
      </c>
    </row>
    <row r="42" spans="1:52" s="13" customFormat="1" ht="60" x14ac:dyDescent="0.25">
      <c r="A42" s="10" t="s">
        <v>52</v>
      </c>
      <c r="B42" s="9">
        <f>IF(Oracolo!B41=AnalizzatoWin!D40,1,0)</f>
        <v>0</v>
      </c>
      <c r="C42" s="38">
        <f>IF(Oracolo!B41=AnalizzatoWin!E40,1,0)</f>
        <v>1</v>
      </c>
      <c r="D42" s="38">
        <f>IF(Oracolo!B41=AnalizzatoWin!H40,1,0)</f>
        <v>0</v>
      </c>
      <c r="E42" s="9">
        <f>IF(Oracolo!C41='Emozioni soglia 20%'!B40,1,0)</f>
        <v>1</v>
      </c>
      <c r="F42" s="9">
        <f>IF(Oracolo!D41='Emozioni soglia 20%'!C40,1,0)</f>
        <v>1</v>
      </c>
      <c r="G42" s="9">
        <f>IF(Oracolo!E41='Emozioni soglia 20%'!D40,1,0)</f>
        <v>1</v>
      </c>
      <c r="H42" s="9">
        <f>IF(Oracolo!F41='Emozioni soglia 20%'!E40,1,0)</f>
        <v>1</v>
      </c>
      <c r="I42" s="9">
        <f>IF(Oracolo!G41='Emozioni soglia 20%'!F40,1,0)</f>
        <v>1</v>
      </c>
      <c r="J42" s="9">
        <f>IF(Oracolo!H41='Emozioni soglia 20%'!G40,1,0)</f>
        <v>1</v>
      </c>
      <c r="K42" s="9">
        <f>IF(Oracolo!I41='Emozioni soglia 20%'!H40,1,0)</f>
        <v>1</v>
      </c>
      <c r="L42" s="64">
        <f>IF(Oracolo!J41='Emozioni soglia 20%'!I40,1,0)</f>
        <v>0</v>
      </c>
      <c r="M42" s="38">
        <f>IF(Oracolo!C41='Emozioni soglia 10%'!B40,1,0)</f>
        <v>0</v>
      </c>
      <c r="N42" s="9">
        <f>IF(Oracolo!D41='Emozioni soglia 10%'!C40,1,0)</f>
        <v>1</v>
      </c>
      <c r="O42" s="9">
        <f>IF(Oracolo!E41='Emozioni soglia 10%'!D40,1,0)</f>
        <v>1</v>
      </c>
      <c r="P42" s="9">
        <f>IF(Oracolo!F41='Emozioni soglia 10%'!E40,1,0)</f>
        <v>1</v>
      </c>
      <c r="Q42" s="9">
        <f>IF(Oracolo!G41='Emozioni soglia 10%'!F40,1,0)</f>
        <v>1</v>
      </c>
      <c r="R42" s="9">
        <f>IF(Oracolo!H41='Emozioni soglia 10%'!G40,1,0)</f>
        <v>1</v>
      </c>
      <c r="S42" s="9">
        <f>IF(Oracolo!I41='Emozioni soglia 10%'!H40,1,0)</f>
        <v>1</v>
      </c>
      <c r="T42" s="74">
        <f>IF(Oracolo!J41='Emozioni soglia 10%'!I40,1,0)</f>
        <v>0</v>
      </c>
      <c r="U42" s="75">
        <f>IF(Oracolo!C41='Emozioni soglia 5%'!B40,1,0)</f>
        <v>0</v>
      </c>
      <c r="V42" s="9">
        <f>IF(Oracolo!D41='Emozioni soglia 5%'!C40,1,0)</f>
        <v>1</v>
      </c>
      <c r="W42" s="9">
        <f>IF(Oracolo!E41='Emozioni soglia 5%'!D40,1,0)</f>
        <v>1</v>
      </c>
      <c r="X42" s="9">
        <f>IF(Oracolo!F41='Emozioni soglia 5%'!E40,1,0)</f>
        <v>1</v>
      </c>
      <c r="Y42" s="9">
        <f>IF(Oracolo!G41='Emozioni soglia 5%'!F40,1,0)</f>
        <v>1</v>
      </c>
      <c r="Z42" s="9">
        <f>IF(Oracolo!H41='Emozioni soglia 5%'!G40,1,0)</f>
        <v>1</v>
      </c>
      <c r="AA42" s="9">
        <f>IF(Oracolo!I41='Emozioni soglia 5%'!H40,1,0)</f>
        <v>1</v>
      </c>
      <c r="AB42" s="74">
        <f>IF(Oracolo!J41='Emozioni soglia 5%'!I40,1,0)</f>
        <v>0</v>
      </c>
      <c r="AC42" s="75">
        <f>IF(Oracolo!C41='Emozioni soglia 30%'!B40,1,0)</f>
        <v>1</v>
      </c>
      <c r="AD42" s="9">
        <f>IF(Oracolo!D41='Emozioni soglia 30%'!C40,1,0)</f>
        <v>1</v>
      </c>
      <c r="AE42" s="9">
        <f>IF(Oracolo!E41='Emozioni soglia 30%'!D40,1,0)</f>
        <v>1</v>
      </c>
      <c r="AF42" s="9">
        <f>IF(Oracolo!F41='Emozioni soglia 30%'!E40,1,0)</f>
        <v>1</v>
      </c>
      <c r="AG42" s="9">
        <f>IF(Oracolo!G41='Emozioni soglia 30%'!F40,1,0)</f>
        <v>1</v>
      </c>
      <c r="AH42" s="9">
        <f>IF(Oracolo!H41='Emozioni soglia 30%'!G40,1,0)</f>
        <v>1</v>
      </c>
      <c r="AI42" s="9">
        <f>IF(Oracolo!I41='Emozioni soglia 30%'!H40,1,0)</f>
        <v>1</v>
      </c>
      <c r="AJ42" s="74">
        <f>IF(Oracolo!J41='Emozioni soglia 30%'!I40,1,0)</f>
        <v>0</v>
      </c>
      <c r="AK42" s="77">
        <f>IF(Oracolo!C41='Emozioni soglia 50%'!B40,1,0)</f>
        <v>1</v>
      </c>
      <c r="AL42" s="43">
        <f>IF(Oracolo!D41='Emozioni soglia 50%'!C40,1,0)</f>
        <v>1</v>
      </c>
      <c r="AM42" s="43">
        <f>IF(Oracolo!E41='Emozioni soglia 50%'!D40,1,0)</f>
        <v>1</v>
      </c>
      <c r="AN42" s="43">
        <f>IF(Oracolo!F41='Emozioni soglia 50%'!E40,1,0)</f>
        <v>1</v>
      </c>
      <c r="AO42" s="43">
        <f>IF(Oracolo!G41='Emozioni soglia 50%'!F40,1,0)</f>
        <v>1</v>
      </c>
      <c r="AP42" s="43">
        <f>IF(Oracolo!H41='Emozioni soglia 50%'!G40,1,0)</f>
        <v>1</v>
      </c>
      <c r="AQ42" s="43">
        <f>IF(Oracolo!I41='Emozioni soglia 50%'!H40,1,0)</f>
        <v>1</v>
      </c>
      <c r="AR42" s="43">
        <f>IF(Oracolo!J41='Emozioni soglia 50%'!I40,1,0)</f>
        <v>0</v>
      </c>
      <c r="AS42" s="77">
        <f>IF(Oracolo!C41='Emozioni soglia 40%'!B40,1,0)</f>
        <v>1</v>
      </c>
      <c r="AT42" s="43">
        <f>IF(Oracolo!D41='Emozioni soglia 40%'!C40,1,0)</f>
        <v>1</v>
      </c>
      <c r="AU42" s="43">
        <f>IF(Oracolo!E41='Emozioni soglia 40%'!D40,1,0)</f>
        <v>1</v>
      </c>
      <c r="AV42" s="43">
        <f>IF(Oracolo!F41='Emozioni soglia 40%'!E40,1,0)</f>
        <v>1</v>
      </c>
      <c r="AW42" s="43">
        <f>IF(Oracolo!G41='Emozioni soglia 40%'!F40,1,0)</f>
        <v>1</v>
      </c>
      <c r="AX42" s="43">
        <f>IF(Oracolo!H41='Emozioni soglia 40%'!G40,1,0)</f>
        <v>1</v>
      </c>
      <c r="AY42" s="43">
        <f>IF(Oracolo!I41='Emozioni soglia 40%'!H40,1,0)</f>
        <v>1</v>
      </c>
      <c r="AZ42" s="78">
        <f>IF(Oracolo!J41='Emozioni soglia 40%'!I40,1,0)</f>
        <v>0</v>
      </c>
    </row>
    <row r="43" spans="1:52" ht="60" x14ac:dyDescent="0.25">
      <c r="A43" s="5" t="s">
        <v>53</v>
      </c>
      <c r="B43" s="9">
        <f>IF(Oracolo!B42=AnalizzatoWin!D41,1,0)</f>
        <v>1</v>
      </c>
      <c r="C43" s="38">
        <f>IF(Oracolo!B42=AnalizzatoWin!E41,1,0)</f>
        <v>1</v>
      </c>
      <c r="D43" s="38">
        <f>IF(Oracolo!B42=AnalizzatoWin!H41,1,0)</f>
        <v>0</v>
      </c>
      <c r="E43" s="9">
        <f>IF(Oracolo!C42='Emozioni soglia 20%'!B41,1,0)</f>
        <v>1</v>
      </c>
      <c r="F43" s="9">
        <f>IF(Oracolo!D42='Emozioni soglia 20%'!C41,1,0)</f>
        <v>1</v>
      </c>
      <c r="G43" s="9">
        <f>IF(Oracolo!E42='Emozioni soglia 20%'!D41,1,0)</f>
        <v>1</v>
      </c>
      <c r="H43" s="9">
        <f>IF(Oracolo!F42='Emozioni soglia 20%'!E41,1,0)</f>
        <v>1</v>
      </c>
      <c r="I43" s="9">
        <f>IF(Oracolo!G42='Emozioni soglia 20%'!F41,1,0)</f>
        <v>1</v>
      </c>
      <c r="J43" s="9">
        <f>IF(Oracolo!H42='Emozioni soglia 20%'!G41,1,0)</f>
        <v>1</v>
      </c>
      <c r="K43" s="9">
        <f>IF(Oracolo!I42='Emozioni soglia 20%'!H41,1,0)</f>
        <v>1</v>
      </c>
      <c r="L43" s="64">
        <f>IF(Oracolo!J42='Emozioni soglia 20%'!I41,1,0)</f>
        <v>0</v>
      </c>
      <c r="M43" s="38">
        <f>IF(Oracolo!C42='Emozioni soglia 10%'!B41,1,0)</f>
        <v>1</v>
      </c>
      <c r="N43" s="9">
        <f>IF(Oracolo!D42='Emozioni soglia 10%'!C41,1,0)</f>
        <v>1</v>
      </c>
      <c r="O43" s="9">
        <f>IF(Oracolo!E42='Emozioni soglia 10%'!D41,1,0)</f>
        <v>1</v>
      </c>
      <c r="P43" s="9">
        <f>IF(Oracolo!F42='Emozioni soglia 10%'!E41,1,0)</f>
        <v>1</v>
      </c>
      <c r="Q43" s="9">
        <f>IF(Oracolo!G42='Emozioni soglia 10%'!F41,1,0)</f>
        <v>1</v>
      </c>
      <c r="R43" s="9">
        <f>IF(Oracolo!H42='Emozioni soglia 10%'!G41,1,0)</f>
        <v>1</v>
      </c>
      <c r="S43" s="9">
        <f>IF(Oracolo!I42='Emozioni soglia 10%'!H41,1,0)</f>
        <v>1</v>
      </c>
      <c r="T43" s="74">
        <f>IF(Oracolo!J42='Emozioni soglia 10%'!I41,1,0)</f>
        <v>0</v>
      </c>
      <c r="U43" s="75">
        <f>IF(Oracolo!C42='Emozioni soglia 5%'!B41,1,0)</f>
        <v>1</v>
      </c>
      <c r="V43" s="9">
        <f>IF(Oracolo!D42='Emozioni soglia 5%'!C41,1,0)</f>
        <v>1</v>
      </c>
      <c r="W43" s="9">
        <f>IF(Oracolo!E42='Emozioni soglia 5%'!D41,1,0)</f>
        <v>1</v>
      </c>
      <c r="X43" s="9">
        <f>IF(Oracolo!F42='Emozioni soglia 5%'!E41,1,0)</f>
        <v>1</v>
      </c>
      <c r="Y43" s="9">
        <f>IF(Oracolo!G42='Emozioni soglia 5%'!F41,1,0)</f>
        <v>1</v>
      </c>
      <c r="Z43" s="9">
        <f>IF(Oracolo!H42='Emozioni soglia 5%'!G41,1,0)</f>
        <v>1</v>
      </c>
      <c r="AA43" s="9">
        <f>IF(Oracolo!I42='Emozioni soglia 5%'!H41,1,0)</f>
        <v>1</v>
      </c>
      <c r="AB43" s="74">
        <f>IF(Oracolo!J42='Emozioni soglia 5%'!I41,1,0)</f>
        <v>0</v>
      </c>
      <c r="AC43" s="75">
        <f>IF(Oracolo!C42='Emozioni soglia 30%'!B41,1,0)</f>
        <v>1</v>
      </c>
      <c r="AD43" s="9">
        <f>IF(Oracolo!D42='Emozioni soglia 30%'!C41,1,0)</f>
        <v>1</v>
      </c>
      <c r="AE43" s="9">
        <f>IF(Oracolo!E42='Emozioni soglia 30%'!D41,1,0)</f>
        <v>1</v>
      </c>
      <c r="AF43" s="9">
        <f>IF(Oracolo!F42='Emozioni soglia 30%'!E41,1,0)</f>
        <v>1</v>
      </c>
      <c r="AG43" s="9">
        <f>IF(Oracolo!G42='Emozioni soglia 30%'!F41,1,0)</f>
        <v>1</v>
      </c>
      <c r="AH43" s="9">
        <f>IF(Oracolo!H42='Emozioni soglia 30%'!G41,1,0)</f>
        <v>1</v>
      </c>
      <c r="AI43" s="9">
        <f>IF(Oracolo!I42='Emozioni soglia 30%'!H41,1,0)</f>
        <v>1</v>
      </c>
      <c r="AJ43" s="74">
        <f>IF(Oracolo!J42='Emozioni soglia 30%'!I41,1,0)</f>
        <v>0</v>
      </c>
      <c r="AK43" s="77">
        <f>IF(Oracolo!C42='Emozioni soglia 50%'!B41,1,0)</f>
        <v>1</v>
      </c>
      <c r="AL43" s="43">
        <f>IF(Oracolo!D42='Emozioni soglia 50%'!C41,1,0)</f>
        <v>1</v>
      </c>
      <c r="AM43" s="43">
        <f>IF(Oracolo!E42='Emozioni soglia 50%'!D41,1,0)</f>
        <v>1</v>
      </c>
      <c r="AN43" s="43">
        <f>IF(Oracolo!F42='Emozioni soglia 50%'!E41,1,0)</f>
        <v>1</v>
      </c>
      <c r="AO43" s="43">
        <f>IF(Oracolo!G42='Emozioni soglia 50%'!F41,1,0)</f>
        <v>1</v>
      </c>
      <c r="AP43" s="43">
        <f>IF(Oracolo!H42='Emozioni soglia 50%'!G41,1,0)</f>
        <v>1</v>
      </c>
      <c r="AQ43" s="43">
        <f>IF(Oracolo!I42='Emozioni soglia 50%'!H41,1,0)</f>
        <v>0</v>
      </c>
      <c r="AR43" s="43">
        <f>IF(Oracolo!J42='Emozioni soglia 50%'!I41,1,0)</f>
        <v>0</v>
      </c>
      <c r="AS43" s="77">
        <f>IF(Oracolo!C42='Emozioni soglia 40%'!B41,1,0)</f>
        <v>1</v>
      </c>
      <c r="AT43" s="43">
        <f>IF(Oracolo!D42='Emozioni soglia 40%'!C41,1,0)</f>
        <v>1</v>
      </c>
      <c r="AU43" s="43">
        <f>IF(Oracolo!E42='Emozioni soglia 40%'!D41,1,0)</f>
        <v>1</v>
      </c>
      <c r="AV43" s="43">
        <f>IF(Oracolo!F42='Emozioni soglia 40%'!E41,1,0)</f>
        <v>1</v>
      </c>
      <c r="AW43" s="43">
        <f>IF(Oracolo!G42='Emozioni soglia 40%'!F41,1,0)</f>
        <v>1</v>
      </c>
      <c r="AX43" s="43">
        <f>IF(Oracolo!H42='Emozioni soglia 40%'!G41,1,0)</f>
        <v>1</v>
      </c>
      <c r="AY43" s="43">
        <f>IF(Oracolo!I42='Emozioni soglia 40%'!H41,1,0)</f>
        <v>0</v>
      </c>
      <c r="AZ43" s="78">
        <f>IF(Oracolo!J42='Emozioni soglia 40%'!I41,1,0)</f>
        <v>0</v>
      </c>
    </row>
    <row r="44" spans="1:52" ht="45" x14ac:dyDescent="0.25">
      <c r="A44" s="5" t="s">
        <v>54</v>
      </c>
      <c r="B44" s="9">
        <f>IF(Oracolo!B43=AnalizzatoWin!D42,1,0)</f>
        <v>0</v>
      </c>
      <c r="C44" s="38">
        <f>IF(Oracolo!B43=AnalizzatoWin!E42,1,0)</f>
        <v>0</v>
      </c>
      <c r="D44" s="38">
        <f>IF(Oracolo!B43=AnalizzatoWin!H42,1,0)</f>
        <v>0</v>
      </c>
      <c r="E44" s="9">
        <f>IF(Oracolo!C43='Emozioni soglia 20%'!B42,1,0)</f>
        <v>1</v>
      </c>
      <c r="F44" s="9">
        <f>IF(Oracolo!D43='Emozioni soglia 20%'!C42,1,0)</f>
        <v>1</v>
      </c>
      <c r="G44" s="9">
        <f>IF(Oracolo!E43='Emozioni soglia 20%'!D42,1,0)</f>
        <v>1</v>
      </c>
      <c r="H44" s="9">
        <f>IF(Oracolo!F43='Emozioni soglia 20%'!E42,1,0)</f>
        <v>1</v>
      </c>
      <c r="I44" s="9">
        <f>IF(Oracolo!G43='Emozioni soglia 20%'!F42,1,0)</f>
        <v>1</v>
      </c>
      <c r="J44" s="9">
        <f>IF(Oracolo!H43='Emozioni soglia 20%'!G42,1,0)</f>
        <v>1</v>
      </c>
      <c r="K44" s="9">
        <f>IF(Oracolo!I43='Emozioni soglia 20%'!H42,1,0)</f>
        <v>1</v>
      </c>
      <c r="L44" s="64">
        <f>IF(Oracolo!J43='Emozioni soglia 20%'!I42,1,0)</f>
        <v>1</v>
      </c>
      <c r="M44" s="38">
        <f>IF(Oracolo!C43='Emozioni soglia 10%'!B42,1,0)</f>
        <v>1</v>
      </c>
      <c r="N44" s="9">
        <f>IF(Oracolo!D43='Emozioni soglia 10%'!C42,1,0)</f>
        <v>1</v>
      </c>
      <c r="O44" s="9">
        <f>IF(Oracolo!E43='Emozioni soglia 10%'!D42,1,0)</f>
        <v>1</v>
      </c>
      <c r="P44" s="9">
        <f>IF(Oracolo!F43='Emozioni soglia 10%'!E42,1,0)</f>
        <v>1</v>
      </c>
      <c r="Q44" s="9">
        <f>IF(Oracolo!G43='Emozioni soglia 10%'!F42,1,0)</f>
        <v>1</v>
      </c>
      <c r="R44" s="9">
        <f>IF(Oracolo!H43='Emozioni soglia 10%'!G42,1,0)</f>
        <v>1</v>
      </c>
      <c r="S44" s="9">
        <f>IF(Oracolo!I43='Emozioni soglia 10%'!H42,1,0)</f>
        <v>1</v>
      </c>
      <c r="T44" s="74">
        <f>IF(Oracolo!J43='Emozioni soglia 10%'!I42,1,0)</f>
        <v>1</v>
      </c>
      <c r="U44" s="75">
        <f>IF(Oracolo!C43='Emozioni soglia 5%'!B42,1,0)</f>
        <v>1</v>
      </c>
      <c r="V44" s="9">
        <f>IF(Oracolo!D43='Emozioni soglia 5%'!C42,1,0)</f>
        <v>0</v>
      </c>
      <c r="W44" s="9">
        <f>IF(Oracolo!E43='Emozioni soglia 5%'!D42,1,0)</f>
        <v>1</v>
      </c>
      <c r="X44" s="9">
        <f>IF(Oracolo!F43='Emozioni soglia 5%'!E42,1,0)</f>
        <v>1</v>
      </c>
      <c r="Y44" s="9">
        <f>IF(Oracolo!G43='Emozioni soglia 5%'!F42,1,0)</f>
        <v>1</v>
      </c>
      <c r="Z44" s="9">
        <f>IF(Oracolo!H43='Emozioni soglia 5%'!G42,1,0)</f>
        <v>1</v>
      </c>
      <c r="AA44" s="9">
        <f>IF(Oracolo!I43='Emozioni soglia 5%'!H42,1,0)</f>
        <v>1</v>
      </c>
      <c r="AB44" s="74">
        <f>IF(Oracolo!J43='Emozioni soglia 5%'!I42,1,0)</f>
        <v>1</v>
      </c>
      <c r="AC44" s="75">
        <f>IF(Oracolo!C43='Emozioni soglia 30%'!B42,1,0)</f>
        <v>1</v>
      </c>
      <c r="AD44" s="9">
        <f>IF(Oracolo!D43='Emozioni soglia 30%'!C42,1,0)</f>
        <v>1</v>
      </c>
      <c r="AE44" s="9">
        <f>IF(Oracolo!E43='Emozioni soglia 30%'!D42,1,0)</f>
        <v>1</v>
      </c>
      <c r="AF44" s="9">
        <f>IF(Oracolo!F43='Emozioni soglia 30%'!E42,1,0)</f>
        <v>1</v>
      </c>
      <c r="AG44" s="9">
        <f>IF(Oracolo!G43='Emozioni soglia 30%'!F42,1,0)</f>
        <v>1</v>
      </c>
      <c r="AH44" s="9">
        <f>IF(Oracolo!H43='Emozioni soglia 30%'!G42,1,0)</f>
        <v>1</v>
      </c>
      <c r="AI44" s="9">
        <f>IF(Oracolo!I43='Emozioni soglia 30%'!H42,1,0)</f>
        <v>1</v>
      </c>
      <c r="AJ44" s="74">
        <f>IF(Oracolo!J43='Emozioni soglia 30%'!I42,1,0)</f>
        <v>1</v>
      </c>
      <c r="AK44" s="77">
        <f>IF(Oracolo!C43='Emozioni soglia 50%'!B42,1,0)</f>
        <v>1</v>
      </c>
      <c r="AL44" s="43">
        <f>IF(Oracolo!D43='Emozioni soglia 50%'!C42,1,0)</f>
        <v>1</v>
      </c>
      <c r="AM44" s="43">
        <f>IF(Oracolo!E43='Emozioni soglia 50%'!D42,1,0)</f>
        <v>1</v>
      </c>
      <c r="AN44" s="43">
        <f>IF(Oracolo!F43='Emozioni soglia 50%'!E42,1,0)</f>
        <v>1</v>
      </c>
      <c r="AO44" s="43">
        <f>IF(Oracolo!G43='Emozioni soglia 50%'!F42,1,0)</f>
        <v>1</v>
      </c>
      <c r="AP44" s="43">
        <f>IF(Oracolo!H43='Emozioni soglia 50%'!G42,1,0)</f>
        <v>1</v>
      </c>
      <c r="AQ44" s="43">
        <f>IF(Oracolo!I43='Emozioni soglia 50%'!H42,1,0)</f>
        <v>1</v>
      </c>
      <c r="AR44" s="43">
        <f>IF(Oracolo!J43='Emozioni soglia 50%'!I42,1,0)</f>
        <v>1</v>
      </c>
      <c r="AS44" s="77">
        <f>IF(Oracolo!C43='Emozioni soglia 40%'!B42,1,0)</f>
        <v>1</v>
      </c>
      <c r="AT44" s="43">
        <f>IF(Oracolo!D43='Emozioni soglia 40%'!C42,1,0)</f>
        <v>1</v>
      </c>
      <c r="AU44" s="43">
        <f>IF(Oracolo!E43='Emozioni soglia 40%'!D42,1,0)</f>
        <v>1</v>
      </c>
      <c r="AV44" s="43">
        <f>IF(Oracolo!F43='Emozioni soglia 40%'!E42,1,0)</f>
        <v>1</v>
      </c>
      <c r="AW44" s="43">
        <f>IF(Oracolo!G43='Emozioni soglia 40%'!F42,1,0)</f>
        <v>1</v>
      </c>
      <c r="AX44" s="43">
        <f>IF(Oracolo!H43='Emozioni soglia 40%'!G42,1,0)</f>
        <v>1</v>
      </c>
      <c r="AY44" s="43">
        <f>IF(Oracolo!I43='Emozioni soglia 40%'!H42,1,0)</f>
        <v>1</v>
      </c>
      <c r="AZ44" s="78">
        <f>IF(Oracolo!J43='Emozioni soglia 40%'!I42,1,0)</f>
        <v>1</v>
      </c>
    </row>
    <row r="45" spans="1:52" ht="30" x14ac:dyDescent="0.25">
      <c r="A45" s="5" t="s">
        <v>55</v>
      </c>
      <c r="B45" s="9">
        <f>IF(Oracolo!B44=AnalizzatoWin!D43,1,0)</f>
        <v>1</v>
      </c>
      <c r="C45" s="38">
        <f>IF(Oracolo!B44=AnalizzatoWin!E43,1,0)</f>
        <v>1</v>
      </c>
      <c r="D45" s="38">
        <f>IF(Oracolo!B44=AnalizzatoWin!H43,1,0)</f>
        <v>0</v>
      </c>
      <c r="E45" s="9">
        <f>IF(Oracolo!C44='Emozioni soglia 20%'!B43,1,0)</f>
        <v>1</v>
      </c>
      <c r="F45" s="9">
        <f>IF(Oracolo!D44='Emozioni soglia 20%'!C43,1,0)</f>
        <v>1</v>
      </c>
      <c r="G45" s="9">
        <f>IF(Oracolo!E44='Emozioni soglia 20%'!D43,1,0)</f>
        <v>1</v>
      </c>
      <c r="H45" s="9">
        <f>IF(Oracolo!F44='Emozioni soglia 20%'!E43,1,0)</f>
        <v>1</v>
      </c>
      <c r="I45" s="9">
        <f>IF(Oracolo!G44='Emozioni soglia 20%'!F43,1,0)</f>
        <v>1</v>
      </c>
      <c r="J45" s="9">
        <f>IF(Oracolo!H44='Emozioni soglia 20%'!G43,1,0)</f>
        <v>1</v>
      </c>
      <c r="K45" s="9">
        <f>IF(Oracolo!I44='Emozioni soglia 20%'!H43,1,0)</f>
        <v>1</v>
      </c>
      <c r="L45" s="64">
        <f>IF(Oracolo!J44='Emozioni soglia 20%'!I43,1,0)</f>
        <v>1</v>
      </c>
      <c r="M45" s="38">
        <f>IF(Oracolo!C44='Emozioni soglia 10%'!B43,1,0)</f>
        <v>1</v>
      </c>
      <c r="N45" s="9">
        <f>IF(Oracolo!D44='Emozioni soglia 10%'!C43,1,0)</f>
        <v>1</v>
      </c>
      <c r="O45" s="9">
        <f>IF(Oracolo!E44='Emozioni soglia 10%'!D43,1,0)</f>
        <v>1</v>
      </c>
      <c r="P45" s="9">
        <f>IF(Oracolo!F44='Emozioni soglia 10%'!E43,1,0)</f>
        <v>1</v>
      </c>
      <c r="Q45" s="9">
        <f>IF(Oracolo!G44='Emozioni soglia 10%'!F43,1,0)</f>
        <v>1</v>
      </c>
      <c r="R45" s="9">
        <f>IF(Oracolo!H44='Emozioni soglia 10%'!G43,1,0)</f>
        <v>1</v>
      </c>
      <c r="S45" s="9">
        <f>IF(Oracolo!I44='Emozioni soglia 10%'!H43,1,0)</f>
        <v>1</v>
      </c>
      <c r="T45" s="74">
        <f>IF(Oracolo!J44='Emozioni soglia 10%'!I43,1,0)</f>
        <v>1</v>
      </c>
      <c r="U45" s="75">
        <f>IF(Oracolo!C44='Emozioni soglia 5%'!B43,1,0)</f>
        <v>1</v>
      </c>
      <c r="V45" s="9">
        <f>IF(Oracolo!D44='Emozioni soglia 5%'!C43,1,0)</f>
        <v>1</v>
      </c>
      <c r="W45" s="9">
        <f>IF(Oracolo!E44='Emozioni soglia 5%'!D43,1,0)</f>
        <v>1</v>
      </c>
      <c r="X45" s="9">
        <f>IF(Oracolo!F44='Emozioni soglia 5%'!E43,1,0)</f>
        <v>1</v>
      </c>
      <c r="Y45" s="9">
        <f>IF(Oracolo!G44='Emozioni soglia 5%'!F43,1,0)</f>
        <v>1</v>
      </c>
      <c r="Z45" s="9">
        <f>IF(Oracolo!H44='Emozioni soglia 5%'!G43,1,0)</f>
        <v>1</v>
      </c>
      <c r="AA45" s="9">
        <f>IF(Oracolo!I44='Emozioni soglia 5%'!H43,1,0)</f>
        <v>1</v>
      </c>
      <c r="AB45" s="74">
        <f>IF(Oracolo!J44='Emozioni soglia 5%'!I43,1,0)</f>
        <v>1</v>
      </c>
      <c r="AC45" s="75">
        <f>IF(Oracolo!C44='Emozioni soglia 30%'!B43,1,0)</f>
        <v>1</v>
      </c>
      <c r="AD45" s="9">
        <f>IF(Oracolo!D44='Emozioni soglia 30%'!C43,1,0)</f>
        <v>1</v>
      </c>
      <c r="AE45" s="9">
        <f>IF(Oracolo!E44='Emozioni soglia 30%'!D43,1,0)</f>
        <v>1</v>
      </c>
      <c r="AF45" s="9">
        <f>IF(Oracolo!F44='Emozioni soglia 30%'!E43,1,0)</f>
        <v>1</v>
      </c>
      <c r="AG45" s="9">
        <f>IF(Oracolo!G44='Emozioni soglia 30%'!F43,1,0)</f>
        <v>1</v>
      </c>
      <c r="AH45" s="9">
        <f>IF(Oracolo!H44='Emozioni soglia 30%'!G43,1,0)</f>
        <v>1</v>
      </c>
      <c r="AI45" s="9">
        <f>IF(Oracolo!I44='Emozioni soglia 30%'!H43,1,0)</f>
        <v>1</v>
      </c>
      <c r="AJ45" s="74">
        <f>IF(Oracolo!J44='Emozioni soglia 30%'!I43,1,0)</f>
        <v>1</v>
      </c>
      <c r="AK45" s="77">
        <f>IF(Oracolo!C44='Emozioni soglia 50%'!B43,1,0)</f>
        <v>1</v>
      </c>
      <c r="AL45" s="43">
        <f>IF(Oracolo!D44='Emozioni soglia 50%'!C43,1,0)</f>
        <v>1</v>
      </c>
      <c r="AM45" s="43">
        <f>IF(Oracolo!E44='Emozioni soglia 50%'!D43,1,0)</f>
        <v>1</v>
      </c>
      <c r="AN45" s="43">
        <f>IF(Oracolo!F44='Emozioni soglia 50%'!E43,1,0)</f>
        <v>1</v>
      </c>
      <c r="AO45" s="43">
        <f>IF(Oracolo!G44='Emozioni soglia 50%'!F43,1,0)</f>
        <v>1</v>
      </c>
      <c r="AP45" s="43">
        <f>IF(Oracolo!H44='Emozioni soglia 50%'!G43,1,0)</f>
        <v>1</v>
      </c>
      <c r="AQ45" s="43">
        <f>IF(Oracolo!I44='Emozioni soglia 50%'!H43,1,0)</f>
        <v>1</v>
      </c>
      <c r="AR45" s="43">
        <f>IF(Oracolo!J44='Emozioni soglia 50%'!I43,1,0)</f>
        <v>1</v>
      </c>
      <c r="AS45" s="77">
        <f>IF(Oracolo!C44='Emozioni soglia 40%'!B43,1,0)</f>
        <v>1</v>
      </c>
      <c r="AT45" s="43">
        <f>IF(Oracolo!D44='Emozioni soglia 40%'!C43,1,0)</f>
        <v>1</v>
      </c>
      <c r="AU45" s="43">
        <f>IF(Oracolo!E44='Emozioni soglia 40%'!D43,1,0)</f>
        <v>1</v>
      </c>
      <c r="AV45" s="43">
        <f>IF(Oracolo!F44='Emozioni soglia 40%'!E43,1,0)</f>
        <v>1</v>
      </c>
      <c r="AW45" s="43">
        <f>IF(Oracolo!G44='Emozioni soglia 40%'!F43,1,0)</f>
        <v>1</v>
      </c>
      <c r="AX45" s="43">
        <f>IF(Oracolo!H44='Emozioni soglia 40%'!G43,1,0)</f>
        <v>1</v>
      </c>
      <c r="AY45" s="43">
        <f>IF(Oracolo!I44='Emozioni soglia 40%'!H43,1,0)</f>
        <v>1</v>
      </c>
      <c r="AZ45" s="78">
        <f>IF(Oracolo!J44='Emozioni soglia 40%'!I43,1,0)</f>
        <v>1</v>
      </c>
    </row>
    <row r="46" spans="1:52" ht="30" x14ac:dyDescent="0.25">
      <c r="A46" s="5" t="s">
        <v>56</v>
      </c>
      <c r="B46" s="9">
        <f>IF(Oracolo!B45=AnalizzatoWin!D44,1,0)</f>
        <v>1</v>
      </c>
      <c r="C46" s="38">
        <f>IF(Oracolo!B45=AnalizzatoWin!E44,1,0)</f>
        <v>0</v>
      </c>
      <c r="D46" s="38">
        <f>IF(Oracolo!B45=AnalizzatoWin!H44,1,0)</f>
        <v>0</v>
      </c>
      <c r="E46" s="9">
        <f>IF(Oracolo!C45='Emozioni soglia 20%'!B44,1,0)</f>
        <v>0</v>
      </c>
      <c r="F46" s="9">
        <f>IF(Oracolo!D45='Emozioni soglia 20%'!C44,1,0)</f>
        <v>1</v>
      </c>
      <c r="G46" s="9">
        <f>IF(Oracolo!E45='Emozioni soglia 20%'!D44,1,0)</f>
        <v>1</v>
      </c>
      <c r="H46" s="9">
        <f>IF(Oracolo!F45='Emozioni soglia 20%'!E44,1,0)</f>
        <v>1</v>
      </c>
      <c r="I46" s="9">
        <f>IF(Oracolo!G45='Emozioni soglia 20%'!F44,1,0)</f>
        <v>0</v>
      </c>
      <c r="J46" s="9">
        <f>IF(Oracolo!H45='Emozioni soglia 20%'!G44,1,0)</f>
        <v>1</v>
      </c>
      <c r="K46" s="9">
        <f>IF(Oracolo!I45='Emozioni soglia 20%'!H44,1,0)</f>
        <v>1</v>
      </c>
      <c r="L46" s="64">
        <f>IF(Oracolo!J45='Emozioni soglia 20%'!I44,1,0)</f>
        <v>0</v>
      </c>
      <c r="M46" s="38">
        <f>IF(Oracolo!C45='Emozioni soglia 10%'!B44,1,0)</f>
        <v>0</v>
      </c>
      <c r="N46" s="9">
        <f>IF(Oracolo!D45='Emozioni soglia 10%'!C44,1,0)</f>
        <v>1</v>
      </c>
      <c r="O46" s="9">
        <f>IF(Oracolo!E45='Emozioni soglia 10%'!D44,1,0)</f>
        <v>1</v>
      </c>
      <c r="P46" s="9">
        <f>IF(Oracolo!F45='Emozioni soglia 10%'!E44,1,0)</f>
        <v>1</v>
      </c>
      <c r="Q46" s="9">
        <f>IF(Oracolo!G45='Emozioni soglia 10%'!F44,1,0)</f>
        <v>0</v>
      </c>
      <c r="R46" s="9">
        <f>IF(Oracolo!H45='Emozioni soglia 10%'!G44,1,0)</f>
        <v>0</v>
      </c>
      <c r="S46" s="9">
        <f>IF(Oracolo!I45='Emozioni soglia 10%'!H44,1,0)</f>
        <v>1</v>
      </c>
      <c r="T46" s="74">
        <f>IF(Oracolo!J45='Emozioni soglia 10%'!I44,1,0)</f>
        <v>0</v>
      </c>
      <c r="U46" s="75">
        <f>IF(Oracolo!C45='Emozioni soglia 5%'!B44,1,0)</f>
        <v>0</v>
      </c>
      <c r="V46" s="9">
        <f>IF(Oracolo!D45='Emozioni soglia 5%'!C44,1,0)</f>
        <v>1</v>
      </c>
      <c r="W46" s="9">
        <f>IF(Oracolo!E45='Emozioni soglia 5%'!D44,1,0)</f>
        <v>0</v>
      </c>
      <c r="X46" s="9">
        <f>IF(Oracolo!F45='Emozioni soglia 5%'!E44,1,0)</f>
        <v>0</v>
      </c>
      <c r="Y46" s="9">
        <f>IF(Oracolo!G45='Emozioni soglia 5%'!F44,1,0)</f>
        <v>1</v>
      </c>
      <c r="Z46" s="9">
        <f>IF(Oracolo!H45='Emozioni soglia 5%'!G44,1,0)</f>
        <v>0</v>
      </c>
      <c r="AA46" s="9">
        <f>IF(Oracolo!I45='Emozioni soglia 5%'!H44,1,0)</f>
        <v>1</v>
      </c>
      <c r="AB46" s="74">
        <f>IF(Oracolo!J45='Emozioni soglia 5%'!I44,1,0)</f>
        <v>0</v>
      </c>
      <c r="AC46" s="75">
        <f>IF(Oracolo!C45='Emozioni soglia 30%'!B44,1,0)</f>
        <v>0</v>
      </c>
      <c r="AD46" s="9">
        <f>IF(Oracolo!D45='Emozioni soglia 30%'!C44,1,0)</f>
        <v>1</v>
      </c>
      <c r="AE46" s="9">
        <f>IF(Oracolo!E45='Emozioni soglia 30%'!D44,1,0)</f>
        <v>1</v>
      </c>
      <c r="AF46" s="9">
        <f>IF(Oracolo!F45='Emozioni soglia 30%'!E44,1,0)</f>
        <v>1</v>
      </c>
      <c r="AG46" s="9">
        <f>IF(Oracolo!G45='Emozioni soglia 30%'!F44,1,0)</f>
        <v>0</v>
      </c>
      <c r="AH46" s="9">
        <f>IF(Oracolo!H45='Emozioni soglia 30%'!G44,1,0)</f>
        <v>1</v>
      </c>
      <c r="AI46" s="9">
        <f>IF(Oracolo!I45='Emozioni soglia 30%'!H44,1,0)</f>
        <v>1</v>
      </c>
      <c r="AJ46" s="74">
        <f>IF(Oracolo!J45='Emozioni soglia 30%'!I44,1,0)</f>
        <v>0</v>
      </c>
      <c r="AK46" s="77">
        <f>IF(Oracolo!C45='Emozioni soglia 50%'!B44,1,0)</f>
        <v>0</v>
      </c>
      <c r="AL46" s="43">
        <f>IF(Oracolo!D45='Emozioni soglia 50%'!C44,1,0)</f>
        <v>1</v>
      </c>
      <c r="AM46" s="43">
        <f>IF(Oracolo!E45='Emozioni soglia 50%'!D44,1,0)</f>
        <v>1</v>
      </c>
      <c r="AN46" s="43">
        <f>IF(Oracolo!F45='Emozioni soglia 50%'!E44,1,0)</f>
        <v>1</v>
      </c>
      <c r="AO46" s="43">
        <f>IF(Oracolo!G45='Emozioni soglia 50%'!F44,1,0)</f>
        <v>0</v>
      </c>
      <c r="AP46" s="43">
        <f>IF(Oracolo!H45='Emozioni soglia 50%'!G44,1,0)</f>
        <v>1</v>
      </c>
      <c r="AQ46" s="43">
        <f>IF(Oracolo!I45='Emozioni soglia 50%'!H44,1,0)</f>
        <v>1</v>
      </c>
      <c r="AR46" s="43">
        <f>IF(Oracolo!J45='Emozioni soglia 50%'!I44,1,0)</f>
        <v>0</v>
      </c>
      <c r="AS46" s="77">
        <f>IF(Oracolo!C45='Emozioni soglia 40%'!B44,1,0)</f>
        <v>0</v>
      </c>
      <c r="AT46" s="43">
        <f>IF(Oracolo!D45='Emozioni soglia 40%'!C44,1,0)</f>
        <v>1</v>
      </c>
      <c r="AU46" s="43">
        <f>IF(Oracolo!E45='Emozioni soglia 40%'!D44,1,0)</f>
        <v>1</v>
      </c>
      <c r="AV46" s="43">
        <f>IF(Oracolo!F45='Emozioni soglia 40%'!E44,1,0)</f>
        <v>1</v>
      </c>
      <c r="AW46" s="43">
        <f>IF(Oracolo!G45='Emozioni soglia 40%'!F44,1,0)</f>
        <v>0</v>
      </c>
      <c r="AX46" s="43">
        <f>IF(Oracolo!H45='Emozioni soglia 40%'!G44,1,0)</f>
        <v>1</v>
      </c>
      <c r="AY46" s="43">
        <f>IF(Oracolo!I45='Emozioni soglia 40%'!H44,1,0)</f>
        <v>1</v>
      </c>
      <c r="AZ46" s="78">
        <f>IF(Oracolo!J45='Emozioni soglia 40%'!I44,1,0)</f>
        <v>0</v>
      </c>
    </row>
    <row r="47" spans="1:52" s="13" customFormat="1" ht="30" x14ac:dyDescent="0.25">
      <c r="A47" s="10" t="s">
        <v>57</v>
      </c>
      <c r="B47" s="9">
        <f>IF(Oracolo!B46=AnalizzatoWin!D45,1,0)</f>
        <v>0</v>
      </c>
      <c r="C47" s="38">
        <f>IF(Oracolo!B46=AnalizzatoWin!E45,1,0)</f>
        <v>0</v>
      </c>
      <c r="D47" s="38">
        <f>IF(Oracolo!B46=AnalizzatoWin!H45,1,0)</f>
        <v>1</v>
      </c>
      <c r="E47" s="9">
        <f>IF(Oracolo!C46='Emozioni soglia 20%'!B45,1,0)</f>
        <v>1</v>
      </c>
      <c r="F47" s="9">
        <f>IF(Oracolo!D46='Emozioni soglia 20%'!C45,1,0)</f>
        <v>1</v>
      </c>
      <c r="G47" s="9">
        <f>IF(Oracolo!E46='Emozioni soglia 20%'!D45,1,0)</f>
        <v>1</v>
      </c>
      <c r="H47" s="9">
        <f>IF(Oracolo!F46='Emozioni soglia 20%'!E45,1,0)</f>
        <v>1</v>
      </c>
      <c r="I47" s="9">
        <f>IF(Oracolo!G46='Emozioni soglia 20%'!F45,1,0)</f>
        <v>0</v>
      </c>
      <c r="J47" s="9">
        <f>IF(Oracolo!H46='Emozioni soglia 20%'!G45,1,0)</f>
        <v>1</v>
      </c>
      <c r="K47" s="9">
        <f>IF(Oracolo!I46='Emozioni soglia 20%'!H45,1,0)</f>
        <v>1</v>
      </c>
      <c r="L47" s="64">
        <f>IF(Oracolo!J46='Emozioni soglia 20%'!I45,1,0)</f>
        <v>0</v>
      </c>
      <c r="M47" s="38">
        <f>IF(Oracolo!C46='Emozioni soglia 10%'!B45,1,0)</f>
        <v>1</v>
      </c>
      <c r="N47" s="9">
        <f>IF(Oracolo!D46='Emozioni soglia 10%'!C45,1,0)</f>
        <v>1</v>
      </c>
      <c r="O47" s="9">
        <f>IF(Oracolo!E46='Emozioni soglia 10%'!D45,1,0)</f>
        <v>1</v>
      </c>
      <c r="P47" s="9">
        <f>IF(Oracolo!F46='Emozioni soglia 10%'!E45,1,0)</f>
        <v>1</v>
      </c>
      <c r="Q47" s="9">
        <f>IF(Oracolo!G46='Emozioni soglia 10%'!F45,1,0)</f>
        <v>0</v>
      </c>
      <c r="R47" s="9">
        <f>IF(Oracolo!H46='Emozioni soglia 10%'!G45,1,0)</f>
        <v>1</v>
      </c>
      <c r="S47" s="9">
        <f>IF(Oracolo!I46='Emozioni soglia 10%'!H45,1,0)</f>
        <v>1</v>
      </c>
      <c r="T47" s="74">
        <f>IF(Oracolo!J46='Emozioni soglia 10%'!I45,1,0)</f>
        <v>0</v>
      </c>
      <c r="U47" s="75">
        <f>IF(Oracolo!C46='Emozioni soglia 5%'!B45,1,0)</f>
        <v>1</v>
      </c>
      <c r="V47" s="9">
        <f>IF(Oracolo!D46='Emozioni soglia 5%'!C45,1,0)</f>
        <v>1</v>
      </c>
      <c r="W47" s="9">
        <f>IF(Oracolo!E46='Emozioni soglia 5%'!D45,1,0)</f>
        <v>1</v>
      </c>
      <c r="X47" s="9">
        <f>IF(Oracolo!F46='Emozioni soglia 5%'!E45,1,0)</f>
        <v>1</v>
      </c>
      <c r="Y47" s="9">
        <f>IF(Oracolo!G46='Emozioni soglia 5%'!F45,1,0)</f>
        <v>0</v>
      </c>
      <c r="Z47" s="9">
        <f>IF(Oracolo!H46='Emozioni soglia 5%'!G45,1,0)</f>
        <v>1</v>
      </c>
      <c r="AA47" s="9">
        <f>IF(Oracolo!I46='Emozioni soglia 5%'!H45,1,0)</f>
        <v>1</v>
      </c>
      <c r="AB47" s="74">
        <f>IF(Oracolo!J46='Emozioni soglia 5%'!I45,1,0)</f>
        <v>0</v>
      </c>
      <c r="AC47" s="75">
        <f>IF(Oracolo!C46='Emozioni soglia 30%'!B45,1,0)</f>
        <v>1</v>
      </c>
      <c r="AD47" s="9">
        <f>IF(Oracolo!D46='Emozioni soglia 30%'!C45,1,0)</f>
        <v>1</v>
      </c>
      <c r="AE47" s="9">
        <f>IF(Oracolo!E46='Emozioni soglia 30%'!D45,1,0)</f>
        <v>1</v>
      </c>
      <c r="AF47" s="9">
        <f>IF(Oracolo!F46='Emozioni soglia 30%'!E45,1,0)</f>
        <v>1</v>
      </c>
      <c r="AG47" s="9">
        <f>IF(Oracolo!G46='Emozioni soglia 30%'!F45,1,0)</f>
        <v>0</v>
      </c>
      <c r="AH47" s="9">
        <f>IF(Oracolo!H46='Emozioni soglia 30%'!G45,1,0)</f>
        <v>1</v>
      </c>
      <c r="AI47" s="9">
        <f>IF(Oracolo!I46='Emozioni soglia 30%'!H45,1,0)</f>
        <v>1</v>
      </c>
      <c r="AJ47" s="74">
        <f>IF(Oracolo!J46='Emozioni soglia 30%'!I45,1,0)</f>
        <v>0</v>
      </c>
      <c r="AK47" s="77">
        <f>IF(Oracolo!C46='Emozioni soglia 50%'!B45,1,0)</f>
        <v>1</v>
      </c>
      <c r="AL47" s="43">
        <f>IF(Oracolo!D46='Emozioni soglia 50%'!C45,1,0)</f>
        <v>1</v>
      </c>
      <c r="AM47" s="43">
        <f>IF(Oracolo!E46='Emozioni soglia 50%'!D45,1,0)</f>
        <v>1</v>
      </c>
      <c r="AN47" s="43">
        <f>IF(Oracolo!F46='Emozioni soglia 50%'!E45,1,0)</f>
        <v>1</v>
      </c>
      <c r="AO47" s="43">
        <f>IF(Oracolo!G46='Emozioni soglia 50%'!F45,1,0)</f>
        <v>0</v>
      </c>
      <c r="AP47" s="43">
        <f>IF(Oracolo!H46='Emozioni soglia 50%'!G45,1,0)</f>
        <v>1</v>
      </c>
      <c r="AQ47" s="43">
        <f>IF(Oracolo!I46='Emozioni soglia 50%'!H45,1,0)</f>
        <v>1</v>
      </c>
      <c r="AR47" s="43">
        <f>IF(Oracolo!J46='Emozioni soglia 50%'!I45,1,0)</f>
        <v>0</v>
      </c>
      <c r="AS47" s="77">
        <f>IF(Oracolo!C46='Emozioni soglia 40%'!B45,1,0)</f>
        <v>1</v>
      </c>
      <c r="AT47" s="43">
        <f>IF(Oracolo!D46='Emozioni soglia 40%'!C45,1,0)</f>
        <v>1</v>
      </c>
      <c r="AU47" s="43">
        <f>IF(Oracolo!E46='Emozioni soglia 40%'!D45,1,0)</f>
        <v>1</v>
      </c>
      <c r="AV47" s="43">
        <f>IF(Oracolo!F46='Emozioni soglia 40%'!E45,1,0)</f>
        <v>1</v>
      </c>
      <c r="AW47" s="43">
        <f>IF(Oracolo!G46='Emozioni soglia 40%'!F45,1,0)</f>
        <v>0</v>
      </c>
      <c r="AX47" s="43">
        <f>IF(Oracolo!H46='Emozioni soglia 40%'!G45,1,0)</f>
        <v>1</v>
      </c>
      <c r="AY47" s="43">
        <f>IF(Oracolo!I46='Emozioni soglia 40%'!H45,1,0)</f>
        <v>1</v>
      </c>
      <c r="AZ47" s="78">
        <f>IF(Oracolo!J46='Emozioni soglia 40%'!I45,1,0)</f>
        <v>0</v>
      </c>
    </row>
    <row r="48" spans="1:52" ht="60" x14ac:dyDescent="0.25">
      <c r="A48" s="5" t="s">
        <v>58</v>
      </c>
      <c r="B48" s="9">
        <f>IF(Oracolo!B47=AnalizzatoWin!D46,1,0)</f>
        <v>1</v>
      </c>
      <c r="C48" s="38">
        <f>IF(Oracolo!B47=AnalizzatoWin!E46,1,0)</f>
        <v>1</v>
      </c>
      <c r="D48" s="38">
        <f>IF(Oracolo!B47=AnalizzatoWin!H46,1,0)</f>
        <v>0</v>
      </c>
      <c r="E48" s="9">
        <f>IF(Oracolo!C47='Emozioni soglia 20%'!B46,1,0)</f>
        <v>1</v>
      </c>
      <c r="F48" s="9">
        <f>IF(Oracolo!D47='Emozioni soglia 20%'!C46,1,0)</f>
        <v>1</v>
      </c>
      <c r="G48" s="9">
        <f>IF(Oracolo!E47='Emozioni soglia 20%'!D46,1,0)</f>
        <v>1</v>
      </c>
      <c r="H48" s="9">
        <f>IF(Oracolo!F47='Emozioni soglia 20%'!E46,1,0)</f>
        <v>1</v>
      </c>
      <c r="I48" s="9">
        <f>IF(Oracolo!G47='Emozioni soglia 20%'!F46,1,0)</f>
        <v>0</v>
      </c>
      <c r="J48" s="9">
        <f>IF(Oracolo!H47='Emozioni soglia 20%'!G46,1,0)</f>
        <v>1</v>
      </c>
      <c r="K48" s="9">
        <f>IF(Oracolo!I47='Emozioni soglia 20%'!H46,1,0)</f>
        <v>1</v>
      </c>
      <c r="L48" s="64">
        <f>IF(Oracolo!J47='Emozioni soglia 20%'!I46,1,0)</f>
        <v>1</v>
      </c>
      <c r="M48" s="38">
        <f>IF(Oracolo!C47='Emozioni soglia 10%'!B46,1,0)</f>
        <v>1</v>
      </c>
      <c r="N48" s="9">
        <f>IF(Oracolo!D47='Emozioni soglia 10%'!C46,1,0)</f>
        <v>1</v>
      </c>
      <c r="O48" s="9">
        <f>IF(Oracolo!E47='Emozioni soglia 10%'!D46,1,0)</f>
        <v>1</v>
      </c>
      <c r="P48" s="9">
        <f>IF(Oracolo!F47='Emozioni soglia 10%'!E46,1,0)</f>
        <v>0</v>
      </c>
      <c r="Q48" s="9">
        <f>IF(Oracolo!G47='Emozioni soglia 10%'!F46,1,0)</f>
        <v>0</v>
      </c>
      <c r="R48" s="9">
        <f>IF(Oracolo!H47='Emozioni soglia 10%'!G46,1,0)</f>
        <v>1</v>
      </c>
      <c r="S48" s="9">
        <f>IF(Oracolo!I47='Emozioni soglia 10%'!H46,1,0)</f>
        <v>1</v>
      </c>
      <c r="T48" s="74">
        <f>IF(Oracolo!J47='Emozioni soglia 10%'!I46,1,0)</f>
        <v>1</v>
      </c>
      <c r="U48" s="75">
        <f>IF(Oracolo!C47='Emozioni soglia 5%'!B46,1,0)</f>
        <v>0</v>
      </c>
      <c r="V48" s="9">
        <f>IF(Oracolo!D47='Emozioni soglia 5%'!C46,1,0)</f>
        <v>1</v>
      </c>
      <c r="W48" s="9">
        <f>IF(Oracolo!E47='Emozioni soglia 5%'!D46,1,0)</f>
        <v>1</v>
      </c>
      <c r="X48" s="9">
        <f>IF(Oracolo!F47='Emozioni soglia 5%'!E46,1,0)</f>
        <v>0</v>
      </c>
      <c r="Y48" s="9">
        <f>IF(Oracolo!G47='Emozioni soglia 5%'!F46,1,0)</f>
        <v>1</v>
      </c>
      <c r="Z48" s="9">
        <f>IF(Oracolo!H47='Emozioni soglia 5%'!G46,1,0)</f>
        <v>0</v>
      </c>
      <c r="AA48" s="9">
        <f>IF(Oracolo!I47='Emozioni soglia 5%'!H46,1,0)</f>
        <v>1</v>
      </c>
      <c r="AB48" s="74">
        <f>IF(Oracolo!J47='Emozioni soglia 5%'!I46,1,0)</f>
        <v>1</v>
      </c>
      <c r="AC48" s="75">
        <f>IF(Oracolo!C47='Emozioni soglia 30%'!B46,1,0)</f>
        <v>1</v>
      </c>
      <c r="AD48" s="9">
        <f>IF(Oracolo!D47='Emozioni soglia 30%'!C46,1,0)</f>
        <v>1</v>
      </c>
      <c r="AE48" s="9">
        <f>IF(Oracolo!E47='Emozioni soglia 30%'!D46,1,0)</f>
        <v>1</v>
      </c>
      <c r="AF48" s="9">
        <f>IF(Oracolo!F47='Emozioni soglia 30%'!E46,1,0)</f>
        <v>1</v>
      </c>
      <c r="AG48" s="9">
        <f>IF(Oracolo!G47='Emozioni soglia 30%'!F46,1,0)</f>
        <v>0</v>
      </c>
      <c r="AH48" s="9">
        <f>IF(Oracolo!H47='Emozioni soglia 30%'!G46,1,0)</f>
        <v>1</v>
      </c>
      <c r="AI48" s="9">
        <f>IF(Oracolo!I47='Emozioni soglia 30%'!H46,1,0)</f>
        <v>1</v>
      </c>
      <c r="AJ48" s="74">
        <f>IF(Oracolo!J47='Emozioni soglia 30%'!I46,1,0)</f>
        <v>1</v>
      </c>
      <c r="AK48" s="77">
        <f>IF(Oracolo!C47='Emozioni soglia 50%'!B46,1,0)</f>
        <v>1</v>
      </c>
      <c r="AL48" s="43">
        <f>IF(Oracolo!D47='Emozioni soglia 50%'!C46,1,0)</f>
        <v>1</v>
      </c>
      <c r="AM48" s="43">
        <f>IF(Oracolo!E47='Emozioni soglia 50%'!D46,1,0)</f>
        <v>1</v>
      </c>
      <c r="AN48" s="43">
        <f>IF(Oracolo!F47='Emozioni soglia 50%'!E46,1,0)</f>
        <v>1</v>
      </c>
      <c r="AO48" s="43">
        <f>IF(Oracolo!G47='Emozioni soglia 50%'!F46,1,0)</f>
        <v>0</v>
      </c>
      <c r="AP48" s="43">
        <f>IF(Oracolo!H47='Emozioni soglia 50%'!G46,1,0)</f>
        <v>1</v>
      </c>
      <c r="AQ48" s="43">
        <f>IF(Oracolo!I47='Emozioni soglia 50%'!H46,1,0)</f>
        <v>1</v>
      </c>
      <c r="AR48" s="43">
        <f>IF(Oracolo!J47='Emozioni soglia 50%'!I46,1,0)</f>
        <v>1</v>
      </c>
      <c r="AS48" s="77">
        <f>IF(Oracolo!C47='Emozioni soglia 40%'!B46,1,0)</f>
        <v>1</v>
      </c>
      <c r="AT48" s="43">
        <f>IF(Oracolo!D47='Emozioni soglia 40%'!C46,1,0)</f>
        <v>1</v>
      </c>
      <c r="AU48" s="43">
        <f>IF(Oracolo!E47='Emozioni soglia 40%'!D46,1,0)</f>
        <v>1</v>
      </c>
      <c r="AV48" s="43">
        <f>IF(Oracolo!F47='Emozioni soglia 40%'!E46,1,0)</f>
        <v>1</v>
      </c>
      <c r="AW48" s="43">
        <f>IF(Oracolo!G47='Emozioni soglia 40%'!F46,1,0)</f>
        <v>0</v>
      </c>
      <c r="AX48" s="43">
        <f>IF(Oracolo!H47='Emozioni soglia 40%'!G46,1,0)</f>
        <v>1</v>
      </c>
      <c r="AY48" s="43">
        <f>IF(Oracolo!I47='Emozioni soglia 40%'!H46,1,0)</f>
        <v>1</v>
      </c>
      <c r="AZ48" s="78">
        <f>IF(Oracolo!J47='Emozioni soglia 40%'!I46,1,0)</f>
        <v>1</v>
      </c>
    </row>
    <row r="49" spans="1:52" ht="30" x14ac:dyDescent="0.25">
      <c r="A49" s="5" t="s">
        <v>59</v>
      </c>
      <c r="B49" s="9">
        <f>IF(Oracolo!B48=AnalizzatoWin!D47,1,0)</f>
        <v>0</v>
      </c>
      <c r="C49" s="38">
        <f>IF(Oracolo!B48=AnalizzatoWin!E47,1,0)</f>
        <v>0</v>
      </c>
      <c r="D49" s="38">
        <f>IF(Oracolo!B48=AnalizzatoWin!H47,1,0)</f>
        <v>1</v>
      </c>
      <c r="E49" s="9">
        <f>IF(Oracolo!C48='Emozioni soglia 20%'!B47,1,0)</f>
        <v>1</v>
      </c>
      <c r="F49" s="9">
        <f>IF(Oracolo!D48='Emozioni soglia 20%'!C47,1,0)</f>
        <v>1</v>
      </c>
      <c r="G49" s="9">
        <f>IF(Oracolo!E48='Emozioni soglia 20%'!D47,1,0)</f>
        <v>1</v>
      </c>
      <c r="H49" s="9">
        <f>IF(Oracolo!F48='Emozioni soglia 20%'!E47,1,0)</f>
        <v>1</v>
      </c>
      <c r="I49" s="9">
        <f>IF(Oracolo!G48='Emozioni soglia 20%'!F47,1,0)</f>
        <v>1</v>
      </c>
      <c r="J49" s="9">
        <f>IF(Oracolo!H48='Emozioni soglia 20%'!G47,1,0)</f>
        <v>1</v>
      </c>
      <c r="K49" s="9">
        <f>IF(Oracolo!I48='Emozioni soglia 20%'!H47,1,0)</f>
        <v>0</v>
      </c>
      <c r="L49" s="64">
        <f>IF(Oracolo!J48='Emozioni soglia 20%'!I47,1,0)</f>
        <v>0</v>
      </c>
      <c r="M49" s="38">
        <f>IF(Oracolo!C48='Emozioni soglia 10%'!B47,1,0)</f>
        <v>1</v>
      </c>
      <c r="N49" s="9">
        <f>IF(Oracolo!D48='Emozioni soglia 10%'!C47,1,0)</f>
        <v>1</v>
      </c>
      <c r="O49" s="9">
        <f>IF(Oracolo!E48='Emozioni soglia 10%'!D47,1,0)</f>
        <v>1</v>
      </c>
      <c r="P49" s="9">
        <f>IF(Oracolo!F48='Emozioni soglia 10%'!E47,1,0)</f>
        <v>1</v>
      </c>
      <c r="Q49" s="9">
        <f>IF(Oracolo!G48='Emozioni soglia 10%'!F47,1,0)</f>
        <v>0</v>
      </c>
      <c r="R49" s="9">
        <f>IF(Oracolo!H48='Emozioni soglia 10%'!G47,1,0)</f>
        <v>0</v>
      </c>
      <c r="S49" s="9">
        <f>IF(Oracolo!I48='Emozioni soglia 10%'!H47,1,0)</f>
        <v>0</v>
      </c>
      <c r="T49" s="74">
        <f>IF(Oracolo!J48='Emozioni soglia 10%'!I47,1,0)</f>
        <v>0</v>
      </c>
      <c r="U49" s="75">
        <f>IF(Oracolo!C48='Emozioni soglia 5%'!B47,1,0)</f>
        <v>0</v>
      </c>
      <c r="V49" s="9">
        <f>IF(Oracolo!D48='Emozioni soglia 5%'!C47,1,0)</f>
        <v>1</v>
      </c>
      <c r="W49" s="9">
        <f>IF(Oracolo!E48='Emozioni soglia 5%'!D47,1,0)</f>
        <v>0</v>
      </c>
      <c r="X49" s="9">
        <f>IF(Oracolo!F48='Emozioni soglia 5%'!E47,1,0)</f>
        <v>0</v>
      </c>
      <c r="Y49" s="9">
        <f>IF(Oracolo!G48='Emozioni soglia 5%'!F47,1,0)</f>
        <v>0</v>
      </c>
      <c r="Z49" s="9">
        <f>IF(Oracolo!H48='Emozioni soglia 5%'!G47,1,0)</f>
        <v>0</v>
      </c>
      <c r="AA49" s="9">
        <f>IF(Oracolo!I48='Emozioni soglia 5%'!H47,1,0)</f>
        <v>0</v>
      </c>
      <c r="AB49" s="74">
        <f>IF(Oracolo!J48='Emozioni soglia 5%'!I47,1,0)</f>
        <v>0</v>
      </c>
      <c r="AC49" s="75">
        <f>IF(Oracolo!C48='Emozioni soglia 30%'!B47,1,0)</f>
        <v>1</v>
      </c>
      <c r="AD49" s="9">
        <f>IF(Oracolo!D48='Emozioni soglia 30%'!C47,1,0)</f>
        <v>1</v>
      </c>
      <c r="AE49" s="9">
        <f>IF(Oracolo!E48='Emozioni soglia 30%'!D47,1,0)</f>
        <v>1</v>
      </c>
      <c r="AF49" s="9">
        <f>IF(Oracolo!F48='Emozioni soglia 30%'!E47,1,0)</f>
        <v>1</v>
      </c>
      <c r="AG49" s="9">
        <f>IF(Oracolo!G48='Emozioni soglia 30%'!F47,1,0)</f>
        <v>1</v>
      </c>
      <c r="AH49" s="9">
        <f>IF(Oracolo!H48='Emozioni soglia 30%'!G47,1,0)</f>
        <v>1</v>
      </c>
      <c r="AI49" s="9">
        <f>IF(Oracolo!I48='Emozioni soglia 30%'!H47,1,0)</f>
        <v>0</v>
      </c>
      <c r="AJ49" s="74">
        <f>IF(Oracolo!J48='Emozioni soglia 30%'!I47,1,0)</f>
        <v>0</v>
      </c>
      <c r="AK49" s="77">
        <f>IF(Oracolo!C48='Emozioni soglia 50%'!B47,1,0)</f>
        <v>1</v>
      </c>
      <c r="AL49" s="43">
        <f>IF(Oracolo!D48='Emozioni soglia 50%'!C47,1,0)</f>
        <v>1</v>
      </c>
      <c r="AM49" s="43">
        <f>IF(Oracolo!E48='Emozioni soglia 50%'!D47,1,0)</f>
        <v>1</v>
      </c>
      <c r="AN49" s="43">
        <f>IF(Oracolo!F48='Emozioni soglia 50%'!E47,1,0)</f>
        <v>1</v>
      </c>
      <c r="AO49" s="43">
        <f>IF(Oracolo!G48='Emozioni soglia 50%'!F47,1,0)</f>
        <v>1</v>
      </c>
      <c r="AP49" s="43">
        <f>IF(Oracolo!H48='Emozioni soglia 50%'!G47,1,0)</f>
        <v>1</v>
      </c>
      <c r="AQ49" s="43">
        <f>IF(Oracolo!I48='Emozioni soglia 50%'!H47,1,0)</f>
        <v>1</v>
      </c>
      <c r="AR49" s="43">
        <f>IF(Oracolo!J48='Emozioni soglia 50%'!I47,1,0)</f>
        <v>0</v>
      </c>
      <c r="AS49" s="77">
        <f>IF(Oracolo!C48='Emozioni soglia 40%'!B47,1,0)</f>
        <v>1</v>
      </c>
      <c r="AT49" s="43">
        <f>IF(Oracolo!D48='Emozioni soglia 40%'!C47,1,0)</f>
        <v>1</v>
      </c>
      <c r="AU49" s="43">
        <f>IF(Oracolo!E48='Emozioni soglia 40%'!D47,1,0)</f>
        <v>1</v>
      </c>
      <c r="AV49" s="43">
        <f>IF(Oracolo!F48='Emozioni soglia 40%'!E47,1,0)</f>
        <v>1</v>
      </c>
      <c r="AW49" s="43">
        <f>IF(Oracolo!G48='Emozioni soglia 40%'!F47,1,0)</f>
        <v>1</v>
      </c>
      <c r="AX49" s="43">
        <f>IF(Oracolo!H48='Emozioni soglia 40%'!G47,1,0)</f>
        <v>1</v>
      </c>
      <c r="AY49" s="43">
        <f>IF(Oracolo!I48='Emozioni soglia 40%'!H47,1,0)</f>
        <v>0</v>
      </c>
      <c r="AZ49" s="78">
        <f>IF(Oracolo!J48='Emozioni soglia 40%'!I47,1,0)</f>
        <v>0</v>
      </c>
    </row>
    <row r="50" spans="1:52" ht="45" x14ac:dyDescent="0.25">
      <c r="A50" s="5" t="s">
        <v>60</v>
      </c>
      <c r="B50" s="9">
        <f>IF(Oracolo!B49=AnalizzatoWin!D48,1,0)</f>
        <v>0</v>
      </c>
      <c r="C50" s="38">
        <f>IF(Oracolo!B49=AnalizzatoWin!E48,1,0)</f>
        <v>0</v>
      </c>
      <c r="D50" s="38">
        <f>IF(Oracolo!B49=AnalizzatoWin!H48,1,0)</f>
        <v>0</v>
      </c>
      <c r="E50" s="9">
        <f>IF(Oracolo!C49='Emozioni soglia 20%'!B48,1,0)</f>
        <v>1</v>
      </c>
      <c r="F50" s="9">
        <f>IF(Oracolo!D49='Emozioni soglia 20%'!C48,1,0)</f>
        <v>1</v>
      </c>
      <c r="G50" s="9">
        <f>IF(Oracolo!E49='Emozioni soglia 20%'!D48,1,0)</f>
        <v>1</v>
      </c>
      <c r="H50" s="9">
        <f>IF(Oracolo!F49='Emozioni soglia 20%'!E48,1,0)</f>
        <v>1</v>
      </c>
      <c r="I50" s="9">
        <f>IF(Oracolo!G49='Emozioni soglia 20%'!F48,1,0)</f>
        <v>1</v>
      </c>
      <c r="J50" s="9">
        <f>IF(Oracolo!H49='Emozioni soglia 20%'!G48,1,0)</f>
        <v>1</v>
      </c>
      <c r="K50" s="9">
        <f>IF(Oracolo!I49='Emozioni soglia 20%'!H48,1,0)</f>
        <v>1</v>
      </c>
      <c r="L50" s="64">
        <f>IF(Oracolo!J49='Emozioni soglia 20%'!I48,1,0)</f>
        <v>0</v>
      </c>
      <c r="M50" s="38">
        <f>IF(Oracolo!C49='Emozioni soglia 10%'!B48,1,0)</f>
        <v>1</v>
      </c>
      <c r="N50" s="9">
        <f>IF(Oracolo!D49='Emozioni soglia 10%'!C48,1,0)</f>
        <v>1</v>
      </c>
      <c r="O50" s="9">
        <f>IF(Oracolo!E49='Emozioni soglia 10%'!D48,1,0)</f>
        <v>1</v>
      </c>
      <c r="P50" s="9">
        <f>IF(Oracolo!F49='Emozioni soglia 10%'!E48,1,0)</f>
        <v>1</v>
      </c>
      <c r="Q50" s="9">
        <f>IF(Oracolo!G49='Emozioni soglia 10%'!F48,1,0)</f>
        <v>1</v>
      </c>
      <c r="R50" s="9">
        <f>IF(Oracolo!H49='Emozioni soglia 10%'!G48,1,0)</f>
        <v>1</v>
      </c>
      <c r="S50" s="9">
        <f>IF(Oracolo!I49='Emozioni soglia 10%'!H48,1,0)</f>
        <v>1</v>
      </c>
      <c r="T50" s="74">
        <f>IF(Oracolo!J49='Emozioni soglia 10%'!I48,1,0)</f>
        <v>0</v>
      </c>
      <c r="U50" s="75">
        <f>IF(Oracolo!C49='Emozioni soglia 5%'!B48,1,0)</f>
        <v>1</v>
      </c>
      <c r="V50" s="9">
        <f>IF(Oracolo!D49='Emozioni soglia 5%'!C48,1,0)</f>
        <v>1</v>
      </c>
      <c r="W50" s="9">
        <f>IF(Oracolo!E49='Emozioni soglia 5%'!D48,1,0)</f>
        <v>1</v>
      </c>
      <c r="X50" s="9">
        <f>IF(Oracolo!F49='Emozioni soglia 5%'!E48,1,0)</f>
        <v>1</v>
      </c>
      <c r="Y50" s="9">
        <f>IF(Oracolo!G49='Emozioni soglia 5%'!F48,1,0)</f>
        <v>1</v>
      </c>
      <c r="Z50" s="9">
        <f>IF(Oracolo!H49='Emozioni soglia 5%'!G48,1,0)</f>
        <v>1</v>
      </c>
      <c r="AA50" s="9">
        <f>IF(Oracolo!I49='Emozioni soglia 5%'!H48,1,0)</f>
        <v>0</v>
      </c>
      <c r="AB50" s="74">
        <f>IF(Oracolo!J49='Emozioni soglia 5%'!I48,1,0)</f>
        <v>0</v>
      </c>
      <c r="AC50" s="75">
        <f>IF(Oracolo!C49='Emozioni soglia 30%'!B48,1,0)</f>
        <v>1</v>
      </c>
      <c r="AD50" s="9">
        <f>IF(Oracolo!D49='Emozioni soglia 30%'!C48,1,0)</f>
        <v>1</v>
      </c>
      <c r="AE50" s="9">
        <f>IF(Oracolo!E49='Emozioni soglia 30%'!D48,1,0)</f>
        <v>1</v>
      </c>
      <c r="AF50" s="9">
        <f>IF(Oracolo!F49='Emozioni soglia 30%'!E48,1,0)</f>
        <v>1</v>
      </c>
      <c r="AG50" s="9">
        <f>IF(Oracolo!G49='Emozioni soglia 30%'!F48,1,0)</f>
        <v>1</v>
      </c>
      <c r="AH50" s="9">
        <f>IF(Oracolo!H49='Emozioni soglia 30%'!G48,1,0)</f>
        <v>1</v>
      </c>
      <c r="AI50" s="9">
        <f>IF(Oracolo!I49='Emozioni soglia 30%'!H48,1,0)</f>
        <v>1</v>
      </c>
      <c r="AJ50" s="74">
        <f>IF(Oracolo!J49='Emozioni soglia 30%'!I48,1,0)</f>
        <v>0</v>
      </c>
      <c r="AK50" s="77">
        <f>IF(Oracolo!C49='Emozioni soglia 50%'!B48,1,0)</f>
        <v>1</v>
      </c>
      <c r="AL50" s="43">
        <f>IF(Oracolo!D49='Emozioni soglia 50%'!C48,1,0)</f>
        <v>1</v>
      </c>
      <c r="AM50" s="43">
        <f>IF(Oracolo!E49='Emozioni soglia 50%'!D48,1,0)</f>
        <v>1</v>
      </c>
      <c r="AN50" s="43">
        <f>IF(Oracolo!F49='Emozioni soglia 50%'!E48,1,0)</f>
        <v>1</v>
      </c>
      <c r="AO50" s="43">
        <f>IF(Oracolo!G49='Emozioni soglia 50%'!F48,1,0)</f>
        <v>1</v>
      </c>
      <c r="AP50" s="43">
        <f>IF(Oracolo!H49='Emozioni soglia 50%'!G48,1,0)</f>
        <v>1</v>
      </c>
      <c r="AQ50" s="43">
        <f>IF(Oracolo!I49='Emozioni soglia 50%'!H48,1,0)</f>
        <v>1</v>
      </c>
      <c r="AR50" s="43">
        <f>IF(Oracolo!J49='Emozioni soglia 50%'!I48,1,0)</f>
        <v>0</v>
      </c>
      <c r="AS50" s="77">
        <f>IF(Oracolo!C49='Emozioni soglia 40%'!B48,1,0)</f>
        <v>1</v>
      </c>
      <c r="AT50" s="43">
        <f>IF(Oracolo!D49='Emozioni soglia 40%'!C48,1,0)</f>
        <v>1</v>
      </c>
      <c r="AU50" s="43">
        <f>IF(Oracolo!E49='Emozioni soglia 40%'!D48,1,0)</f>
        <v>1</v>
      </c>
      <c r="AV50" s="43">
        <f>IF(Oracolo!F49='Emozioni soglia 40%'!E48,1,0)</f>
        <v>1</v>
      </c>
      <c r="AW50" s="43">
        <f>IF(Oracolo!G49='Emozioni soglia 40%'!F48,1,0)</f>
        <v>1</v>
      </c>
      <c r="AX50" s="43">
        <f>IF(Oracolo!H49='Emozioni soglia 40%'!G48,1,0)</f>
        <v>1</v>
      </c>
      <c r="AY50" s="43">
        <f>IF(Oracolo!I49='Emozioni soglia 40%'!H48,1,0)</f>
        <v>1</v>
      </c>
      <c r="AZ50" s="78">
        <f>IF(Oracolo!J49='Emozioni soglia 40%'!I48,1,0)</f>
        <v>0</v>
      </c>
    </row>
    <row r="51" spans="1:52" s="13" customFormat="1" ht="30" x14ac:dyDescent="0.25">
      <c r="A51" s="10" t="s">
        <v>61</v>
      </c>
      <c r="B51" s="9">
        <f>IF(Oracolo!B50=AnalizzatoWin!D49,1,0)</f>
        <v>1</v>
      </c>
      <c r="C51" s="38">
        <f>IF(Oracolo!B50=AnalizzatoWin!E49,1,0)</f>
        <v>1</v>
      </c>
      <c r="D51" s="38">
        <f>IF(Oracolo!B50=AnalizzatoWin!H49,1,0)</f>
        <v>0</v>
      </c>
      <c r="E51" s="9">
        <f>IF(Oracolo!C50='Emozioni soglia 20%'!B49,1,0)</f>
        <v>1</v>
      </c>
      <c r="F51" s="9">
        <f>IF(Oracolo!D50='Emozioni soglia 20%'!C49,1,0)</f>
        <v>1</v>
      </c>
      <c r="G51" s="9">
        <f>IF(Oracolo!E50='Emozioni soglia 20%'!D49,1,0)</f>
        <v>1</v>
      </c>
      <c r="H51" s="9">
        <f>IF(Oracolo!F50='Emozioni soglia 20%'!E49,1,0)</f>
        <v>1</v>
      </c>
      <c r="I51" s="9">
        <f>IF(Oracolo!G50='Emozioni soglia 20%'!F49,1,0)</f>
        <v>1</v>
      </c>
      <c r="J51" s="9">
        <f>IF(Oracolo!H50='Emozioni soglia 20%'!G49,1,0)</f>
        <v>0</v>
      </c>
      <c r="K51" s="9">
        <f>IF(Oracolo!I50='Emozioni soglia 20%'!H49,1,0)</f>
        <v>0</v>
      </c>
      <c r="L51" s="64">
        <f>IF(Oracolo!J50='Emozioni soglia 20%'!I49,1,0)</f>
        <v>0</v>
      </c>
      <c r="M51" s="38">
        <f>IF(Oracolo!C50='Emozioni soglia 10%'!B49,1,0)</f>
        <v>1</v>
      </c>
      <c r="N51" s="9">
        <f>IF(Oracolo!D50='Emozioni soglia 10%'!C49,1,0)</f>
        <v>1</v>
      </c>
      <c r="O51" s="9">
        <f>IF(Oracolo!E50='Emozioni soglia 10%'!D49,1,0)</f>
        <v>1</v>
      </c>
      <c r="P51" s="9">
        <f>IF(Oracolo!F50='Emozioni soglia 10%'!E49,1,0)</f>
        <v>1</v>
      </c>
      <c r="Q51" s="9">
        <f>IF(Oracolo!G50='Emozioni soglia 10%'!F49,1,0)</f>
        <v>1</v>
      </c>
      <c r="R51" s="9">
        <f>IF(Oracolo!H50='Emozioni soglia 10%'!G49,1,0)</f>
        <v>0</v>
      </c>
      <c r="S51" s="9">
        <f>IF(Oracolo!I50='Emozioni soglia 10%'!H49,1,0)</f>
        <v>0</v>
      </c>
      <c r="T51" s="74">
        <f>IF(Oracolo!J50='Emozioni soglia 10%'!I49,1,0)</f>
        <v>0</v>
      </c>
      <c r="U51" s="75">
        <f>IF(Oracolo!C50='Emozioni soglia 5%'!B49,1,0)</f>
        <v>1</v>
      </c>
      <c r="V51" s="9">
        <f>IF(Oracolo!D50='Emozioni soglia 5%'!C49,1,0)</f>
        <v>1</v>
      </c>
      <c r="W51" s="9">
        <f>IF(Oracolo!E50='Emozioni soglia 5%'!D49,1,0)</f>
        <v>1</v>
      </c>
      <c r="X51" s="9">
        <f>IF(Oracolo!F50='Emozioni soglia 5%'!E49,1,0)</f>
        <v>1</v>
      </c>
      <c r="Y51" s="9">
        <f>IF(Oracolo!G50='Emozioni soglia 5%'!F49,1,0)</f>
        <v>1</v>
      </c>
      <c r="Z51" s="9">
        <f>IF(Oracolo!H50='Emozioni soglia 5%'!G49,1,0)</f>
        <v>0</v>
      </c>
      <c r="AA51" s="9">
        <f>IF(Oracolo!I50='Emozioni soglia 5%'!H49,1,0)</f>
        <v>0</v>
      </c>
      <c r="AB51" s="74">
        <f>IF(Oracolo!J50='Emozioni soglia 5%'!I49,1,0)</f>
        <v>0</v>
      </c>
      <c r="AC51" s="75">
        <f>IF(Oracolo!C50='Emozioni soglia 30%'!B49,1,0)</f>
        <v>1</v>
      </c>
      <c r="AD51" s="9">
        <f>IF(Oracolo!D50='Emozioni soglia 30%'!C49,1,0)</f>
        <v>1</v>
      </c>
      <c r="AE51" s="9">
        <f>IF(Oracolo!E50='Emozioni soglia 30%'!D49,1,0)</f>
        <v>1</v>
      </c>
      <c r="AF51" s="9">
        <f>IF(Oracolo!F50='Emozioni soglia 30%'!E49,1,0)</f>
        <v>1</v>
      </c>
      <c r="AG51" s="9">
        <f>IF(Oracolo!G50='Emozioni soglia 30%'!F49,1,0)</f>
        <v>1</v>
      </c>
      <c r="AH51" s="9">
        <f>IF(Oracolo!H50='Emozioni soglia 30%'!G49,1,0)</f>
        <v>0</v>
      </c>
      <c r="AI51" s="9">
        <f>IF(Oracolo!I50='Emozioni soglia 30%'!H49,1,0)</f>
        <v>0</v>
      </c>
      <c r="AJ51" s="74">
        <f>IF(Oracolo!J50='Emozioni soglia 30%'!I49,1,0)</f>
        <v>0</v>
      </c>
      <c r="AK51" s="77">
        <f>IF(Oracolo!C50='Emozioni soglia 50%'!B49,1,0)</f>
        <v>1</v>
      </c>
      <c r="AL51" s="43">
        <f>IF(Oracolo!D50='Emozioni soglia 50%'!C49,1,0)</f>
        <v>1</v>
      </c>
      <c r="AM51" s="43">
        <f>IF(Oracolo!E50='Emozioni soglia 50%'!D49,1,0)</f>
        <v>1</v>
      </c>
      <c r="AN51" s="43">
        <f>IF(Oracolo!F50='Emozioni soglia 50%'!E49,1,0)</f>
        <v>1</v>
      </c>
      <c r="AO51" s="43">
        <f>IF(Oracolo!G50='Emozioni soglia 50%'!F49,1,0)</f>
        <v>1</v>
      </c>
      <c r="AP51" s="43">
        <f>IF(Oracolo!H50='Emozioni soglia 50%'!G49,1,0)</f>
        <v>0</v>
      </c>
      <c r="AQ51" s="43">
        <f>IF(Oracolo!I50='Emozioni soglia 50%'!H49,1,0)</f>
        <v>0</v>
      </c>
      <c r="AR51" s="43">
        <f>IF(Oracolo!J50='Emozioni soglia 50%'!I49,1,0)</f>
        <v>0</v>
      </c>
      <c r="AS51" s="77">
        <f>IF(Oracolo!C50='Emozioni soglia 40%'!B49,1,0)</f>
        <v>1</v>
      </c>
      <c r="AT51" s="43">
        <f>IF(Oracolo!D50='Emozioni soglia 40%'!C49,1,0)</f>
        <v>1</v>
      </c>
      <c r="AU51" s="43">
        <f>IF(Oracolo!E50='Emozioni soglia 40%'!D49,1,0)</f>
        <v>1</v>
      </c>
      <c r="AV51" s="43">
        <f>IF(Oracolo!F50='Emozioni soglia 40%'!E49,1,0)</f>
        <v>1</v>
      </c>
      <c r="AW51" s="43">
        <f>IF(Oracolo!G50='Emozioni soglia 40%'!F49,1,0)</f>
        <v>1</v>
      </c>
      <c r="AX51" s="43">
        <f>IF(Oracolo!H50='Emozioni soglia 40%'!G49,1,0)</f>
        <v>0</v>
      </c>
      <c r="AY51" s="43">
        <f>IF(Oracolo!I50='Emozioni soglia 40%'!H49,1,0)</f>
        <v>0</v>
      </c>
      <c r="AZ51" s="78">
        <f>IF(Oracolo!J50='Emozioni soglia 40%'!I49,1,0)</f>
        <v>0</v>
      </c>
    </row>
    <row r="52" spans="1:52" ht="30" x14ac:dyDescent="0.25">
      <c r="A52" s="5" t="s">
        <v>62</v>
      </c>
      <c r="B52" s="9">
        <f>IF(Oracolo!B51=AnalizzatoWin!D50,1,0)</f>
        <v>1</v>
      </c>
      <c r="C52" s="38">
        <f>IF(Oracolo!B51=AnalizzatoWin!E50,1,0)</f>
        <v>1</v>
      </c>
      <c r="D52" s="38">
        <f>IF(Oracolo!B51=AnalizzatoWin!H50,1,0)</f>
        <v>0</v>
      </c>
      <c r="E52" s="9">
        <f>IF(Oracolo!C51='Emozioni soglia 20%'!B50,1,0)</f>
        <v>1</v>
      </c>
      <c r="F52" s="9">
        <f>IF(Oracolo!D51='Emozioni soglia 20%'!C50,1,0)</f>
        <v>1</v>
      </c>
      <c r="G52" s="9">
        <f>IF(Oracolo!E51='Emozioni soglia 20%'!D50,1,0)</f>
        <v>1</v>
      </c>
      <c r="H52" s="9">
        <f>IF(Oracolo!F51='Emozioni soglia 20%'!E50,1,0)</f>
        <v>1</v>
      </c>
      <c r="I52" s="9">
        <f>IF(Oracolo!G51='Emozioni soglia 20%'!F50,1,0)</f>
        <v>1</v>
      </c>
      <c r="J52" s="9">
        <f>IF(Oracolo!H51='Emozioni soglia 20%'!G50,1,0)</f>
        <v>1</v>
      </c>
      <c r="K52" s="9">
        <f>IF(Oracolo!I51='Emozioni soglia 20%'!H50,1,0)</f>
        <v>1</v>
      </c>
      <c r="L52" s="64">
        <f>IF(Oracolo!J51='Emozioni soglia 20%'!I50,1,0)</f>
        <v>1</v>
      </c>
      <c r="M52" s="38">
        <f>IF(Oracolo!C51='Emozioni soglia 10%'!B50,1,0)</f>
        <v>1</v>
      </c>
      <c r="N52" s="9">
        <f>IF(Oracolo!D51='Emozioni soglia 10%'!C50,1,0)</f>
        <v>1</v>
      </c>
      <c r="O52" s="9">
        <f>IF(Oracolo!E51='Emozioni soglia 10%'!D50,1,0)</f>
        <v>1</v>
      </c>
      <c r="P52" s="9">
        <f>IF(Oracolo!F51='Emozioni soglia 10%'!E50,1,0)</f>
        <v>1</v>
      </c>
      <c r="Q52" s="9">
        <f>IF(Oracolo!G51='Emozioni soglia 10%'!F50,1,0)</f>
        <v>1</v>
      </c>
      <c r="R52" s="9">
        <f>IF(Oracolo!H51='Emozioni soglia 10%'!G50,1,0)</f>
        <v>1</v>
      </c>
      <c r="S52" s="9">
        <f>IF(Oracolo!I51='Emozioni soglia 10%'!H50,1,0)</f>
        <v>1</v>
      </c>
      <c r="T52" s="74">
        <f>IF(Oracolo!J51='Emozioni soglia 10%'!I50,1,0)</f>
        <v>1</v>
      </c>
      <c r="U52" s="75">
        <f>IF(Oracolo!C51='Emozioni soglia 5%'!B50,1,0)</f>
        <v>1</v>
      </c>
      <c r="V52" s="9">
        <f>IF(Oracolo!D51='Emozioni soglia 5%'!C50,1,0)</f>
        <v>1</v>
      </c>
      <c r="W52" s="9">
        <f>IF(Oracolo!E51='Emozioni soglia 5%'!D50,1,0)</f>
        <v>1</v>
      </c>
      <c r="X52" s="9">
        <f>IF(Oracolo!F51='Emozioni soglia 5%'!E50,1,0)</f>
        <v>1</v>
      </c>
      <c r="Y52" s="9">
        <f>IF(Oracolo!G51='Emozioni soglia 5%'!F50,1,0)</f>
        <v>1</v>
      </c>
      <c r="Z52" s="9">
        <f>IF(Oracolo!H51='Emozioni soglia 5%'!G50,1,0)</f>
        <v>1</v>
      </c>
      <c r="AA52" s="9">
        <f>IF(Oracolo!I51='Emozioni soglia 5%'!H50,1,0)</f>
        <v>1</v>
      </c>
      <c r="AB52" s="74">
        <f>IF(Oracolo!J51='Emozioni soglia 5%'!I50,1,0)</f>
        <v>1</v>
      </c>
      <c r="AC52" s="75">
        <f>IF(Oracolo!C51='Emozioni soglia 30%'!B50,1,0)</f>
        <v>1</v>
      </c>
      <c r="AD52" s="9">
        <f>IF(Oracolo!D51='Emozioni soglia 30%'!C50,1,0)</f>
        <v>1</v>
      </c>
      <c r="AE52" s="9">
        <f>IF(Oracolo!E51='Emozioni soglia 30%'!D50,1,0)</f>
        <v>1</v>
      </c>
      <c r="AF52" s="9">
        <f>IF(Oracolo!F51='Emozioni soglia 30%'!E50,1,0)</f>
        <v>1</v>
      </c>
      <c r="AG52" s="9">
        <f>IF(Oracolo!G51='Emozioni soglia 30%'!F50,1,0)</f>
        <v>1</v>
      </c>
      <c r="AH52" s="9">
        <f>IF(Oracolo!H51='Emozioni soglia 30%'!G50,1,0)</f>
        <v>1</v>
      </c>
      <c r="AI52" s="9">
        <f>IF(Oracolo!I51='Emozioni soglia 30%'!H50,1,0)</f>
        <v>1</v>
      </c>
      <c r="AJ52" s="74">
        <f>IF(Oracolo!J51='Emozioni soglia 30%'!I50,1,0)</f>
        <v>1</v>
      </c>
      <c r="AK52" s="77">
        <f>IF(Oracolo!C51='Emozioni soglia 50%'!B50,1,0)</f>
        <v>1</v>
      </c>
      <c r="AL52" s="43">
        <f>IF(Oracolo!D51='Emozioni soglia 50%'!C50,1,0)</f>
        <v>1</v>
      </c>
      <c r="AM52" s="43">
        <f>IF(Oracolo!E51='Emozioni soglia 50%'!D50,1,0)</f>
        <v>1</v>
      </c>
      <c r="AN52" s="43">
        <f>IF(Oracolo!F51='Emozioni soglia 50%'!E50,1,0)</f>
        <v>1</v>
      </c>
      <c r="AO52" s="43">
        <f>IF(Oracolo!G51='Emozioni soglia 50%'!F50,1,0)</f>
        <v>1</v>
      </c>
      <c r="AP52" s="43">
        <f>IF(Oracolo!H51='Emozioni soglia 50%'!G50,1,0)</f>
        <v>1</v>
      </c>
      <c r="AQ52" s="43">
        <f>IF(Oracolo!I51='Emozioni soglia 50%'!H50,1,0)</f>
        <v>1</v>
      </c>
      <c r="AR52" s="43">
        <f>IF(Oracolo!J51='Emozioni soglia 50%'!I50,1,0)</f>
        <v>1</v>
      </c>
      <c r="AS52" s="77">
        <f>IF(Oracolo!C51='Emozioni soglia 40%'!B50,1,0)</f>
        <v>1</v>
      </c>
      <c r="AT52" s="43">
        <f>IF(Oracolo!D51='Emozioni soglia 40%'!C50,1,0)</f>
        <v>1</v>
      </c>
      <c r="AU52" s="43">
        <f>IF(Oracolo!E51='Emozioni soglia 40%'!D50,1,0)</f>
        <v>1</v>
      </c>
      <c r="AV52" s="43">
        <f>IF(Oracolo!F51='Emozioni soglia 40%'!E50,1,0)</f>
        <v>1</v>
      </c>
      <c r="AW52" s="43">
        <f>IF(Oracolo!G51='Emozioni soglia 40%'!F50,1,0)</f>
        <v>1</v>
      </c>
      <c r="AX52" s="43">
        <f>IF(Oracolo!H51='Emozioni soglia 40%'!G50,1,0)</f>
        <v>1</v>
      </c>
      <c r="AY52" s="43">
        <f>IF(Oracolo!I51='Emozioni soglia 40%'!H50,1,0)</f>
        <v>1</v>
      </c>
      <c r="AZ52" s="78">
        <f>IF(Oracolo!J51='Emozioni soglia 40%'!I50,1,0)</f>
        <v>1</v>
      </c>
    </row>
    <row r="53" spans="1:52" ht="60" x14ac:dyDescent="0.25">
      <c r="A53" s="5" t="s">
        <v>63</v>
      </c>
      <c r="B53" s="9">
        <f>IF(Oracolo!B52=AnalizzatoWin!D51,1,0)</f>
        <v>1</v>
      </c>
      <c r="C53" s="38">
        <f>IF(Oracolo!B52=AnalizzatoWin!E51,1,0)</f>
        <v>0</v>
      </c>
      <c r="D53" s="38">
        <f>IF(Oracolo!B52=AnalizzatoWin!H51,1,0)</f>
        <v>0</v>
      </c>
      <c r="E53" s="9">
        <f>IF(Oracolo!C52='Emozioni soglia 20%'!B51,1,0)</f>
        <v>1</v>
      </c>
      <c r="F53" s="9">
        <f>IF(Oracolo!D52='Emozioni soglia 20%'!C51,1,0)</f>
        <v>1</v>
      </c>
      <c r="G53" s="9">
        <f>IF(Oracolo!E52='Emozioni soglia 20%'!D51,1,0)</f>
        <v>1</v>
      </c>
      <c r="H53" s="9">
        <f>IF(Oracolo!F52='Emozioni soglia 20%'!E51,1,0)</f>
        <v>1</v>
      </c>
      <c r="I53" s="9">
        <f>IF(Oracolo!G52='Emozioni soglia 20%'!F51,1,0)</f>
        <v>1</v>
      </c>
      <c r="J53" s="9">
        <f>IF(Oracolo!H52='Emozioni soglia 20%'!G51,1,0)</f>
        <v>1</v>
      </c>
      <c r="K53" s="9">
        <f>IF(Oracolo!I52='Emozioni soglia 20%'!H51,1,0)</f>
        <v>1</v>
      </c>
      <c r="L53" s="64">
        <f>IF(Oracolo!J52='Emozioni soglia 20%'!I51,1,0)</f>
        <v>0</v>
      </c>
      <c r="M53" s="38">
        <f>IF(Oracolo!C52='Emozioni soglia 10%'!B51,1,0)</f>
        <v>1</v>
      </c>
      <c r="N53" s="9">
        <f>IF(Oracolo!D52='Emozioni soglia 10%'!C51,1,0)</f>
        <v>1</v>
      </c>
      <c r="O53" s="9">
        <f>IF(Oracolo!E52='Emozioni soglia 10%'!D51,1,0)</f>
        <v>1</v>
      </c>
      <c r="P53" s="9">
        <f>IF(Oracolo!F52='Emozioni soglia 10%'!E51,1,0)</f>
        <v>1</v>
      </c>
      <c r="Q53" s="9">
        <f>IF(Oracolo!G52='Emozioni soglia 10%'!F51,1,0)</f>
        <v>1</v>
      </c>
      <c r="R53" s="9">
        <f>IF(Oracolo!H52='Emozioni soglia 10%'!G51,1,0)</f>
        <v>1</v>
      </c>
      <c r="S53" s="9">
        <f>IF(Oracolo!I52='Emozioni soglia 10%'!H51,1,0)</f>
        <v>0</v>
      </c>
      <c r="T53" s="74">
        <f>IF(Oracolo!J52='Emozioni soglia 10%'!I51,1,0)</f>
        <v>0</v>
      </c>
      <c r="U53" s="75">
        <f>IF(Oracolo!C52='Emozioni soglia 5%'!B51,1,0)</f>
        <v>0</v>
      </c>
      <c r="V53" s="9">
        <f>IF(Oracolo!D52='Emozioni soglia 5%'!C51,1,0)</f>
        <v>1</v>
      </c>
      <c r="W53" s="9">
        <f>IF(Oracolo!E52='Emozioni soglia 5%'!D51,1,0)</f>
        <v>0</v>
      </c>
      <c r="X53" s="9">
        <f>IF(Oracolo!F52='Emozioni soglia 5%'!E51,1,0)</f>
        <v>0</v>
      </c>
      <c r="Y53" s="9">
        <f>IF(Oracolo!G52='Emozioni soglia 5%'!F51,1,0)</f>
        <v>1</v>
      </c>
      <c r="Z53" s="9">
        <f>IF(Oracolo!H52='Emozioni soglia 5%'!G51,1,0)</f>
        <v>0</v>
      </c>
      <c r="AA53" s="9">
        <f>IF(Oracolo!I52='Emozioni soglia 5%'!H51,1,0)</f>
        <v>0</v>
      </c>
      <c r="AB53" s="74">
        <f>IF(Oracolo!J52='Emozioni soglia 5%'!I51,1,0)</f>
        <v>1</v>
      </c>
      <c r="AC53" s="75">
        <f>IF(Oracolo!C52='Emozioni soglia 30%'!B51,1,0)</f>
        <v>1</v>
      </c>
      <c r="AD53" s="9">
        <f>IF(Oracolo!D52='Emozioni soglia 30%'!C51,1,0)</f>
        <v>1</v>
      </c>
      <c r="AE53" s="9">
        <f>IF(Oracolo!E52='Emozioni soglia 30%'!D51,1,0)</f>
        <v>1</v>
      </c>
      <c r="AF53" s="9">
        <f>IF(Oracolo!F52='Emozioni soglia 30%'!E51,1,0)</f>
        <v>1</v>
      </c>
      <c r="AG53" s="9">
        <f>IF(Oracolo!G52='Emozioni soglia 30%'!F51,1,0)</f>
        <v>1</v>
      </c>
      <c r="AH53" s="9">
        <f>IF(Oracolo!H52='Emozioni soglia 30%'!G51,1,0)</f>
        <v>1</v>
      </c>
      <c r="AI53" s="9">
        <f>IF(Oracolo!I52='Emozioni soglia 30%'!H51,1,0)</f>
        <v>1</v>
      </c>
      <c r="AJ53" s="74">
        <f>IF(Oracolo!J52='Emozioni soglia 30%'!I51,1,0)</f>
        <v>0</v>
      </c>
      <c r="AK53" s="77">
        <f>IF(Oracolo!C52='Emozioni soglia 50%'!B51,1,0)</f>
        <v>1</v>
      </c>
      <c r="AL53" s="43">
        <f>IF(Oracolo!D52='Emozioni soglia 50%'!C51,1,0)</f>
        <v>1</v>
      </c>
      <c r="AM53" s="43">
        <f>IF(Oracolo!E52='Emozioni soglia 50%'!D51,1,0)</f>
        <v>1</v>
      </c>
      <c r="AN53" s="43">
        <f>IF(Oracolo!F52='Emozioni soglia 50%'!E51,1,0)</f>
        <v>1</v>
      </c>
      <c r="AO53" s="43">
        <f>IF(Oracolo!G52='Emozioni soglia 50%'!F51,1,0)</f>
        <v>0</v>
      </c>
      <c r="AP53" s="43">
        <f>IF(Oracolo!H52='Emozioni soglia 50%'!G51,1,0)</f>
        <v>1</v>
      </c>
      <c r="AQ53" s="43">
        <f>IF(Oracolo!I52='Emozioni soglia 50%'!H51,1,0)</f>
        <v>1</v>
      </c>
      <c r="AR53" s="43">
        <f>IF(Oracolo!J52='Emozioni soglia 50%'!I51,1,0)</f>
        <v>0</v>
      </c>
      <c r="AS53" s="77">
        <f>IF(Oracolo!C52='Emozioni soglia 40%'!B51,1,0)</f>
        <v>1</v>
      </c>
      <c r="AT53" s="43">
        <f>IF(Oracolo!D52='Emozioni soglia 40%'!C51,1,0)</f>
        <v>1</v>
      </c>
      <c r="AU53" s="43">
        <f>IF(Oracolo!E52='Emozioni soglia 40%'!D51,1,0)</f>
        <v>1</v>
      </c>
      <c r="AV53" s="43">
        <f>IF(Oracolo!F52='Emozioni soglia 40%'!E51,1,0)</f>
        <v>1</v>
      </c>
      <c r="AW53" s="43">
        <f>IF(Oracolo!G52='Emozioni soglia 40%'!F51,1,0)</f>
        <v>1</v>
      </c>
      <c r="AX53" s="43">
        <f>IF(Oracolo!H52='Emozioni soglia 40%'!G51,1,0)</f>
        <v>1</v>
      </c>
      <c r="AY53" s="43">
        <f>IF(Oracolo!I52='Emozioni soglia 40%'!H51,1,0)</f>
        <v>1</v>
      </c>
      <c r="AZ53" s="78">
        <f>IF(Oracolo!J52='Emozioni soglia 40%'!I51,1,0)</f>
        <v>0</v>
      </c>
    </row>
    <row r="54" spans="1:52" ht="45" x14ac:dyDescent="0.25">
      <c r="A54" s="5" t="s">
        <v>64</v>
      </c>
      <c r="B54" s="9">
        <f>IF(Oracolo!B53=AnalizzatoWin!D52,1,0)</f>
        <v>0</v>
      </c>
      <c r="C54" s="38">
        <f>IF(Oracolo!B53=AnalizzatoWin!E52,1,0)</f>
        <v>0</v>
      </c>
      <c r="D54" s="38">
        <f>IF(Oracolo!B53=AnalizzatoWin!H52,1,0)</f>
        <v>0</v>
      </c>
      <c r="E54" s="9">
        <f>IF(Oracolo!C53='Emozioni soglia 20%'!B52,1,0)</f>
        <v>0</v>
      </c>
      <c r="F54" s="9">
        <f>IF(Oracolo!D53='Emozioni soglia 20%'!C52,1,0)</f>
        <v>1</v>
      </c>
      <c r="G54" s="9">
        <f>IF(Oracolo!E53='Emozioni soglia 20%'!D52,1,0)</f>
        <v>0</v>
      </c>
      <c r="H54" s="9">
        <f>IF(Oracolo!F53='Emozioni soglia 20%'!E52,1,0)</f>
        <v>1</v>
      </c>
      <c r="I54" s="9">
        <f>IF(Oracolo!G53='Emozioni soglia 20%'!F52,1,0)</f>
        <v>0</v>
      </c>
      <c r="J54" s="9">
        <f>IF(Oracolo!H53='Emozioni soglia 20%'!G52,1,0)</f>
        <v>1</v>
      </c>
      <c r="K54" s="9">
        <f>IF(Oracolo!I53='Emozioni soglia 20%'!H52,1,0)</f>
        <v>1</v>
      </c>
      <c r="L54" s="64">
        <f>IF(Oracolo!J53='Emozioni soglia 20%'!I52,1,0)</f>
        <v>1</v>
      </c>
      <c r="M54" s="38">
        <f>IF(Oracolo!C53='Emozioni soglia 10%'!B52,1,0)</f>
        <v>0</v>
      </c>
      <c r="N54" s="9">
        <f>IF(Oracolo!D53='Emozioni soglia 10%'!C52,1,0)</f>
        <v>1</v>
      </c>
      <c r="O54" s="9">
        <f>IF(Oracolo!E53='Emozioni soglia 10%'!D52,1,0)</f>
        <v>0</v>
      </c>
      <c r="P54" s="9">
        <f>IF(Oracolo!F53='Emozioni soglia 10%'!E52,1,0)</f>
        <v>1</v>
      </c>
      <c r="Q54" s="9">
        <f>IF(Oracolo!G53='Emozioni soglia 10%'!F52,1,0)</f>
        <v>0</v>
      </c>
      <c r="R54" s="9">
        <f>IF(Oracolo!H53='Emozioni soglia 10%'!G52,1,0)</f>
        <v>0</v>
      </c>
      <c r="S54" s="9">
        <f>IF(Oracolo!I53='Emozioni soglia 10%'!H52,1,0)</f>
        <v>1</v>
      </c>
      <c r="T54" s="74">
        <f>IF(Oracolo!J53='Emozioni soglia 10%'!I52,1,0)</f>
        <v>1</v>
      </c>
      <c r="U54" s="75">
        <f>IF(Oracolo!C53='Emozioni soglia 5%'!B52,1,0)</f>
        <v>0</v>
      </c>
      <c r="V54" s="9">
        <f>IF(Oracolo!D53='Emozioni soglia 5%'!C52,1,0)</f>
        <v>1</v>
      </c>
      <c r="W54" s="9">
        <f>IF(Oracolo!E53='Emozioni soglia 5%'!D52,1,0)</f>
        <v>0</v>
      </c>
      <c r="X54" s="9">
        <f>IF(Oracolo!F53='Emozioni soglia 5%'!E52,1,0)</f>
        <v>0</v>
      </c>
      <c r="Y54" s="9">
        <f>IF(Oracolo!G53='Emozioni soglia 5%'!F52,1,0)</f>
        <v>0</v>
      </c>
      <c r="Z54" s="9">
        <f>IF(Oracolo!H53='Emozioni soglia 5%'!G52,1,0)</f>
        <v>0</v>
      </c>
      <c r="AA54" s="9">
        <f>IF(Oracolo!I53='Emozioni soglia 5%'!H52,1,0)</f>
        <v>1</v>
      </c>
      <c r="AB54" s="74">
        <f>IF(Oracolo!J53='Emozioni soglia 5%'!I52,1,0)</f>
        <v>1</v>
      </c>
      <c r="AC54" s="75">
        <f>IF(Oracolo!C53='Emozioni soglia 30%'!B52,1,0)</f>
        <v>1</v>
      </c>
      <c r="AD54" s="9">
        <f>IF(Oracolo!D53='Emozioni soglia 30%'!C52,1,0)</f>
        <v>1</v>
      </c>
      <c r="AE54" s="9">
        <f>IF(Oracolo!E53='Emozioni soglia 30%'!D52,1,0)</f>
        <v>0</v>
      </c>
      <c r="AF54" s="9">
        <f>IF(Oracolo!F53='Emozioni soglia 30%'!E52,1,0)</f>
        <v>1</v>
      </c>
      <c r="AG54" s="9">
        <f>IF(Oracolo!G53='Emozioni soglia 30%'!F52,1,0)</f>
        <v>0</v>
      </c>
      <c r="AH54" s="9">
        <f>IF(Oracolo!H53='Emozioni soglia 30%'!G52,1,0)</f>
        <v>1</v>
      </c>
      <c r="AI54" s="9">
        <f>IF(Oracolo!I53='Emozioni soglia 30%'!H52,1,0)</f>
        <v>1</v>
      </c>
      <c r="AJ54" s="74">
        <f>IF(Oracolo!J53='Emozioni soglia 30%'!I52,1,0)</f>
        <v>1</v>
      </c>
      <c r="AK54" s="77">
        <f>IF(Oracolo!C53='Emozioni soglia 50%'!B52,1,0)</f>
        <v>1</v>
      </c>
      <c r="AL54" s="43">
        <f>IF(Oracolo!D53='Emozioni soglia 50%'!C52,1,0)</f>
        <v>1</v>
      </c>
      <c r="AM54" s="43">
        <f>IF(Oracolo!E53='Emozioni soglia 50%'!D52,1,0)</f>
        <v>1</v>
      </c>
      <c r="AN54" s="43">
        <f>IF(Oracolo!F53='Emozioni soglia 50%'!E52,1,0)</f>
        <v>1</v>
      </c>
      <c r="AO54" s="43">
        <f>IF(Oracolo!G53='Emozioni soglia 50%'!F52,1,0)</f>
        <v>0</v>
      </c>
      <c r="AP54" s="43">
        <f>IF(Oracolo!H53='Emozioni soglia 50%'!G52,1,0)</f>
        <v>1</v>
      </c>
      <c r="AQ54" s="43">
        <f>IF(Oracolo!I53='Emozioni soglia 50%'!H52,1,0)</f>
        <v>1</v>
      </c>
      <c r="AR54" s="43">
        <f>IF(Oracolo!J53='Emozioni soglia 50%'!I52,1,0)</f>
        <v>1</v>
      </c>
      <c r="AS54" s="77">
        <f>IF(Oracolo!C53='Emozioni soglia 40%'!B52,1,0)</f>
        <v>1</v>
      </c>
      <c r="AT54" s="43">
        <f>IF(Oracolo!D53='Emozioni soglia 40%'!C52,1,0)</f>
        <v>1</v>
      </c>
      <c r="AU54" s="43">
        <f>IF(Oracolo!E53='Emozioni soglia 40%'!D52,1,0)</f>
        <v>0</v>
      </c>
      <c r="AV54" s="43">
        <f>IF(Oracolo!F53='Emozioni soglia 40%'!E52,1,0)</f>
        <v>1</v>
      </c>
      <c r="AW54" s="43">
        <f>IF(Oracolo!G53='Emozioni soglia 40%'!F52,1,0)</f>
        <v>0</v>
      </c>
      <c r="AX54" s="43">
        <f>IF(Oracolo!H53='Emozioni soglia 40%'!G52,1,0)</f>
        <v>1</v>
      </c>
      <c r="AY54" s="43">
        <f>IF(Oracolo!I53='Emozioni soglia 40%'!H52,1,0)</f>
        <v>1</v>
      </c>
      <c r="AZ54" s="78">
        <f>IF(Oracolo!J53='Emozioni soglia 40%'!I52,1,0)</f>
        <v>1</v>
      </c>
    </row>
    <row r="55" spans="1:52" ht="30" x14ac:dyDescent="0.25">
      <c r="A55" s="5" t="s">
        <v>65</v>
      </c>
      <c r="B55" s="9">
        <f>IF(Oracolo!B54=AnalizzatoWin!D53,1,0)</f>
        <v>0</v>
      </c>
      <c r="C55" s="38">
        <f>IF(Oracolo!B54=AnalizzatoWin!E53,1,0)</f>
        <v>0</v>
      </c>
      <c r="D55" s="38">
        <f>IF(Oracolo!B54=AnalizzatoWin!H53,1,0)</f>
        <v>0</v>
      </c>
      <c r="E55" s="9">
        <f>IF(Oracolo!C54='Emozioni soglia 20%'!B53,1,0)</f>
        <v>0</v>
      </c>
      <c r="F55" s="9">
        <f>IF(Oracolo!D54='Emozioni soglia 20%'!C53,1,0)</f>
        <v>1</v>
      </c>
      <c r="G55" s="9">
        <f>IF(Oracolo!E54='Emozioni soglia 20%'!D53,1,0)</f>
        <v>0</v>
      </c>
      <c r="H55" s="9">
        <f>IF(Oracolo!F54='Emozioni soglia 20%'!E53,1,0)</f>
        <v>1</v>
      </c>
      <c r="I55" s="9">
        <f>IF(Oracolo!G54='Emozioni soglia 20%'!F53,1,0)</f>
        <v>0</v>
      </c>
      <c r="J55" s="9">
        <f>IF(Oracolo!H54='Emozioni soglia 20%'!G53,1,0)</f>
        <v>0</v>
      </c>
      <c r="K55" s="9">
        <f>IF(Oracolo!I54='Emozioni soglia 20%'!H53,1,0)</f>
        <v>1</v>
      </c>
      <c r="L55" s="64">
        <f>IF(Oracolo!J54='Emozioni soglia 20%'!I53,1,0)</f>
        <v>0</v>
      </c>
      <c r="M55" s="38">
        <f>IF(Oracolo!C54='Emozioni soglia 10%'!B53,1,0)</f>
        <v>0</v>
      </c>
      <c r="N55" s="9">
        <f>IF(Oracolo!D54='Emozioni soglia 10%'!C53,1,0)</f>
        <v>1</v>
      </c>
      <c r="O55" s="9">
        <f>IF(Oracolo!E54='Emozioni soglia 10%'!D53,1,0)</f>
        <v>0</v>
      </c>
      <c r="P55" s="9">
        <f>IF(Oracolo!F54='Emozioni soglia 10%'!E53,1,0)</f>
        <v>0</v>
      </c>
      <c r="Q55" s="9">
        <f>IF(Oracolo!G54='Emozioni soglia 10%'!F53,1,0)</f>
        <v>0</v>
      </c>
      <c r="R55" s="9">
        <f>IF(Oracolo!H54='Emozioni soglia 10%'!G53,1,0)</f>
        <v>0</v>
      </c>
      <c r="S55" s="9">
        <f>IF(Oracolo!I54='Emozioni soglia 10%'!H53,1,0)</f>
        <v>1</v>
      </c>
      <c r="T55" s="74">
        <f>IF(Oracolo!J54='Emozioni soglia 10%'!I53,1,0)</f>
        <v>0</v>
      </c>
      <c r="U55" s="75">
        <f>IF(Oracolo!C54='Emozioni soglia 5%'!B53,1,0)</f>
        <v>0</v>
      </c>
      <c r="V55" s="9">
        <f>IF(Oracolo!D54='Emozioni soglia 5%'!C53,1,0)</f>
        <v>1</v>
      </c>
      <c r="W55" s="9">
        <f>IF(Oracolo!E54='Emozioni soglia 5%'!D53,1,0)</f>
        <v>0</v>
      </c>
      <c r="X55" s="9">
        <f>IF(Oracolo!F54='Emozioni soglia 5%'!E53,1,0)</f>
        <v>0</v>
      </c>
      <c r="Y55" s="9">
        <f>IF(Oracolo!G54='Emozioni soglia 5%'!F53,1,0)</f>
        <v>1</v>
      </c>
      <c r="Z55" s="9">
        <f>IF(Oracolo!H54='Emozioni soglia 5%'!G53,1,0)</f>
        <v>0</v>
      </c>
      <c r="AA55" s="9">
        <f>IF(Oracolo!I54='Emozioni soglia 5%'!H53,1,0)</f>
        <v>1</v>
      </c>
      <c r="AB55" s="74">
        <f>IF(Oracolo!J54='Emozioni soglia 5%'!I53,1,0)</f>
        <v>0</v>
      </c>
      <c r="AC55" s="75">
        <f>IF(Oracolo!C54='Emozioni soglia 30%'!B53,1,0)</f>
        <v>0</v>
      </c>
      <c r="AD55" s="9">
        <f>IF(Oracolo!D54='Emozioni soglia 30%'!C53,1,0)</f>
        <v>1</v>
      </c>
      <c r="AE55" s="9">
        <f>IF(Oracolo!E54='Emozioni soglia 30%'!D53,1,0)</f>
        <v>1</v>
      </c>
      <c r="AF55" s="9">
        <f>IF(Oracolo!F54='Emozioni soglia 30%'!E53,1,0)</f>
        <v>1</v>
      </c>
      <c r="AG55" s="9">
        <f>IF(Oracolo!G54='Emozioni soglia 30%'!F53,1,0)</f>
        <v>0</v>
      </c>
      <c r="AH55" s="9">
        <f>IF(Oracolo!H54='Emozioni soglia 30%'!G53,1,0)</f>
        <v>1</v>
      </c>
      <c r="AI55" s="9">
        <f>IF(Oracolo!I54='Emozioni soglia 30%'!H53,1,0)</f>
        <v>1</v>
      </c>
      <c r="AJ55" s="74">
        <f>IF(Oracolo!J54='Emozioni soglia 30%'!I53,1,0)</f>
        <v>0</v>
      </c>
      <c r="AK55" s="77">
        <f>IF(Oracolo!C54='Emozioni soglia 50%'!B53,1,0)</f>
        <v>1</v>
      </c>
      <c r="AL55" s="43">
        <f>IF(Oracolo!D54='Emozioni soglia 50%'!C53,1,0)</f>
        <v>1</v>
      </c>
      <c r="AM55" s="43">
        <f>IF(Oracolo!E54='Emozioni soglia 50%'!D53,1,0)</f>
        <v>1</v>
      </c>
      <c r="AN55" s="43">
        <f>IF(Oracolo!F54='Emozioni soglia 50%'!E53,1,0)</f>
        <v>1</v>
      </c>
      <c r="AO55" s="43">
        <f>IF(Oracolo!G54='Emozioni soglia 50%'!F53,1,0)</f>
        <v>0</v>
      </c>
      <c r="AP55" s="43">
        <f>IF(Oracolo!H54='Emozioni soglia 50%'!G53,1,0)</f>
        <v>1</v>
      </c>
      <c r="AQ55" s="43">
        <f>IF(Oracolo!I54='Emozioni soglia 50%'!H53,1,0)</f>
        <v>1</v>
      </c>
      <c r="AR55" s="43">
        <f>IF(Oracolo!J54='Emozioni soglia 50%'!I53,1,0)</f>
        <v>0</v>
      </c>
      <c r="AS55" s="77">
        <f>IF(Oracolo!C54='Emozioni soglia 40%'!B53,1,0)</f>
        <v>1</v>
      </c>
      <c r="AT55" s="43">
        <f>IF(Oracolo!D54='Emozioni soglia 40%'!C53,1,0)</f>
        <v>1</v>
      </c>
      <c r="AU55" s="43">
        <f>IF(Oracolo!E54='Emozioni soglia 40%'!D53,1,0)</f>
        <v>1</v>
      </c>
      <c r="AV55" s="43">
        <f>IF(Oracolo!F54='Emozioni soglia 40%'!E53,1,0)</f>
        <v>1</v>
      </c>
      <c r="AW55" s="43">
        <f>IF(Oracolo!G54='Emozioni soglia 40%'!F53,1,0)</f>
        <v>0</v>
      </c>
      <c r="AX55" s="43">
        <f>IF(Oracolo!H54='Emozioni soglia 40%'!G53,1,0)</f>
        <v>1</v>
      </c>
      <c r="AY55" s="43">
        <f>IF(Oracolo!I54='Emozioni soglia 40%'!H53,1,0)</f>
        <v>1</v>
      </c>
      <c r="AZ55" s="78">
        <f>IF(Oracolo!J54='Emozioni soglia 40%'!I53,1,0)</f>
        <v>0</v>
      </c>
    </row>
    <row r="56" spans="1:52" ht="30" x14ac:dyDescent="0.25">
      <c r="A56" s="5" t="s">
        <v>66</v>
      </c>
      <c r="B56" s="9">
        <f>IF(Oracolo!B55=AnalizzatoWin!D54,1,0)</f>
        <v>1</v>
      </c>
      <c r="C56" s="38">
        <f>IF(Oracolo!B55=AnalizzatoWin!E54,1,0)</f>
        <v>0</v>
      </c>
      <c r="D56" s="38">
        <f>IF(Oracolo!B55=AnalizzatoWin!H54,1,0)</f>
        <v>0</v>
      </c>
      <c r="E56" s="9">
        <f>IF(Oracolo!C55='Emozioni soglia 20%'!B54,1,0)</f>
        <v>0</v>
      </c>
      <c r="F56" s="9">
        <f>IF(Oracolo!D55='Emozioni soglia 20%'!C54,1,0)</f>
        <v>1</v>
      </c>
      <c r="G56" s="9">
        <f>IF(Oracolo!E55='Emozioni soglia 20%'!D54,1,0)</f>
        <v>1</v>
      </c>
      <c r="H56" s="9">
        <f>IF(Oracolo!F55='Emozioni soglia 20%'!E54,1,0)</f>
        <v>1</v>
      </c>
      <c r="I56" s="9">
        <f>IF(Oracolo!G55='Emozioni soglia 20%'!F54,1,0)</f>
        <v>0</v>
      </c>
      <c r="J56" s="9">
        <f>IF(Oracolo!H55='Emozioni soglia 20%'!G54,1,0)</f>
        <v>1</v>
      </c>
      <c r="K56" s="9">
        <f>IF(Oracolo!I55='Emozioni soglia 20%'!H54,1,0)</f>
        <v>1</v>
      </c>
      <c r="L56" s="64">
        <f>IF(Oracolo!J55='Emozioni soglia 20%'!I54,1,0)</f>
        <v>0</v>
      </c>
      <c r="M56" s="38">
        <f>IF(Oracolo!C55='Emozioni soglia 10%'!B54,1,0)</f>
        <v>0</v>
      </c>
      <c r="N56" s="9">
        <f>IF(Oracolo!D55='Emozioni soglia 10%'!C54,1,0)</f>
        <v>1</v>
      </c>
      <c r="O56" s="9">
        <f>IF(Oracolo!E55='Emozioni soglia 10%'!D54,1,0)</f>
        <v>1</v>
      </c>
      <c r="P56" s="9">
        <f>IF(Oracolo!F55='Emozioni soglia 10%'!E54,1,0)</f>
        <v>1</v>
      </c>
      <c r="Q56" s="9">
        <f>IF(Oracolo!G55='Emozioni soglia 10%'!F54,1,0)</f>
        <v>0</v>
      </c>
      <c r="R56" s="9">
        <f>IF(Oracolo!H55='Emozioni soglia 10%'!G54,1,0)</f>
        <v>0</v>
      </c>
      <c r="S56" s="9">
        <f>IF(Oracolo!I55='Emozioni soglia 10%'!H54,1,0)</f>
        <v>1</v>
      </c>
      <c r="T56" s="74">
        <f>IF(Oracolo!J55='Emozioni soglia 10%'!I54,1,0)</f>
        <v>0</v>
      </c>
      <c r="U56" s="75">
        <f>IF(Oracolo!C55='Emozioni soglia 5%'!B54,1,0)</f>
        <v>0</v>
      </c>
      <c r="V56" s="9">
        <f>IF(Oracolo!D55='Emozioni soglia 5%'!C54,1,0)</f>
        <v>1</v>
      </c>
      <c r="W56" s="9">
        <f>IF(Oracolo!E55='Emozioni soglia 5%'!D54,1,0)</f>
        <v>0</v>
      </c>
      <c r="X56" s="9">
        <f>IF(Oracolo!F55='Emozioni soglia 5%'!E54,1,0)</f>
        <v>1</v>
      </c>
      <c r="Y56" s="9">
        <f>IF(Oracolo!G55='Emozioni soglia 5%'!F54,1,0)</f>
        <v>0</v>
      </c>
      <c r="Z56" s="9">
        <f>IF(Oracolo!H55='Emozioni soglia 5%'!G54,1,0)</f>
        <v>0</v>
      </c>
      <c r="AA56" s="9">
        <f>IF(Oracolo!I55='Emozioni soglia 5%'!H54,1,0)</f>
        <v>1</v>
      </c>
      <c r="AB56" s="74">
        <f>IF(Oracolo!J55='Emozioni soglia 5%'!I54,1,0)</f>
        <v>0</v>
      </c>
      <c r="AC56" s="75">
        <f>IF(Oracolo!C55='Emozioni soglia 30%'!B54,1,0)</f>
        <v>0</v>
      </c>
      <c r="AD56" s="9">
        <f>IF(Oracolo!D55='Emozioni soglia 30%'!C54,1,0)</f>
        <v>1</v>
      </c>
      <c r="AE56" s="9">
        <f>IF(Oracolo!E55='Emozioni soglia 30%'!D54,1,0)</f>
        <v>1</v>
      </c>
      <c r="AF56" s="9">
        <f>IF(Oracolo!F55='Emozioni soglia 30%'!E54,1,0)</f>
        <v>1</v>
      </c>
      <c r="AG56" s="9">
        <f>IF(Oracolo!G55='Emozioni soglia 30%'!F54,1,0)</f>
        <v>0</v>
      </c>
      <c r="AH56" s="9">
        <f>IF(Oracolo!H55='Emozioni soglia 30%'!G54,1,0)</f>
        <v>1</v>
      </c>
      <c r="AI56" s="9">
        <f>IF(Oracolo!I55='Emozioni soglia 30%'!H54,1,0)</f>
        <v>1</v>
      </c>
      <c r="AJ56" s="74">
        <f>IF(Oracolo!J55='Emozioni soglia 30%'!I54,1,0)</f>
        <v>0</v>
      </c>
      <c r="AK56" s="77">
        <f>IF(Oracolo!C55='Emozioni soglia 50%'!B54,1,0)</f>
        <v>0</v>
      </c>
      <c r="AL56" s="43">
        <f>IF(Oracolo!D55='Emozioni soglia 50%'!C54,1,0)</f>
        <v>1</v>
      </c>
      <c r="AM56" s="43">
        <f>IF(Oracolo!E55='Emozioni soglia 50%'!D54,1,0)</f>
        <v>1</v>
      </c>
      <c r="AN56" s="43">
        <f>IF(Oracolo!F55='Emozioni soglia 50%'!E54,1,0)</f>
        <v>1</v>
      </c>
      <c r="AO56" s="43">
        <f>IF(Oracolo!G55='Emozioni soglia 50%'!F54,1,0)</f>
        <v>0</v>
      </c>
      <c r="AP56" s="43">
        <f>IF(Oracolo!H55='Emozioni soglia 50%'!G54,1,0)</f>
        <v>1</v>
      </c>
      <c r="AQ56" s="43">
        <f>IF(Oracolo!I55='Emozioni soglia 50%'!H54,1,0)</f>
        <v>1</v>
      </c>
      <c r="AR56" s="43">
        <f>IF(Oracolo!J55='Emozioni soglia 50%'!I54,1,0)</f>
        <v>0</v>
      </c>
      <c r="AS56" s="77">
        <f>IF(Oracolo!C55='Emozioni soglia 40%'!B54,1,0)</f>
        <v>0</v>
      </c>
      <c r="AT56" s="43">
        <f>IF(Oracolo!D55='Emozioni soglia 40%'!C54,1,0)</f>
        <v>1</v>
      </c>
      <c r="AU56" s="43">
        <f>IF(Oracolo!E55='Emozioni soglia 40%'!D54,1,0)</f>
        <v>1</v>
      </c>
      <c r="AV56" s="43">
        <f>IF(Oracolo!F55='Emozioni soglia 40%'!E54,1,0)</f>
        <v>1</v>
      </c>
      <c r="AW56" s="43">
        <f>IF(Oracolo!G55='Emozioni soglia 40%'!F54,1,0)</f>
        <v>0</v>
      </c>
      <c r="AX56" s="43">
        <f>IF(Oracolo!H55='Emozioni soglia 40%'!G54,1,0)</f>
        <v>1</v>
      </c>
      <c r="AY56" s="43">
        <f>IF(Oracolo!I55='Emozioni soglia 40%'!H54,1,0)</f>
        <v>1</v>
      </c>
      <c r="AZ56" s="78">
        <f>IF(Oracolo!J55='Emozioni soglia 40%'!I54,1,0)</f>
        <v>0</v>
      </c>
    </row>
    <row r="57" spans="1:52" s="13" customFormat="1" ht="30" x14ac:dyDescent="0.25">
      <c r="A57" s="10" t="s">
        <v>67</v>
      </c>
      <c r="B57" s="9">
        <f>IF(Oracolo!B56=AnalizzatoWin!D55,1,0)</f>
        <v>1</v>
      </c>
      <c r="C57" s="38">
        <f>IF(Oracolo!B56=AnalizzatoWin!E55,1,0)</f>
        <v>1</v>
      </c>
      <c r="D57" s="38">
        <f>IF(Oracolo!B56=AnalizzatoWin!H55,1,0)</f>
        <v>1</v>
      </c>
      <c r="E57" s="9">
        <f>IF(Oracolo!C56='Emozioni soglia 20%'!B55,1,0)</f>
        <v>1</v>
      </c>
      <c r="F57" s="9">
        <f>IF(Oracolo!D56='Emozioni soglia 20%'!C55,1,0)</f>
        <v>1</v>
      </c>
      <c r="G57" s="9">
        <f>IF(Oracolo!E56='Emozioni soglia 20%'!D55,1,0)</f>
        <v>1</v>
      </c>
      <c r="H57" s="9">
        <f>IF(Oracolo!F56='Emozioni soglia 20%'!E55,1,0)</f>
        <v>1</v>
      </c>
      <c r="I57" s="9">
        <f>IF(Oracolo!G56='Emozioni soglia 20%'!F55,1,0)</f>
        <v>1</v>
      </c>
      <c r="J57" s="9">
        <f>IF(Oracolo!H56='Emozioni soglia 20%'!G55,1,0)</f>
        <v>1</v>
      </c>
      <c r="K57" s="9">
        <f>IF(Oracolo!I56='Emozioni soglia 20%'!H55,1,0)</f>
        <v>1</v>
      </c>
      <c r="L57" s="64">
        <f>IF(Oracolo!J56='Emozioni soglia 20%'!I55,1,0)</f>
        <v>1</v>
      </c>
      <c r="M57" s="38">
        <f>IF(Oracolo!C56='Emozioni soglia 10%'!B55,1,0)</f>
        <v>0</v>
      </c>
      <c r="N57" s="9">
        <f>IF(Oracolo!D56='Emozioni soglia 10%'!C55,1,0)</f>
        <v>1</v>
      </c>
      <c r="O57" s="9">
        <f>IF(Oracolo!E56='Emozioni soglia 10%'!D55,1,0)</f>
        <v>1</v>
      </c>
      <c r="P57" s="9">
        <f>IF(Oracolo!F56='Emozioni soglia 10%'!E55,1,0)</f>
        <v>1</v>
      </c>
      <c r="Q57" s="9">
        <f>IF(Oracolo!G56='Emozioni soglia 10%'!F55,1,0)</f>
        <v>1</v>
      </c>
      <c r="R57" s="9">
        <f>IF(Oracolo!H56='Emozioni soglia 10%'!G55,1,0)</f>
        <v>0</v>
      </c>
      <c r="S57" s="9">
        <f>IF(Oracolo!I56='Emozioni soglia 10%'!H55,1,0)</f>
        <v>0</v>
      </c>
      <c r="T57" s="74">
        <f>IF(Oracolo!J56='Emozioni soglia 10%'!I55,1,0)</f>
        <v>1</v>
      </c>
      <c r="U57" s="75">
        <f>IF(Oracolo!C56='Emozioni soglia 5%'!B55,1,0)</f>
        <v>0</v>
      </c>
      <c r="V57" s="9">
        <f>IF(Oracolo!D56='Emozioni soglia 5%'!C55,1,0)</f>
        <v>1</v>
      </c>
      <c r="W57" s="9">
        <f>IF(Oracolo!E56='Emozioni soglia 5%'!D55,1,0)</f>
        <v>0</v>
      </c>
      <c r="X57" s="9">
        <f>IF(Oracolo!F56='Emozioni soglia 5%'!E55,1,0)</f>
        <v>1</v>
      </c>
      <c r="Y57" s="9">
        <f>IF(Oracolo!G56='Emozioni soglia 5%'!F55,1,0)</f>
        <v>1</v>
      </c>
      <c r="Z57" s="9">
        <f>IF(Oracolo!H56='Emozioni soglia 5%'!G55,1,0)</f>
        <v>0</v>
      </c>
      <c r="AA57" s="9">
        <f>IF(Oracolo!I56='Emozioni soglia 5%'!H55,1,0)</f>
        <v>0</v>
      </c>
      <c r="AB57" s="74">
        <f>IF(Oracolo!J56='Emozioni soglia 5%'!I55,1,0)</f>
        <v>1</v>
      </c>
      <c r="AC57" s="75">
        <f>IF(Oracolo!C56='Emozioni soglia 30%'!B55,1,0)</f>
        <v>1</v>
      </c>
      <c r="AD57" s="9">
        <f>IF(Oracolo!D56='Emozioni soglia 30%'!C55,1,0)</f>
        <v>1</v>
      </c>
      <c r="AE57" s="9">
        <f>IF(Oracolo!E56='Emozioni soglia 30%'!D55,1,0)</f>
        <v>1</v>
      </c>
      <c r="AF57" s="9">
        <f>IF(Oracolo!F56='Emozioni soglia 30%'!E55,1,0)</f>
        <v>1</v>
      </c>
      <c r="AG57" s="9">
        <f>IF(Oracolo!G56='Emozioni soglia 30%'!F55,1,0)</f>
        <v>1</v>
      </c>
      <c r="AH57" s="9">
        <f>IF(Oracolo!H56='Emozioni soglia 30%'!G55,1,0)</f>
        <v>1</v>
      </c>
      <c r="AI57" s="9">
        <f>IF(Oracolo!I56='Emozioni soglia 30%'!H55,1,0)</f>
        <v>1</v>
      </c>
      <c r="AJ57" s="74">
        <f>IF(Oracolo!J56='Emozioni soglia 30%'!I55,1,0)</f>
        <v>1</v>
      </c>
      <c r="AK57" s="77">
        <f>IF(Oracolo!C56='Emozioni soglia 50%'!B55,1,0)</f>
        <v>1</v>
      </c>
      <c r="AL57" s="43">
        <f>IF(Oracolo!D56='Emozioni soglia 50%'!C55,1,0)</f>
        <v>1</v>
      </c>
      <c r="AM57" s="43">
        <f>IF(Oracolo!E56='Emozioni soglia 50%'!D55,1,0)</f>
        <v>1</v>
      </c>
      <c r="AN57" s="43">
        <f>IF(Oracolo!F56='Emozioni soglia 50%'!E55,1,0)</f>
        <v>1</v>
      </c>
      <c r="AO57" s="43">
        <f>IF(Oracolo!G56='Emozioni soglia 50%'!F55,1,0)</f>
        <v>1</v>
      </c>
      <c r="AP57" s="43">
        <f>IF(Oracolo!H56='Emozioni soglia 50%'!G55,1,0)</f>
        <v>1</v>
      </c>
      <c r="AQ57" s="43">
        <f>IF(Oracolo!I56='Emozioni soglia 50%'!H55,1,0)</f>
        <v>1</v>
      </c>
      <c r="AR57" s="43">
        <f>IF(Oracolo!J56='Emozioni soglia 50%'!I55,1,0)</f>
        <v>1</v>
      </c>
      <c r="AS57" s="77">
        <f>IF(Oracolo!C56='Emozioni soglia 40%'!B55,1,0)</f>
        <v>1</v>
      </c>
      <c r="AT57" s="43">
        <f>IF(Oracolo!D56='Emozioni soglia 40%'!C55,1,0)</f>
        <v>1</v>
      </c>
      <c r="AU57" s="43">
        <f>IF(Oracolo!E56='Emozioni soglia 40%'!D55,1,0)</f>
        <v>1</v>
      </c>
      <c r="AV57" s="43">
        <f>IF(Oracolo!F56='Emozioni soglia 40%'!E55,1,0)</f>
        <v>1</v>
      </c>
      <c r="AW57" s="43">
        <f>IF(Oracolo!G56='Emozioni soglia 40%'!F55,1,0)</f>
        <v>1</v>
      </c>
      <c r="AX57" s="43">
        <f>IF(Oracolo!H56='Emozioni soglia 40%'!G55,1,0)</f>
        <v>1</v>
      </c>
      <c r="AY57" s="43">
        <f>IF(Oracolo!I56='Emozioni soglia 40%'!H55,1,0)</f>
        <v>1</v>
      </c>
      <c r="AZ57" s="78">
        <f>IF(Oracolo!J56='Emozioni soglia 40%'!I55,1,0)</f>
        <v>1</v>
      </c>
    </row>
    <row r="58" spans="1:52" ht="60" x14ac:dyDescent="0.25">
      <c r="A58" s="5" t="s">
        <v>68</v>
      </c>
      <c r="B58" s="9">
        <f>IF(Oracolo!B57=AnalizzatoWin!D56,1,0)</f>
        <v>0</v>
      </c>
      <c r="C58" s="38">
        <f>IF(Oracolo!B57=AnalizzatoWin!E56,1,0)</f>
        <v>0</v>
      </c>
      <c r="D58" s="38">
        <f>IF(Oracolo!B57=AnalizzatoWin!H56,1,0)</f>
        <v>0</v>
      </c>
      <c r="E58" s="9">
        <f>IF(Oracolo!C57='Emozioni soglia 20%'!B56,1,0)</f>
        <v>1</v>
      </c>
      <c r="F58" s="9">
        <f>IF(Oracolo!D57='Emozioni soglia 20%'!C56,1,0)</f>
        <v>1</v>
      </c>
      <c r="G58" s="9">
        <f>IF(Oracolo!E57='Emozioni soglia 20%'!D56,1,0)</f>
        <v>1</v>
      </c>
      <c r="H58" s="9">
        <f>IF(Oracolo!F57='Emozioni soglia 20%'!E56,1,0)</f>
        <v>1</v>
      </c>
      <c r="I58" s="9">
        <f>IF(Oracolo!G57='Emozioni soglia 20%'!F56,1,0)</f>
        <v>1</v>
      </c>
      <c r="J58" s="9">
        <f>IF(Oracolo!H57='Emozioni soglia 20%'!G56,1,0)</f>
        <v>1</v>
      </c>
      <c r="K58" s="9">
        <f>IF(Oracolo!I57='Emozioni soglia 20%'!H56,1,0)</f>
        <v>1</v>
      </c>
      <c r="L58" s="64">
        <f>IF(Oracolo!J57='Emozioni soglia 20%'!I56,1,0)</f>
        <v>0</v>
      </c>
      <c r="M58" s="38">
        <f>IF(Oracolo!C57='Emozioni soglia 10%'!B56,1,0)</f>
        <v>1</v>
      </c>
      <c r="N58" s="9">
        <f>IF(Oracolo!D57='Emozioni soglia 10%'!C56,1,0)</f>
        <v>1</v>
      </c>
      <c r="O58" s="9">
        <f>IF(Oracolo!E57='Emozioni soglia 10%'!D56,1,0)</f>
        <v>1</v>
      </c>
      <c r="P58" s="9">
        <f>IF(Oracolo!F57='Emozioni soglia 10%'!E56,1,0)</f>
        <v>1</v>
      </c>
      <c r="Q58" s="9">
        <f>IF(Oracolo!G57='Emozioni soglia 10%'!F56,1,0)</f>
        <v>1</v>
      </c>
      <c r="R58" s="9">
        <f>IF(Oracolo!H57='Emozioni soglia 10%'!G56,1,0)</f>
        <v>1</v>
      </c>
      <c r="S58" s="9">
        <f>IF(Oracolo!I57='Emozioni soglia 10%'!H56,1,0)</f>
        <v>1</v>
      </c>
      <c r="T58" s="74">
        <f>IF(Oracolo!J57='Emozioni soglia 10%'!I56,1,0)</f>
        <v>0</v>
      </c>
      <c r="U58" s="75">
        <f>IF(Oracolo!C57='Emozioni soglia 5%'!B56,1,0)</f>
        <v>1</v>
      </c>
      <c r="V58" s="9">
        <f>IF(Oracolo!D57='Emozioni soglia 5%'!C56,1,0)</f>
        <v>1</v>
      </c>
      <c r="W58" s="9">
        <f>IF(Oracolo!E57='Emozioni soglia 5%'!D56,1,0)</f>
        <v>1</v>
      </c>
      <c r="X58" s="9">
        <f>IF(Oracolo!F57='Emozioni soglia 5%'!E56,1,0)</f>
        <v>1</v>
      </c>
      <c r="Y58" s="9">
        <f>IF(Oracolo!G57='Emozioni soglia 5%'!F56,1,0)</f>
        <v>1</v>
      </c>
      <c r="Z58" s="9">
        <f>IF(Oracolo!H57='Emozioni soglia 5%'!G56,1,0)</f>
        <v>1</v>
      </c>
      <c r="AA58" s="9">
        <f>IF(Oracolo!I57='Emozioni soglia 5%'!H56,1,0)</f>
        <v>1</v>
      </c>
      <c r="AB58" s="74">
        <f>IF(Oracolo!J57='Emozioni soglia 5%'!I56,1,0)</f>
        <v>0</v>
      </c>
      <c r="AC58" s="75">
        <f>IF(Oracolo!C57='Emozioni soglia 30%'!B56,1,0)</f>
        <v>1</v>
      </c>
      <c r="AD58" s="9">
        <f>IF(Oracolo!D57='Emozioni soglia 30%'!C56,1,0)</f>
        <v>1</v>
      </c>
      <c r="AE58" s="9">
        <f>IF(Oracolo!E57='Emozioni soglia 30%'!D56,1,0)</f>
        <v>1</v>
      </c>
      <c r="AF58" s="9">
        <f>IF(Oracolo!F57='Emozioni soglia 30%'!E56,1,0)</f>
        <v>1</v>
      </c>
      <c r="AG58" s="9">
        <f>IF(Oracolo!G57='Emozioni soglia 30%'!F56,1,0)</f>
        <v>1</v>
      </c>
      <c r="AH58" s="9">
        <f>IF(Oracolo!H57='Emozioni soglia 30%'!G56,1,0)</f>
        <v>1</v>
      </c>
      <c r="AI58" s="9">
        <f>IF(Oracolo!I57='Emozioni soglia 30%'!H56,1,0)</f>
        <v>1</v>
      </c>
      <c r="AJ58" s="74">
        <f>IF(Oracolo!J57='Emozioni soglia 30%'!I56,1,0)</f>
        <v>0</v>
      </c>
      <c r="AK58" s="77">
        <f>IF(Oracolo!C57='Emozioni soglia 50%'!B56,1,0)</f>
        <v>1</v>
      </c>
      <c r="AL58" s="43">
        <f>IF(Oracolo!D57='Emozioni soglia 50%'!C56,1,0)</f>
        <v>1</v>
      </c>
      <c r="AM58" s="43">
        <f>IF(Oracolo!E57='Emozioni soglia 50%'!D56,1,0)</f>
        <v>1</v>
      </c>
      <c r="AN58" s="43">
        <f>IF(Oracolo!F57='Emozioni soglia 50%'!E56,1,0)</f>
        <v>1</v>
      </c>
      <c r="AO58" s="43">
        <f>IF(Oracolo!G57='Emozioni soglia 50%'!F56,1,0)</f>
        <v>1</v>
      </c>
      <c r="AP58" s="43">
        <f>IF(Oracolo!H57='Emozioni soglia 50%'!G56,1,0)</f>
        <v>1</v>
      </c>
      <c r="AQ58" s="43">
        <f>IF(Oracolo!I57='Emozioni soglia 50%'!H56,1,0)</f>
        <v>1</v>
      </c>
      <c r="AR58" s="43">
        <f>IF(Oracolo!J57='Emozioni soglia 50%'!I56,1,0)</f>
        <v>0</v>
      </c>
      <c r="AS58" s="77">
        <f>IF(Oracolo!C57='Emozioni soglia 40%'!B56,1,0)</f>
        <v>1</v>
      </c>
      <c r="AT58" s="43">
        <f>IF(Oracolo!D57='Emozioni soglia 40%'!C56,1,0)</f>
        <v>1</v>
      </c>
      <c r="AU58" s="43">
        <f>IF(Oracolo!E57='Emozioni soglia 40%'!D56,1,0)</f>
        <v>1</v>
      </c>
      <c r="AV58" s="43">
        <f>IF(Oracolo!F57='Emozioni soglia 40%'!E56,1,0)</f>
        <v>1</v>
      </c>
      <c r="AW58" s="43">
        <f>IF(Oracolo!G57='Emozioni soglia 40%'!F56,1,0)</f>
        <v>1</v>
      </c>
      <c r="AX58" s="43">
        <f>IF(Oracolo!H57='Emozioni soglia 40%'!G56,1,0)</f>
        <v>1</v>
      </c>
      <c r="AY58" s="43">
        <f>IF(Oracolo!I57='Emozioni soglia 40%'!H56,1,0)</f>
        <v>1</v>
      </c>
      <c r="AZ58" s="78">
        <f>IF(Oracolo!J57='Emozioni soglia 40%'!I56,1,0)</f>
        <v>0</v>
      </c>
    </row>
    <row r="59" spans="1:52" ht="30" x14ac:dyDescent="0.25">
      <c r="A59" s="5" t="s">
        <v>69</v>
      </c>
      <c r="B59" s="9">
        <f>IF(Oracolo!B58=AnalizzatoWin!D57,1,0)</f>
        <v>0</v>
      </c>
      <c r="C59" s="38">
        <f>IF(Oracolo!B58=AnalizzatoWin!E57,1,0)</f>
        <v>0</v>
      </c>
      <c r="D59" s="38">
        <f>IF(Oracolo!B58=AnalizzatoWin!H57,1,0)</f>
        <v>0</v>
      </c>
      <c r="E59" s="9">
        <f>IF(Oracolo!C58='Emozioni soglia 20%'!B57,1,0)</f>
        <v>1</v>
      </c>
      <c r="F59" s="9">
        <f>IF(Oracolo!D58='Emozioni soglia 20%'!C57,1,0)</f>
        <v>1</v>
      </c>
      <c r="G59" s="9">
        <f>IF(Oracolo!E58='Emozioni soglia 20%'!D57,1,0)</f>
        <v>1</v>
      </c>
      <c r="H59" s="9">
        <f>IF(Oracolo!F58='Emozioni soglia 20%'!E57,1,0)</f>
        <v>1</v>
      </c>
      <c r="I59" s="9">
        <f>IF(Oracolo!G58='Emozioni soglia 20%'!F57,1,0)</f>
        <v>1</v>
      </c>
      <c r="J59" s="9">
        <f>IF(Oracolo!H58='Emozioni soglia 20%'!G57,1,0)</f>
        <v>1</v>
      </c>
      <c r="K59" s="9">
        <f>IF(Oracolo!I58='Emozioni soglia 20%'!H57,1,0)</f>
        <v>0</v>
      </c>
      <c r="L59" s="64">
        <f>IF(Oracolo!J58='Emozioni soglia 20%'!I57,1,0)</f>
        <v>0</v>
      </c>
      <c r="M59" s="38">
        <f>IF(Oracolo!C58='Emozioni soglia 10%'!B57,1,0)</f>
        <v>1</v>
      </c>
      <c r="N59" s="9">
        <f>IF(Oracolo!D58='Emozioni soglia 10%'!C57,1,0)</f>
        <v>1</v>
      </c>
      <c r="O59" s="9">
        <f>IF(Oracolo!E58='Emozioni soglia 10%'!D57,1,0)</f>
        <v>1</v>
      </c>
      <c r="P59" s="9">
        <f>IF(Oracolo!F58='Emozioni soglia 10%'!E57,1,0)</f>
        <v>0</v>
      </c>
      <c r="Q59" s="9">
        <f>IF(Oracolo!G58='Emozioni soglia 10%'!F57,1,0)</f>
        <v>1</v>
      </c>
      <c r="R59" s="9">
        <f>IF(Oracolo!H58='Emozioni soglia 10%'!G57,1,0)</f>
        <v>0</v>
      </c>
      <c r="S59" s="9">
        <f>IF(Oracolo!I58='Emozioni soglia 10%'!H57,1,0)</f>
        <v>0</v>
      </c>
      <c r="T59" s="74">
        <f>IF(Oracolo!J58='Emozioni soglia 10%'!I57,1,0)</f>
        <v>0</v>
      </c>
      <c r="U59" s="75">
        <f>IF(Oracolo!C58='Emozioni soglia 5%'!B57,1,0)</f>
        <v>0</v>
      </c>
      <c r="V59" s="9">
        <f>IF(Oracolo!D58='Emozioni soglia 5%'!C57,1,0)</f>
        <v>1</v>
      </c>
      <c r="W59" s="9">
        <f>IF(Oracolo!E58='Emozioni soglia 5%'!D57,1,0)</f>
        <v>0</v>
      </c>
      <c r="X59" s="9">
        <f>IF(Oracolo!F58='Emozioni soglia 5%'!E57,1,0)</f>
        <v>0</v>
      </c>
      <c r="Y59" s="9">
        <f>IF(Oracolo!G58='Emozioni soglia 5%'!F57,1,0)</f>
        <v>1</v>
      </c>
      <c r="Z59" s="9">
        <f>IF(Oracolo!H58='Emozioni soglia 5%'!G57,1,0)</f>
        <v>0</v>
      </c>
      <c r="AA59" s="9">
        <f>IF(Oracolo!I58='Emozioni soglia 5%'!H57,1,0)</f>
        <v>0</v>
      </c>
      <c r="AB59" s="74">
        <f>IF(Oracolo!J58='Emozioni soglia 5%'!I57,1,0)</f>
        <v>0</v>
      </c>
      <c r="AC59" s="75">
        <f>IF(Oracolo!C58='Emozioni soglia 30%'!B57,1,0)</f>
        <v>1</v>
      </c>
      <c r="AD59" s="9">
        <f>IF(Oracolo!D58='Emozioni soglia 30%'!C57,1,0)</f>
        <v>1</v>
      </c>
      <c r="AE59" s="9">
        <f>IF(Oracolo!E58='Emozioni soglia 30%'!D57,1,0)</f>
        <v>1</v>
      </c>
      <c r="AF59" s="9">
        <f>IF(Oracolo!F58='Emozioni soglia 30%'!E57,1,0)</f>
        <v>1</v>
      </c>
      <c r="AG59" s="9">
        <f>IF(Oracolo!G58='Emozioni soglia 30%'!F57,1,0)</f>
        <v>0</v>
      </c>
      <c r="AH59" s="9">
        <f>IF(Oracolo!H58='Emozioni soglia 30%'!G57,1,0)</f>
        <v>1</v>
      </c>
      <c r="AI59" s="9">
        <f>IF(Oracolo!I58='Emozioni soglia 30%'!H57,1,0)</f>
        <v>0</v>
      </c>
      <c r="AJ59" s="74">
        <f>IF(Oracolo!J58='Emozioni soglia 30%'!I57,1,0)</f>
        <v>0</v>
      </c>
      <c r="AK59" s="77">
        <f>IF(Oracolo!C58='Emozioni soglia 50%'!B57,1,0)</f>
        <v>1</v>
      </c>
      <c r="AL59" s="43">
        <f>IF(Oracolo!D58='Emozioni soglia 50%'!C57,1,0)</f>
        <v>1</v>
      </c>
      <c r="AM59" s="43">
        <f>IF(Oracolo!E58='Emozioni soglia 50%'!D57,1,0)</f>
        <v>1</v>
      </c>
      <c r="AN59" s="43">
        <f>IF(Oracolo!F58='Emozioni soglia 50%'!E57,1,0)</f>
        <v>1</v>
      </c>
      <c r="AO59" s="43">
        <f>IF(Oracolo!G58='Emozioni soglia 50%'!F57,1,0)</f>
        <v>0</v>
      </c>
      <c r="AP59" s="43">
        <f>IF(Oracolo!H58='Emozioni soglia 50%'!G57,1,0)</f>
        <v>1</v>
      </c>
      <c r="AQ59" s="43">
        <f>IF(Oracolo!I58='Emozioni soglia 50%'!H57,1,0)</f>
        <v>1</v>
      </c>
      <c r="AR59" s="43">
        <f>IF(Oracolo!J58='Emozioni soglia 50%'!I57,1,0)</f>
        <v>0</v>
      </c>
      <c r="AS59" s="77">
        <f>IF(Oracolo!C58='Emozioni soglia 40%'!B57,1,0)</f>
        <v>1</v>
      </c>
      <c r="AT59" s="43">
        <f>IF(Oracolo!D58='Emozioni soglia 40%'!C57,1,0)</f>
        <v>1</v>
      </c>
      <c r="AU59" s="43">
        <f>IF(Oracolo!E58='Emozioni soglia 40%'!D57,1,0)</f>
        <v>1</v>
      </c>
      <c r="AV59" s="43">
        <f>IF(Oracolo!F58='Emozioni soglia 40%'!E57,1,0)</f>
        <v>1</v>
      </c>
      <c r="AW59" s="43">
        <f>IF(Oracolo!G58='Emozioni soglia 40%'!F57,1,0)</f>
        <v>0</v>
      </c>
      <c r="AX59" s="43">
        <f>IF(Oracolo!H58='Emozioni soglia 40%'!G57,1,0)</f>
        <v>1</v>
      </c>
      <c r="AY59" s="43">
        <f>IF(Oracolo!I58='Emozioni soglia 40%'!H57,1,0)</f>
        <v>1</v>
      </c>
      <c r="AZ59" s="78">
        <f>IF(Oracolo!J58='Emozioni soglia 40%'!I57,1,0)</f>
        <v>0</v>
      </c>
    </row>
    <row r="60" spans="1:52" ht="60" x14ac:dyDescent="0.25">
      <c r="A60" s="5" t="s">
        <v>70</v>
      </c>
      <c r="B60" s="9">
        <f>IF(Oracolo!B59=AnalizzatoWin!D58,1,0)</f>
        <v>1</v>
      </c>
      <c r="C60" s="38">
        <f>IF(Oracolo!B59=AnalizzatoWin!E58,1,0)</f>
        <v>1</v>
      </c>
      <c r="D60" s="38">
        <f>IF(Oracolo!B59=AnalizzatoWin!H58,1,0)</f>
        <v>0</v>
      </c>
      <c r="E60" s="9">
        <f>IF(Oracolo!C59='Emozioni soglia 20%'!B58,1,0)</f>
        <v>1</v>
      </c>
      <c r="F60" s="9">
        <f>IF(Oracolo!D59='Emozioni soglia 20%'!C58,1,0)</f>
        <v>1</v>
      </c>
      <c r="G60" s="9">
        <f>IF(Oracolo!E59='Emozioni soglia 20%'!D58,1,0)</f>
        <v>1</v>
      </c>
      <c r="H60" s="9">
        <f>IF(Oracolo!F59='Emozioni soglia 20%'!E58,1,0)</f>
        <v>1</v>
      </c>
      <c r="I60" s="9">
        <f>IF(Oracolo!G59='Emozioni soglia 20%'!F58,1,0)</f>
        <v>1</v>
      </c>
      <c r="J60" s="9">
        <f>IF(Oracolo!H59='Emozioni soglia 20%'!G58,1,0)</f>
        <v>1</v>
      </c>
      <c r="K60" s="9">
        <f>IF(Oracolo!I59='Emozioni soglia 20%'!H58,1,0)</f>
        <v>0</v>
      </c>
      <c r="L60" s="64">
        <f>IF(Oracolo!J59='Emozioni soglia 20%'!I58,1,0)</f>
        <v>0</v>
      </c>
      <c r="M60" s="38">
        <f>IF(Oracolo!C59='Emozioni soglia 10%'!B58,1,0)</f>
        <v>1</v>
      </c>
      <c r="N60" s="9">
        <f>IF(Oracolo!D59='Emozioni soglia 10%'!C58,1,0)</f>
        <v>1</v>
      </c>
      <c r="O60" s="9">
        <f>IF(Oracolo!E59='Emozioni soglia 10%'!D58,1,0)</f>
        <v>1</v>
      </c>
      <c r="P60" s="9">
        <f>IF(Oracolo!F59='Emozioni soglia 10%'!E58,1,0)</f>
        <v>1</v>
      </c>
      <c r="Q60" s="9">
        <f>IF(Oracolo!G59='Emozioni soglia 10%'!F58,1,0)</f>
        <v>1</v>
      </c>
      <c r="R60" s="9">
        <f>IF(Oracolo!H59='Emozioni soglia 10%'!G58,1,0)</f>
        <v>1</v>
      </c>
      <c r="S60" s="9">
        <f>IF(Oracolo!I59='Emozioni soglia 10%'!H58,1,0)</f>
        <v>0</v>
      </c>
      <c r="T60" s="74">
        <f>IF(Oracolo!J59='Emozioni soglia 10%'!I58,1,0)</f>
        <v>0</v>
      </c>
      <c r="U60" s="75">
        <f>IF(Oracolo!C59='Emozioni soglia 5%'!B58,1,0)</f>
        <v>1</v>
      </c>
      <c r="V60" s="9">
        <f>IF(Oracolo!D59='Emozioni soglia 5%'!C58,1,0)</f>
        <v>1</v>
      </c>
      <c r="W60" s="9">
        <f>IF(Oracolo!E59='Emozioni soglia 5%'!D58,1,0)</f>
        <v>1</v>
      </c>
      <c r="X60" s="9">
        <f>IF(Oracolo!F59='Emozioni soglia 5%'!E58,1,0)</f>
        <v>1</v>
      </c>
      <c r="Y60" s="9">
        <f>IF(Oracolo!G59='Emozioni soglia 5%'!F58,1,0)</f>
        <v>1</v>
      </c>
      <c r="Z60" s="9">
        <f>IF(Oracolo!H59='Emozioni soglia 5%'!G58,1,0)</f>
        <v>1</v>
      </c>
      <c r="AA60" s="9">
        <f>IF(Oracolo!I59='Emozioni soglia 5%'!H58,1,0)</f>
        <v>0</v>
      </c>
      <c r="AB60" s="74">
        <f>IF(Oracolo!J59='Emozioni soglia 5%'!I58,1,0)</f>
        <v>0</v>
      </c>
      <c r="AC60" s="75">
        <f>IF(Oracolo!C59='Emozioni soglia 30%'!B58,1,0)</f>
        <v>1</v>
      </c>
      <c r="AD60" s="9">
        <f>IF(Oracolo!D59='Emozioni soglia 30%'!C58,1,0)</f>
        <v>1</v>
      </c>
      <c r="AE60" s="9">
        <f>IF(Oracolo!E59='Emozioni soglia 30%'!D58,1,0)</f>
        <v>1</v>
      </c>
      <c r="AF60" s="9">
        <f>IF(Oracolo!F59='Emozioni soglia 30%'!E58,1,0)</f>
        <v>1</v>
      </c>
      <c r="AG60" s="9">
        <f>IF(Oracolo!G59='Emozioni soglia 30%'!F58,1,0)</f>
        <v>1</v>
      </c>
      <c r="AH60" s="9">
        <f>IF(Oracolo!H59='Emozioni soglia 30%'!G58,1,0)</f>
        <v>1</v>
      </c>
      <c r="AI60" s="9">
        <f>IF(Oracolo!I59='Emozioni soglia 30%'!H58,1,0)</f>
        <v>0</v>
      </c>
      <c r="AJ60" s="74">
        <f>IF(Oracolo!J59='Emozioni soglia 30%'!I58,1,0)</f>
        <v>0</v>
      </c>
      <c r="AK60" s="77">
        <f>IF(Oracolo!C59='Emozioni soglia 50%'!B58,1,0)</f>
        <v>1</v>
      </c>
      <c r="AL60" s="43">
        <f>IF(Oracolo!D59='Emozioni soglia 50%'!C58,1,0)</f>
        <v>1</v>
      </c>
      <c r="AM60" s="43">
        <f>IF(Oracolo!E59='Emozioni soglia 50%'!D58,1,0)</f>
        <v>1</v>
      </c>
      <c r="AN60" s="43">
        <f>IF(Oracolo!F59='Emozioni soglia 50%'!E58,1,0)</f>
        <v>1</v>
      </c>
      <c r="AO60" s="43">
        <f>IF(Oracolo!G59='Emozioni soglia 50%'!F58,1,0)</f>
        <v>1</v>
      </c>
      <c r="AP60" s="43">
        <f>IF(Oracolo!H59='Emozioni soglia 50%'!G58,1,0)</f>
        <v>1</v>
      </c>
      <c r="AQ60" s="43">
        <f>IF(Oracolo!I59='Emozioni soglia 50%'!H58,1,0)</f>
        <v>0</v>
      </c>
      <c r="AR60" s="43">
        <f>IF(Oracolo!J59='Emozioni soglia 50%'!I58,1,0)</f>
        <v>0</v>
      </c>
      <c r="AS60" s="77">
        <f>IF(Oracolo!C59='Emozioni soglia 40%'!B58,1,0)</f>
        <v>1</v>
      </c>
      <c r="AT60" s="43">
        <f>IF(Oracolo!D59='Emozioni soglia 40%'!C58,1,0)</f>
        <v>1</v>
      </c>
      <c r="AU60" s="43">
        <f>IF(Oracolo!E59='Emozioni soglia 40%'!D58,1,0)</f>
        <v>1</v>
      </c>
      <c r="AV60" s="43">
        <f>IF(Oracolo!F59='Emozioni soglia 40%'!E58,1,0)</f>
        <v>1</v>
      </c>
      <c r="AW60" s="43">
        <f>IF(Oracolo!G59='Emozioni soglia 40%'!F58,1,0)</f>
        <v>1</v>
      </c>
      <c r="AX60" s="43">
        <f>IF(Oracolo!H59='Emozioni soglia 40%'!G58,1,0)</f>
        <v>1</v>
      </c>
      <c r="AY60" s="43">
        <f>IF(Oracolo!I59='Emozioni soglia 40%'!H58,1,0)</f>
        <v>0</v>
      </c>
      <c r="AZ60" s="78">
        <f>IF(Oracolo!J59='Emozioni soglia 40%'!I58,1,0)</f>
        <v>0</v>
      </c>
    </row>
    <row r="61" spans="1:52" ht="30" x14ac:dyDescent="0.25">
      <c r="A61" s="5" t="s">
        <v>71</v>
      </c>
      <c r="B61" s="9">
        <f>IF(Oracolo!B60=AnalizzatoWin!D59,1,0)</f>
        <v>1</v>
      </c>
      <c r="C61" s="38">
        <f>IF(Oracolo!B60=AnalizzatoWin!E59,1,0)</f>
        <v>1</v>
      </c>
      <c r="D61" s="38">
        <f>IF(Oracolo!B60=AnalizzatoWin!H59,1,0)</f>
        <v>0</v>
      </c>
      <c r="E61" s="9">
        <f>IF(Oracolo!C60='Emozioni soglia 20%'!B59,1,0)</f>
        <v>1</v>
      </c>
      <c r="F61" s="9">
        <f>IF(Oracolo!D60='Emozioni soglia 20%'!C59,1,0)</f>
        <v>0</v>
      </c>
      <c r="G61" s="9">
        <f>IF(Oracolo!E60='Emozioni soglia 20%'!D59,1,0)</f>
        <v>1</v>
      </c>
      <c r="H61" s="9">
        <f>IF(Oracolo!F60='Emozioni soglia 20%'!E59,1,0)</f>
        <v>1</v>
      </c>
      <c r="I61" s="9">
        <f>IF(Oracolo!G60='Emozioni soglia 20%'!F59,1,0)</f>
        <v>1</v>
      </c>
      <c r="J61" s="9">
        <f>IF(Oracolo!H60='Emozioni soglia 20%'!G59,1,0)</f>
        <v>1</v>
      </c>
      <c r="K61" s="9">
        <f>IF(Oracolo!I60='Emozioni soglia 20%'!H59,1,0)</f>
        <v>1</v>
      </c>
      <c r="L61" s="64">
        <f>IF(Oracolo!J60='Emozioni soglia 20%'!I59,1,0)</f>
        <v>1</v>
      </c>
      <c r="M61" s="38">
        <f>IF(Oracolo!C60='Emozioni soglia 10%'!B59,1,0)</f>
        <v>1</v>
      </c>
      <c r="N61" s="9">
        <f>IF(Oracolo!D60='Emozioni soglia 10%'!C59,1,0)</f>
        <v>0</v>
      </c>
      <c r="O61" s="9">
        <f>IF(Oracolo!E60='Emozioni soglia 10%'!D59,1,0)</f>
        <v>1</v>
      </c>
      <c r="P61" s="9">
        <f>IF(Oracolo!F60='Emozioni soglia 10%'!E59,1,0)</f>
        <v>1</v>
      </c>
      <c r="Q61" s="9">
        <f>IF(Oracolo!G60='Emozioni soglia 10%'!F59,1,0)</f>
        <v>1</v>
      </c>
      <c r="R61" s="9">
        <f>IF(Oracolo!H60='Emozioni soglia 10%'!G59,1,0)</f>
        <v>1</v>
      </c>
      <c r="S61" s="9">
        <f>IF(Oracolo!I60='Emozioni soglia 10%'!H59,1,0)</f>
        <v>1</v>
      </c>
      <c r="T61" s="74">
        <f>IF(Oracolo!J60='Emozioni soglia 10%'!I59,1,0)</f>
        <v>1</v>
      </c>
      <c r="U61" s="75">
        <f>IF(Oracolo!C60='Emozioni soglia 5%'!B59,1,0)</f>
        <v>1</v>
      </c>
      <c r="V61" s="9">
        <f>IF(Oracolo!D60='Emozioni soglia 5%'!C59,1,0)</f>
        <v>0</v>
      </c>
      <c r="W61" s="9">
        <f>IF(Oracolo!E60='Emozioni soglia 5%'!D59,1,0)</f>
        <v>1</v>
      </c>
      <c r="X61" s="9">
        <f>IF(Oracolo!F60='Emozioni soglia 5%'!E59,1,0)</f>
        <v>1</v>
      </c>
      <c r="Y61" s="9">
        <f>IF(Oracolo!G60='Emozioni soglia 5%'!F59,1,0)</f>
        <v>1</v>
      </c>
      <c r="Z61" s="9">
        <f>IF(Oracolo!H60='Emozioni soglia 5%'!G59,1,0)</f>
        <v>1</v>
      </c>
      <c r="AA61" s="9">
        <f>IF(Oracolo!I60='Emozioni soglia 5%'!H59,1,0)</f>
        <v>1</v>
      </c>
      <c r="AB61" s="74">
        <f>IF(Oracolo!J60='Emozioni soglia 5%'!I59,1,0)</f>
        <v>1</v>
      </c>
      <c r="AC61" s="75">
        <f>IF(Oracolo!C60='Emozioni soglia 30%'!B59,1,0)</f>
        <v>1</v>
      </c>
      <c r="AD61" s="9">
        <f>IF(Oracolo!D60='Emozioni soglia 30%'!C59,1,0)</f>
        <v>0</v>
      </c>
      <c r="AE61" s="9">
        <f>IF(Oracolo!E60='Emozioni soglia 30%'!D59,1,0)</f>
        <v>1</v>
      </c>
      <c r="AF61" s="9">
        <f>IF(Oracolo!F60='Emozioni soglia 30%'!E59,1,0)</f>
        <v>1</v>
      </c>
      <c r="AG61" s="9">
        <f>IF(Oracolo!G60='Emozioni soglia 30%'!F59,1,0)</f>
        <v>1</v>
      </c>
      <c r="AH61" s="9">
        <f>IF(Oracolo!H60='Emozioni soglia 30%'!G59,1,0)</f>
        <v>1</v>
      </c>
      <c r="AI61" s="9">
        <f>IF(Oracolo!I60='Emozioni soglia 30%'!H59,1,0)</f>
        <v>1</v>
      </c>
      <c r="AJ61" s="74">
        <f>IF(Oracolo!J60='Emozioni soglia 30%'!I59,1,0)</f>
        <v>1</v>
      </c>
      <c r="AK61" s="77">
        <f>IF(Oracolo!C60='Emozioni soglia 50%'!B59,1,0)</f>
        <v>1</v>
      </c>
      <c r="AL61" s="43">
        <f>IF(Oracolo!D60='Emozioni soglia 50%'!C59,1,0)</f>
        <v>0</v>
      </c>
      <c r="AM61" s="43">
        <f>IF(Oracolo!E60='Emozioni soglia 50%'!D59,1,0)</f>
        <v>1</v>
      </c>
      <c r="AN61" s="43">
        <f>IF(Oracolo!F60='Emozioni soglia 50%'!E59,1,0)</f>
        <v>1</v>
      </c>
      <c r="AO61" s="43">
        <f>IF(Oracolo!G60='Emozioni soglia 50%'!F59,1,0)</f>
        <v>1</v>
      </c>
      <c r="AP61" s="43">
        <f>IF(Oracolo!H60='Emozioni soglia 50%'!G59,1,0)</f>
        <v>1</v>
      </c>
      <c r="AQ61" s="43">
        <f>IF(Oracolo!I60='Emozioni soglia 50%'!H59,1,0)</f>
        <v>1</v>
      </c>
      <c r="AR61" s="43">
        <f>IF(Oracolo!J60='Emozioni soglia 50%'!I59,1,0)</f>
        <v>1</v>
      </c>
      <c r="AS61" s="77">
        <f>IF(Oracolo!C60='Emozioni soglia 40%'!B59,1,0)</f>
        <v>1</v>
      </c>
      <c r="AT61" s="43">
        <f>IF(Oracolo!D60='Emozioni soglia 40%'!C59,1,0)</f>
        <v>0</v>
      </c>
      <c r="AU61" s="43">
        <f>IF(Oracolo!E60='Emozioni soglia 40%'!D59,1,0)</f>
        <v>1</v>
      </c>
      <c r="AV61" s="43">
        <f>IF(Oracolo!F60='Emozioni soglia 40%'!E59,1,0)</f>
        <v>1</v>
      </c>
      <c r="AW61" s="43">
        <f>IF(Oracolo!G60='Emozioni soglia 40%'!F59,1,0)</f>
        <v>1</v>
      </c>
      <c r="AX61" s="43">
        <f>IF(Oracolo!H60='Emozioni soglia 40%'!G59,1,0)</f>
        <v>1</v>
      </c>
      <c r="AY61" s="43">
        <f>IF(Oracolo!I60='Emozioni soglia 40%'!H59,1,0)</f>
        <v>1</v>
      </c>
      <c r="AZ61" s="78">
        <f>IF(Oracolo!J60='Emozioni soglia 40%'!I59,1,0)</f>
        <v>1</v>
      </c>
    </row>
    <row r="62" spans="1:52" s="13" customFormat="1" ht="135" x14ac:dyDescent="0.25">
      <c r="A62" s="14" t="s">
        <v>72</v>
      </c>
      <c r="B62" s="9">
        <f>IF(Oracolo!B61=AnalizzatoWin!D60,1,0)</f>
        <v>0</v>
      </c>
      <c r="C62" s="38">
        <f>IF(Oracolo!B61=AnalizzatoWin!E60,1,0)</f>
        <v>0</v>
      </c>
      <c r="D62" s="38">
        <f>IF(Oracolo!B61=AnalizzatoWin!H60,1,0)</f>
        <v>0</v>
      </c>
      <c r="E62" s="9">
        <f>IF(Oracolo!C61='Emozioni soglia 20%'!B60,1,0)</f>
        <v>1</v>
      </c>
      <c r="F62" s="9">
        <f>IF(Oracolo!D61='Emozioni soglia 20%'!C60,1,0)</f>
        <v>1</v>
      </c>
      <c r="G62" s="9">
        <f>IF(Oracolo!E61='Emozioni soglia 20%'!D60,1,0)</f>
        <v>1</v>
      </c>
      <c r="H62" s="9">
        <f>IF(Oracolo!F61='Emozioni soglia 20%'!E60,1,0)</f>
        <v>1</v>
      </c>
      <c r="I62" s="9">
        <f>IF(Oracolo!G61='Emozioni soglia 20%'!F60,1,0)</f>
        <v>1</v>
      </c>
      <c r="J62" s="9">
        <f>IF(Oracolo!H61='Emozioni soglia 20%'!G60,1,0)</f>
        <v>1</v>
      </c>
      <c r="K62" s="9">
        <f>IF(Oracolo!I61='Emozioni soglia 20%'!H60,1,0)</f>
        <v>0</v>
      </c>
      <c r="L62" s="64">
        <f>IF(Oracolo!J61='Emozioni soglia 20%'!I60,1,0)</f>
        <v>0</v>
      </c>
      <c r="M62" s="38">
        <f>IF(Oracolo!C61='Emozioni soglia 10%'!B60,1,0)</f>
        <v>1</v>
      </c>
      <c r="N62" s="9">
        <f>IF(Oracolo!D61='Emozioni soglia 10%'!C60,1,0)</f>
        <v>1</v>
      </c>
      <c r="O62" s="9">
        <f>IF(Oracolo!E61='Emozioni soglia 10%'!D60,1,0)</f>
        <v>1</v>
      </c>
      <c r="P62" s="9">
        <f>IF(Oracolo!F61='Emozioni soglia 10%'!E60,1,0)</f>
        <v>1</v>
      </c>
      <c r="Q62" s="9">
        <f>IF(Oracolo!G61='Emozioni soglia 10%'!F60,1,0)</f>
        <v>1</v>
      </c>
      <c r="R62" s="9">
        <f>IF(Oracolo!H61='Emozioni soglia 10%'!G60,1,0)</f>
        <v>1</v>
      </c>
      <c r="S62" s="9">
        <f>IF(Oracolo!I61='Emozioni soglia 10%'!H60,1,0)</f>
        <v>0</v>
      </c>
      <c r="T62" s="74">
        <f>IF(Oracolo!J61='Emozioni soglia 10%'!I60,1,0)</f>
        <v>0</v>
      </c>
      <c r="U62" s="75">
        <f>IF(Oracolo!C61='Emozioni soglia 5%'!B60,1,0)</f>
        <v>1</v>
      </c>
      <c r="V62" s="9">
        <f>IF(Oracolo!D61='Emozioni soglia 5%'!C60,1,0)</f>
        <v>1</v>
      </c>
      <c r="W62" s="9">
        <f>IF(Oracolo!E61='Emozioni soglia 5%'!D60,1,0)</f>
        <v>1</v>
      </c>
      <c r="X62" s="9">
        <f>IF(Oracolo!F61='Emozioni soglia 5%'!E60,1,0)</f>
        <v>1</v>
      </c>
      <c r="Y62" s="9">
        <f>IF(Oracolo!G61='Emozioni soglia 5%'!F60,1,0)</f>
        <v>1</v>
      </c>
      <c r="Z62" s="9">
        <f>IF(Oracolo!H61='Emozioni soglia 5%'!G60,1,0)</f>
        <v>1</v>
      </c>
      <c r="AA62" s="9">
        <f>IF(Oracolo!I61='Emozioni soglia 5%'!H60,1,0)</f>
        <v>0</v>
      </c>
      <c r="AB62" s="74">
        <f>IF(Oracolo!J61='Emozioni soglia 5%'!I60,1,0)</f>
        <v>0</v>
      </c>
      <c r="AC62" s="75">
        <f>IF(Oracolo!C61='Emozioni soglia 30%'!B60,1,0)</f>
        <v>1</v>
      </c>
      <c r="AD62" s="9">
        <f>IF(Oracolo!D61='Emozioni soglia 30%'!C60,1,0)</f>
        <v>1</v>
      </c>
      <c r="AE62" s="9">
        <f>IF(Oracolo!E61='Emozioni soglia 30%'!D60,1,0)</f>
        <v>1</v>
      </c>
      <c r="AF62" s="9">
        <f>IF(Oracolo!F61='Emozioni soglia 30%'!E60,1,0)</f>
        <v>1</v>
      </c>
      <c r="AG62" s="9">
        <f>IF(Oracolo!G61='Emozioni soglia 30%'!F60,1,0)</f>
        <v>1</v>
      </c>
      <c r="AH62" s="9">
        <f>IF(Oracolo!H61='Emozioni soglia 30%'!G60,1,0)</f>
        <v>1</v>
      </c>
      <c r="AI62" s="9">
        <f>IF(Oracolo!I61='Emozioni soglia 30%'!H60,1,0)</f>
        <v>0</v>
      </c>
      <c r="AJ62" s="74">
        <f>IF(Oracolo!J61='Emozioni soglia 30%'!I60,1,0)</f>
        <v>0</v>
      </c>
      <c r="AK62" s="77">
        <f>IF(Oracolo!C61='Emozioni soglia 50%'!B60,1,0)</f>
        <v>1</v>
      </c>
      <c r="AL62" s="43">
        <f>IF(Oracolo!D61='Emozioni soglia 50%'!C60,1,0)</f>
        <v>1</v>
      </c>
      <c r="AM62" s="43">
        <f>IF(Oracolo!E61='Emozioni soglia 50%'!D60,1,0)</f>
        <v>1</v>
      </c>
      <c r="AN62" s="43">
        <f>IF(Oracolo!F61='Emozioni soglia 50%'!E60,1,0)</f>
        <v>1</v>
      </c>
      <c r="AO62" s="43">
        <f>IF(Oracolo!G61='Emozioni soglia 50%'!F60,1,0)</f>
        <v>1</v>
      </c>
      <c r="AP62" s="43">
        <f>IF(Oracolo!H61='Emozioni soglia 50%'!G60,1,0)</f>
        <v>1</v>
      </c>
      <c r="AQ62" s="43">
        <f>IF(Oracolo!I61='Emozioni soglia 50%'!H60,1,0)</f>
        <v>0</v>
      </c>
      <c r="AR62" s="43">
        <f>IF(Oracolo!J61='Emozioni soglia 50%'!I60,1,0)</f>
        <v>0</v>
      </c>
      <c r="AS62" s="77">
        <f>IF(Oracolo!C61='Emozioni soglia 40%'!B60,1,0)</f>
        <v>1</v>
      </c>
      <c r="AT62" s="43">
        <f>IF(Oracolo!D61='Emozioni soglia 40%'!C60,1,0)</f>
        <v>1</v>
      </c>
      <c r="AU62" s="43">
        <f>IF(Oracolo!E61='Emozioni soglia 40%'!D60,1,0)</f>
        <v>1</v>
      </c>
      <c r="AV62" s="43">
        <f>IF(Oracolo!F61='Emozioni soglia 40%'!E60,1,0)</f>
        <v>1</v>
      </c>
      <c r="AW62" s="43">
        <f>IF(Oracolo!G61='Emozioni soglia 40%'!F60,1,0)</f>
        <v>1</v>
      </c>
      <c r="AX62" s="43">
        <f>IF(Oracolo!H61='Emozioni soglia 40%'!G60,1,0)</f>
        <v>1</v>
      </c>
      <c r="AY62" s="43">
        <f>IF(Oracolo!I61='Emozioni soglia 40%'!H60,1,0)</f>
        <v>0</v>
      </c>
      <c r="AZ62" s="78">
        <f>IF(Oracolo!J61='Emozioni soglia 40%'!I60,1,0)</f>
        <v>0</v>
      </c>
    </row>
    <row r="63" spans="1:52" ht="45" x14ac:dyDescent="0.25">
      <c r="A63" s="5" t="s">
        <v>73</v>
      </c>
      <c r="B63" s="9">
        <f>IF(Oracolo!B62=AnalizzatoWin!D61,1,0)</f>
        <v>1</v>
      </c>
      <c r="C63" s="38">
        <f>IF(Oracolo!B62=AnalizzatoWin!E61,1,0)</f>
        <v>1</v>
      </c>
      <c r="D63" s="38">
        <f>IF(Oracolo!B62=AnalizzatoWin!H61,1,0)</f>
        <v>0</v>
      </c>
      <c r="E63" s="9">
        <f>IF(Oracolo!C62='Emozioni soglia 20%'!B61,1,0)</f>
        <v>1</v>
      </c>
      <c r="F63" s="9">
        <f>IF(Oracolo!D62='Emozioni soglia 20%'!C61,1,0)</f>
        <v>1</v>
      </c>
      <c r="G63" s="9">
        <f>IF(Oracolo!E62='Emozioni soglia 20%'!D61,1,0)</f>
        <v>1</v>
      </c>
      <c r="H63" s="9">
        <f>IF(Oracolo!F62='Emozioni soglia 20%'!E61,1,0)</f>
        <v>1</v>
      </c>
      <c r="I63" s="9">
        <f>IF(Oracolo!G62='Emozioni soglia 20%'!F61,1,0)</f>
        <v>1</v>
      </c>
      <c r="J63" s="9">
        <f>IF(Oracolo!H62='Emozioni soglia 20%'!G61,1,0)</f>
        <v>1</v>
      </c>
      <c r="K63" s="9">
        <f>IF(Oracolo!I62='Emozioni soglia 20%'!H61,1,0)</f>
        <v>1</v>
      </c>
      <c r="L63" s="64">
        <f>IF(Oracolo!J62='Emozioni soglia 20%'!I61,1,0)</f>
        <v>0</v>
      </c>
      <c r="M63" s="38">
        <f>IF(Oracolo!C62='Emozioni soglia 10%'!B61,1,0)</f>
        <v>1</v>
      </c>
      <c r="N63" s="9">
        <f>IF(Oracolo!D62='Emozioni soglia 10%'!C61,1,0)</f>
        <v>1</v>
      </c>
      <c r="O63" s="9">
        <f>IF(Oracolo!E62='Emozioni soglia 10%'!D61,1,0)</f>
        <v>1</v>
      </c>
      <c r="P63" s="9">
        <f>IF(Oracolo!F62='Emozioni soglia 10%'!E61,1,0)</f>
        <v>1</v>
      </c>
      <c r="Q63" s="9">
        <f>IF(Oracolo!G62='Emozioni soglia 10%'!F61,1,0)</f>
        <v>1</v>
      </c>
      <c r="R63" s="9">
        <f>IF(Oracolo!H62='Emozioni soglia 10%'!G61,1,0)</f>
        <v>1</v>
      </c>
      <c r="S63" s="9">
        <f>IF(Oracolo!I62='Emozioni soglia 10%'!H61,1,0)</f>
        <v>0</v>
      </c>
      <c r="T63" s="74">
        <f>IF(Oracolo!J62='Emozioni soglia 10%'!I61,1,0)</f>
        <v>0</v>
      </c>
      <c r="U63" s="75">
        <f>IF(Oracolo!C62='Emozioni soglia 5%'!B61,1,0)</f>
        <v>0</v>
      </c>
      <c r="V63" s="9">
        <f>IF(Oracolo!D62='Emozioni soglia 5%'!C61,1,0)</f>
        <v>1</v>
      </c>
      <c r="W63" s="9">
        <f>IF(Oracolo!E62='Emozioni soglia 5%'!D61,1,0)</f>
        <v>1</v>
      </c>
      <c r="X63" s="9">
        <f>IF(Oracolo!F62='Emozioni soglia 5%'!E61,1,0)</f>
        <v>0</v>
      </c>
      <c r="Y63" s="9">
        <f>IF(Oracolo!G62='Emozioni soglia 5%'!F61,1,0)</f>
        <v>1</v>
      </c>
      <c r="Z63" s="9">
        <f>IF(Oracolo!H62='Emozioni soglia 5%'!G61,1,0)</f>
        <v>0</v>
      </c>
      <c r="AA63" s="9">
        <f>IF(Oracolo!I62='Emozioni soglia 5%'!H61,1,0)</f>
        <v>0</v>
      </c>
      <c r="AB63" s="74">
        <f>IF(Oracolo!J62='Emozioni soglia 5%'!I61,1,0)</f>
        <v>0</v>
      </c>
      <c r="AC63" s="75">
        <f>IF(Oracolo!C62='Emozioni soglia 30%'!B61,1,0)</f>
        <v>1</v>
      </c>
      <c r="AD63" s="9">
        <f>IF(Oracolo!D62='Emozioni soglia 30%'!C61,1,0)</f>
        <v>1</v>
      </c>
      <c r="AE63" s="9">
        <f>IF(Oracolo!E62='Emozioni soglia 30%'!D61,1,0)</f>
        <v>1</v>
      </c>
      <c r="AF63" s="9">
        <f>IF(Oracolo!F62='Emozioni soglia 30%'!E61,1,0)</f>
        <v>1</v>
      </c>
      <c r="AG63" s="9">
        <f>IF(Oracolo!G62='Emozioni soglia 30%'!F61,1,0)</f>
        <v>1</v>
      </c>
      <c r="AH63" s="9">
        <f>IF(Oracolo!H62='Emozioni soglia 30%'!G61,1,0)</f>
        <v>1</v>
      </c>
      <c r="AI63" s="9">
        <f>IF(Oracolo!I62='Emozioni soglia 30%'!H61,1,0)</f>
        <v>1</v>
      </c>
      <c r="AJ63" s="74">
        <f>IF(Oracolo!J62='Emozioni soglia 30%'!I61,1,0)</f>
        <v>0</v>
      </c>
      <c r="AK63" s="77">
        <f>IF(Oracolo!C62='Emozioni soglia 50%'!B61,1,0)</f>
        <v>1</v>
      </c>
      <c r="AL63" s="43">
        <f>IF(Oracolo!D62='Emozioni soglia 50%'!C61,1,0)</f>
        <v>1</v>
      </c>
      <c r="AM63" s="43">
        <f>IF(Oracolo!E62='Emozioni soglia 50%'!D61,1,0)</f>
        <v>1</v>
      </c>
      <c r="AN63" s="43">
        <f>IF(Oracolo!F62='Emozioni soglia 50%'!E61,1,0)</f>
        <v>1</v>
      </c>
      <c r="AO63" s="43">
        <f>IF(Oracolo!G62='Emozioni soglia 50%'!F61,1,0)</f>
        <v>1</v>
      </c>
      <c r="AP63" s="43">
        <f>IF(Oracolo!H62='Emozioni soglia 50%'!G61,1,0)</f>
        <v>1</v>
      </c>
      <c r="AQ63" s="43">
        <f>IF(Oracolo!I62='Emozioni soglia 50%'!H61,1,0)</f>
        <v>1</v>
      </c>
      <c r="AR63" s="43">
        <f>IF(Oracolo!J62='Emozioni soglia 50%'!I61,1,0)</f>
        <v>0</v>
      </c>
      <c r="AS63" s="77">
        <f>IF(Oracolo!C62='Emozioni soglia 40%'!B61,1,0)</f>
        <v>1</v>
      </c>
      <c r="AT63" s="43">
        <f>IF(Oracolo!D62='Emozioni soglia 40%'!C61,1,0)</f>
        <v>1</v>
      </c>
      <c r="AU63" s="43">
        <f>IF(Oracolo!E62='Emozioni soglia 40%'!D61,1,0)</f>
        <v>1</v>
      </c>
      <c r="AV63" s="43">
        <f>IF(Oracolo!F62='Emozioni soglia 40%'!E61,1,0)</f>
        <v>1</v>
      </c>
      <c r="AW63" s="43">
        <f>IF(Oracolo!G62='Emozioni soglia 40%'!F61,1,0)</f>
        <v>1</v>
      </c>
      <c r="AX63" s="43">
        <f>IF(Oracolo!H62='Emozioni soglia 40%'!G61,1,0)</f>
        <v>1</v>
      </c>
      <c r="AY63" s="43">
        <f>IF(Oracolo!I62='Emozioni soglia 40%'!H61,1,0)</f>
        <v>1</v>
      </c>
      <c r="AZ63" s="78">
        <f>IF(Oracolo!J62='Emozioni soglia 40%'!I61,1,0)</f>
        <v>0</v>
      </c>
    </row>
    <row r="64" spans="1:52" ht="75" x14ac:dyDescent="0.25">
      <c r="A64" s="5" t="s">
        <v>74</v>
      </c>
      <c r="B64" s="9">
        <f>IF(Oracolo!B63=AnalizzatoWin!D62,1,0)</f>
        <v>0</v>
      </c>
      <c r="C64" s="38">
        <f>IF(Oracolo!B63=AnalizzatoWin!E62,1,0)</f>
        <v>0</v>
      </c>
      <c r="D64" s="38">
        <f>IF(Oracolo!B63=AnalizzatoWin!H62,1,0)</f>
        <v>0</v>
      </c>
      <c r="E64" s="9">
        <f>IF(Oracolo!C63='Emozioni soglia 20%'!B62,1,0)</f>
        <v>1</v>
      </c>
      <c r="F64" s="9">
        <f>IF(Oracolo!D63='Emozioni soglia 20%'!C62,1,0)</f>
        <v>1</v>
      </c>
      <c r="G64" s="9">
        <f>IF(Oracolo!E63='Emozioni soglia 20%'!D62,1,0)</f>
        <v>1</v>
      </c>
      <c r="H64" s="9">
        <f>IF(Oracolo!F63='Emozioni soglia 20%'!E62,1,0)</f>
        <v>1</v>
      </c>
      <c r="I64" s="9">
        <f>IF(Oracolo!G63='Emozioni soglia 20%'!F62,1,0)</f>
        <v>1</v>
      </c>
      <c r="J64" s="9">
        <f>IF(Oracolo!H63='Emozioni soglia 20%'!G62,1,0)</f>
        <v>1</v>
      </c>
      <c r="K64" s="9">
        <f>IF(Oracolo!I63='Emozioni soglia 20%'!H62,1,0)</f>
        <v>1</v>
      </c>
      <c r="L64" s="64">
        <f>IF(Oracolo!J63='Emozioni soglia 20%'!I62,1,0)</f>
        <v>1</v>
      </c>
      <c r="M64" s="38">
        <f>IF(Oracolo!C63='Emozioni soglia 10%'!B62,1,0)</f>
        <v>1</v>
      </c>
      <c r="N64" s="9">
        <f>IF(Oracolo!D63='Emozioni soglia 10%'!C62,1,0)</f>
        <v>1</v>
      </c>
      <c r="O64" s="9">
        <f>IF(Oracolo!E63='Emozioni soglia 10%'!D62,1,0)</f>
        <v>1</v>
      </c>
      <c r="P64" s="9">
        <f>IF(Oracolo!F63='Emozioni soglia 10%'!E62,1,0)</f>
        <v>1</v>
      </c>
      <c r="Q64" s="9">
        <f>IF(Oracolo!G63='Emozioni soglia 10%'!F62,1,0)</f>
        <v>1</v>
      </c>
      <c r="R64" s="9">
        <f>IF(Oracolo!H63='Emozioni soglia 10%'!G62,1,0)</f>
        <v>0</v>
      </c>
      <c r="S64" s="9">
        <f>IF(Oracolo!I63='Emozioni soglia 10%'!H62,1,0)</f>
        <v>1</v>
      </c>
      <c r="T64" s="74">
        <f>IF(Oracolo!J63='Emozioni soglia 10%'!I62,1,0)</f>
        <v>1</v>
      </c>
      <c r="U64" s="75">
        <f>IF(Oracolo!C63='Emozioni soglia 5%'!B62,1,0)</f>
        <v>1</v>
      </c>
      <c r="V64" s="9">
        <f>IF(Oracolo!D63='Emozioni soglia 5%'!C62,1,0)</f>
        <v>1</v>
      </c>
      <c r="W64" s="9">
        <f>IF(Oracolo!E63='Emozioni soglia 5%'!D62,1,0)</f>
        <v>1</v>
      </c>
      <c r="X64" s="9">
        <f>IF(Oracolo!F63='Emozioni soglia 5%'!E62,1,0)</f>
        <v>0</v>
      </c>
      <c r="Y64" s="9">
        <f>IF(Oracolo!G63='Emozioni soglia 5%'!F62,1,0)</f>
        <v>1</v>
      </c>
      <c r="Z64" s="9">
        <f>IF(Oracolo!H63='Emozioni soglia 5%'!G62,1,0)</f>
        <v>0</v>
      </c>
      <c r="AA64" s="9">
        <f>IF(Oracolo!I63='Emozioni soglia 5%'!H62,1,0)</f>
        <v>1</v>
      </c>
      <c r="AB64" s="74">
        <f>IF(Oracolo!J63='Emozioni soglia 5%'!I62,1,0)</f>
        <v>1</v>
      </c>
      <c r="AC64" s="75">
        <f>IF(Oracolo!C63='Emozioni soglia 30%'!B62,1,0)</f>
        <v>1</v>
      </c>
      <c r="AD64" s="9">
        <f>IF(Oracolo!D63='Emozioni soglia 30%'!C62,1,0)</f>
        <v>1</v>
      </c>
      <c r="AE64" s="9">
        <f>IF(Oracolo!E63='Emozioni soglia 30%'!D62,1,0)</f>
        <v>1</v>
      </c>
      <c r="AF64" s="9">
        <f>IF(Oracolo!F63='Emozioni soglia 30%'!E62,1,0)</f>
        <v>1</v>
      </c>
      <c r="AG64" s="9">
        <f>IF(Oracolo!G63='Emozioni soglia 30%'!F62,1,0)</f>
        <v>1</v>
      </c>
      <c r="AH64" s="9">
        <f>IF(Oracolo!H63='Emozioni soglia 30%'!G62,1,0)</f>
        <v>1</v>
      </c>
      <c r="AI64" s="9">
        <f>IF(Oracolo!I63='Emozioni soglia 30%'!H62,1,0)</f>
        <v>0</v>
      </c>
      <c r="AJ64" s="74">
        <f>IF(Oracolo!J63='Emozioni soglia 30%'!I62,1,0)</f>
        <v>1</v>
      </c>
      <c r="AK64" s="77">
        <f>IF(Oracolo!C63='Emozioni soglia 50%'!B62,1,0)</f>
        <v>1</v>
      </c>
      <c r="AL64" s="43">
        <f>IF(Oracolo!D63='Emozioni soglia 50%'!C62,1,0)</f>
        <v>1</v>
      </c>
      <c r="AM64" s="43">
        <f>IF(Oracolo!E63='Emozioni soglia 50%'!D62,1,0)</f>
        <v>1</v>
      </c>
      <c r="AN64" s="43">
        <f>IF(Oracolo!F63='Emozioni soglia 50%'!E62,1,0)</f>
        <v>1</v>
      </c>
      <c r="AO64" s="43">
        <f>IF(Oracolo!G63='Emozioni soglia 50%'!F62,1,0)</f>
        <v>0</v>
      </c>
      <c r="AP64" s="43">
        <f>IF(Oracolo!H63='Emozioni soglia 50%'!G62,1,0)</f>
        <v>1</v>
      </c>
      <c r="AQ64" s="43">
        <f>IF(Oracolo!I63='Emozioni soglia 50%'!H62,1,0)</f>
        <v>0</v>
      </c>
      <c r="AR64" s="43">
        <f>IF(Oracolo!J63='Emozioni soglia 50%'!I62,1,0)</f>
        <v>1</v>
      </c>
      <c r="AS64" s="77">
        <f>IF(Oracolo!C63='Emozioni soglia 40%'!B62,1,0)</f>
        <v>1</v>
      </c>
      <c r="AT64" s="43">
        <f>IF(Oracolo!D63='Emozioni soglia 40%'!C62,1,0)</f>
        <v>1</v>
      </c>
      <c r="AU64" s="43">
        <f>IF(Oracolo!E63='Emozioni soglia 40%'!D62,1,0)</f>
        <v>1</v>
      </c>
      <c r="AV64" s="43">
        <f>IF(Oracolo!F63='Emozioni soglia 40%'!E62,1,0)</f>
        <v>1</v>
      </c>
      <c r="AW64" s="43">
        <f>IF(Oracolo!G63='Emozioni soglia 40%'!F62,1,0)</f>
        <v>1</v>
      </c>
      <c r="AX64" s="43">
        <f>IF(Oracolo!H63='Emozioni soglia 40%'!G62,1,0)</f>
        <v>1</v>
      </c>
      <c r="AY64" s="43">
        <f>IF(Oracolo!I63='Emozioni soglia 40%'!H62,1,0)</f>
        <v>0</v>
      </c>
      <c r="AZ64" s="78">
        <f>IF(Oracolo!J63='Emozioni soglia 40%'!I62,1,0)</f>
        <v>1</v>
      </c>
    </row>
    <row r="65" spans="1:52" ht="30" x14ac:dyDescent="0.25">
      <c r="A65" s="5" t="s">
        <v>75</v>
      </c>
      <c r="B65" s="9">
        <f>IF(Oracolo!B64=AnalizzatoWin!D63,1,0)</f>
        <v>1</v>
      </c>
      <c r="C65" s="38">
        <f>IF(Oracolo!B64=AnalizzatoWin!E63,1,0)</f>
        <v>1</v>
      </c>
      <c r="D65" s="38">
        <f>IF(Oracolo!B64=AnalizzatoWin!H63,1,0)</f>
        <v>1</v>
      </c>
      <c r="E65" s="9">
        <f>IF(Oracolo!C64='Emozioni soglia 20%'!B63,1,0)</f>
        <v>1</v>
      </c>
      <c r="F65" s="9">
        <f>IF(Oracolo!D64='Emozioni soglia 20%'!C63,1,0)</f>
        <v>1</v>
      </c>
      <c r="G65" s="9">
        <f>IF(Oracolo!E64='Emozioni soglia 20%'!D63,1,0)</f>
        <v>1</v>
      </c>
      <c r="H65" s="9">
        <f>IF(Oracolo!F64='Emozioni soglia 20%'!E63,1,0)</f>
        <v>1</v>
      </c>
      <c r="I65" s="9">
        <f>IF(Oracolo!G64='Emozioni soglia 20%'!F63,1,0)</f>
        <v>1</v>
      </c>
      <c r="J65" s="9">
        <f>IF(Oracolo!H64='Emozioni soglia 20%'!G63,1,0)</f>
        <v>1</v>
      </c>
      <c r="K65" s="9">
        <f>IF(Oracolo!I64='Emozioni soglia 20%'!H63,1,0)</f>
        <v>0</v>
      </c>
      <c r="L65" s="64">
        <f>IF(Oracolo!J64='Emozioni soglia 20%'!I63,1,0)</f>
        <v>1</v>
      </c>
      <c r="M65" s="38">
        <f>IF(Oracolo!C64='Emozioni soglia 10%'!B63,1,0)</f>
        <v>1</v>
      </c>
      <c r="N65" s="9">
        <f>IF(Oracolo!D64='Emozioni soglia 10%'!C63,1,0)</f>
        <v>1</v>
      </c>
      <c r="O65" s="9">
        <f>IF(Oracolo!E64='Emozioni soglia 10%'!D63,1,0)</f>
        <v>1</v>
      </c>
      <c r="P65" s="9">
        <f>IF(Oracolo!F64='Emozioni soglia 10%'!E63,1,0)</f>
        <v>1</v>
      </c>
      <c r="Q65" s="9">
        <f>IF(Oracolo!G64='Emozioni soglia 10%'!F63,1,0)</f>
        <v>1</v>
      </c>
      <c r="R65" s="9">
        <f>IF(Oracolo!H64='Emozioni soglia 10%'!G63,1,0)</f>
        <v>1</v>
      </c>
      <c r="S65" s="9">
        <f>IF(Oracolo!I64='Emozioni soglia 10%'!H63,1,0)</f>
        <v>0</v>
      </c>
      <c r="T65" s="74">
        <f>IF(Oracolo!J64='Emozioni soglia 10%'!I63,1,0)</f>
        <v>1</v>
      </c>
      <c r="U65" s="75">
        <f>IF(Oracolo!C64='Emozioni soglia 5%'!B63,1,0)</f>
        <v>1</v>
      </c>
      <c r="V65" s="9">
        <f>IF(Oracolo!D64='Emozioni soglia 5%'!C63,1,0)</f>
        <v>1</v>
      </c>
      <c r="W65" s="9">
        <f>IF(Oracolo!E64='Emozioni soglia 5%'!D63,1,0)</f>
        <v>1</v>
      </c>
      <c r="X65" s="9">
        <f>IF(Oracolo!F64='Emozioni soglia 5%'!E63,1,0)</f>
        <v>1</v>
      </c>
      <c r="Y65" s="9">
        <f>IF(Oracolo!G64='Emozioni soglia 5%'!F63,1,0)</f>
        <v>1</v>
      </c>
      <c r="Z65" s="9">
        <f>IF(Oracolo!H64='Emozioni soglia 5%'!G63,1,0)</f>
        <v>1</v>
      </c>
      <c r="AA65" s="9">
        <f>IF(Oracolo!I64='Emozioni soglia 5%'!H63,1,0)</f>
        <v>0</v>
      </c>
      <c r="AB65" s="74">
        <f>IF(Oracolo!J64='Emozioni soglia 5%'!I63,1,0)</f>
        <v>1</v>
      </c>
      <c r="AC65" s="75">
        <f>IF(Oracolo!C64='Emozioni soglia 30%'!B63,1,0)</f>
        <v>1</v>
      </c>
      <c r="AD65" s="9">
        <f>IF(Oracolo!D64='Emozioni soglia 30%'!C63,1,0)</f>
        <v>1</v>
      </c>
      <c r="AE65" s="9">
        <f>IF(Oracolo!E64='Emozioni soglia 30%'!D63,1,0)</f>
        <v>1</v>
      </c>
      <c r="AF65" s="9">
        <f>IF(Oracolo!F64='Emozioni soglia 30%'!E63,1,0)</f>
        <v>1</v>
      </c>
      <c r="AG65" s="9">
        <f>IF(Oracolo!G64='Emozioni soglia 30%'!F63,1,0)</f>
        <v>1</v>
      </c>
      <c r="AH65" s="9">
        <f>IF(Oracolo!H64='Emozioni soglia 30%'!G63,1,0)</f>
        <v>1</v>
      </c>
      <c r="AI65" s="9">
        <f>IF(Oracolo!I64='Emozioni soglia 30%'!H63,1,0)</f>
        <v>0</v>
      </c>
      <c r="AJ65" s="74">
        <f>IF(Oracolo!J64='Emozioni soglia 30%'!I63,1,0)</f>
        <v>1</v>
      </c>
      <c r="AK65" s="77">
        <f>IF(Oracolo!C64='Emozioni soglia 50%'!B63,1,0)</f>
        <v>1</v>
      </c>
      <c r="AL65" s="43">
        <f>IF(Oracolo!D64='Emozioni soglia 50%'!C63,1,0)</f>
        <v>1</v>
      </c>
      <c r="AM65" s="43">
        <f>IF(Oracolo!E64='Emozioni soglia 50%'!D63,1,0)</f>
        <v>1</v>
      </c>
      <c r="AN65" s="43">
        <f>IF(Oracolo!F64='Emozioni soglia 50%'!E63,1,0)</f>
        <v>1</v>
      </c>
      <c r="AO65" s="43">
        <f>IF(Oracolo!G64='Emozioni soglia 50%'!F63,1,0)</f>
        <v>1</v>
      </c>
      <c r="AP65" s="43">
        <f>IF(Oracolo!H64='Emozioni soglia 50%'!G63,1,0)</f>
        <v>1</v>
      </c>
      <c r="AQ65" s="43">
        <f>IF(Oracolo!I64='Emozioni soglia 50%'!H63,1,0)</f>
        <v>0</v>
      </c>
      <c r="AR65" s="43">
        <f>IF(Oracolo!J64='Emozioni soglia 50%'!I63,1,0)</f>
        <v>1</v>
      </c>
      <c r="AS65" s="77">
        <f>IF(Oracolo!C64='Emozioni soglia 40%'!B63,1,0)</f>
        <v>1</v>
      </c>
      <c r="AT65" s="43">
        <f>IF(Oracolo!D64='Emozioni soglia 40%'!C63,1,0)</f>
        <v>1</v>
      </c>
      <c r="AU65" s="43">
        <f>IF(Oracolo!E64='Emozioni soglia 40%'!D63,1,0)</f>
        <v>1</v>
      </c>
      <c r="AV65" s="43">
        <f>IF(Oracolo!F64='Emozioni soglia 40%'!E63,1,0)</f>
        <v>1</v>
      </c>
      <c r="AW65" s="43">
        <f>IF(Oracolo!G64='Emozioni soglia 40%'!F63,1,0)</f>
        <v>1</v>
      </c>
      <c r="AX65" s="43">
        <f>IF(Oracolo!H64='Emozioni soglia 40%'!G63,1,0)</f>
        <v>1</v>
      </c>
      <c r="AY65" s="43">
        <f>IF(Oracolo!I64='Emozioni soglia 40%'!H63,1,0)</f>
        <v>0</v>
      </c>
      <c r="AZ65" s="78">
        <f>IF(Oracolo!J64='Emozioni soglia 40%'!I63,1,0)</f>
        <v>1</v>
      </c>
    </row>
    <row r="66" spans="1:52" ht="60" x14ac:dyDescent="0.25">
      <c r="A66" s="5" t="s">
        <v>76</v>
      </c>
      <c r="B66" s="9">
        <f>IF(Oracolo!B65=AnalizzatoWin!D64,1,0)</f>
        <v>0</v>
      </c>
      <c r="C66" s="38">
        <f>IF(Oracolo!B65=AnalizzatoWin!E64,1,0)</f>
        <v>0</v>
      </c>
      <c r="D66" s="38">
        <f>IF(Oracolo!B65=AnalizzatoWin!H64,1,0)</f>
        <v>0</v>
      </c>
      <c r="E66" s="9">
        <f>IF(Oracolo!C65='Emozioni soglia 20%'!B64,1,0)</f>
        <v>1</v>
      </c>
      <c r="F66" s="9">
        <f>IF(Oracolo!D65='Emozioni soglia 20%'!C64,1,0)</f>
        <v>0</v>
      </c>
      <c r="G66" s="9">
        <f>IF(Oracolo!E65='Emozioni soglia 20%'!D64,1,0)</f>
        <v>1</v>
      </c>
      <c r="H66" s="9">
        <f>IF(Oracolo!F65='Emozioni soglia 20%'!E64,1,0)</f>
        <v>1</v>
      </c>
      <c r="I66" s="9">
        <f>IF(Oracolo!G65='Emozioni soglia 20%'!F64,1,0)</f>
        <v>1</v>
      </c>
      <c r="J66" s="9">
        <f>IF(Oracolo!H65='Emozioni soglia 20%'!G64,1,0)</f>
        <v>1</v>
      </c>
      <c r="K66" s="9">
        <f>IF(Oracolo!I65='Emozioni soglia 20%'!H64,1,0)</f>
        <v>0</v>
      </c>
      <c r="L66" s="64">
        <f>IF(Oracolo!J65='Emozioni soglia 20%'!I64,1,0)</f>
        <v>1</v>
      </c>
      <c r="M66" s="38">
        <f>IF(Oracolo!C65='Emozioni soglia 10%'!B64,1,0)</f>
        <v>1</v>
      </c>
      <c r="N66" s="9">
        <f>IF(Oracolo!D65='Emozioni soglia 10%'!C64,1,0)</f>
        <v>0</v>
      </c>
      <c r="O66" s="9">
        <f>IF(Oracolo!E65='Emozioni soglia 10%'!D64,1,0)</f>
        <v>1</v>
      </c>
      <c r="P66" s="9">
        <f>IF(Oracolo!F65='Emozioni soglia 10%'!E64,1,0)</f>
        <v>1</v>
      </c>
      <c r="Q66" s="9">
        <f>IF(Oracolo!G65='Emozioni soglia 10%'!F64,1,0)</f>
        <v>1</v>
      </c>
      <c r="R66" s="9">
        <f>IF(Oracolo!H65='Emozioni soglia 10%'!G64,1,0)</f>
        <v>0</v>
      </c>
      <c r="S66" s="9">
        <f>IF(Oracolo!I65='Emozioni soglia 10%'!H64,1,0)</f>
        <v>0</v>
      </c>
      <c r="T66" s="74">
        <f>IF(Oracolo!J65='Emozioni soglia 10%'!I64,1,0)</f>
        <v>1</v>
      </c>
      <c r="U66" s="75">
        <f>IF(Oracolo!C65='Emozioni soglia 5%'!B64,1,0)</f>
        <v>0</v>
      </c>
      <c r="V66" s="9">
        <f>IF(Oracolo!D65='Emozioni soglia 5%'!C64,1,0)</f>
        <v>0</v>
      </c>
      <c r="W66" s="9">
        <f>IF(Oracolo!E65='Emozioni soglia 5%'!D64,1,0)</f>
        <v>1</v>
      </c>
      <c r="X66" s="9">
        <f>IF(Oracolo!F65='Emozioni soglia 5%'!E64,1,0)</f>
        <v>1</v>
      </c>
      <c r="Y66" s="9">
        <f>IF(Oracolo!G65='Emozioni soglia 5%'!F64,1,0)</f>
        <v>1</v>
      </c>
      <c r="Z66" s="9">
        <f>IF(Oracolo!H65='Emozioni soglia 5%'!G64,1,0)</f>
        <v>0</v>
      </c>
      <c r="AA66" s="9">
        <f>IF(Oracolo!I65='Emozioni soglia 5%'!H64,1,0)</f>
        <v>0</v>
      </c>
      <c r="AB66" s="74">
        <f>IF(Oracolo!J65='Emozioni soglia 5%'!I64,1,0)</f>
        <v>1</v>
      </c>
      <c r="AC66" s="75">
        <f>IF(Oracolo!C65='Emozioni soglia 30%'!B64,1,0)</f>
        <v>1</v>
      </c>
      <c r="AD66" s="9">
        <f>IF(Oracolo!D65='Emozioni soglia 30%'!C64,1,0)</f>
        <v>0</v>
      </c>
      <c r="AE66" s="9">
        <f>IF(Oracolo!E65='Emozioni soglia 30%'!D64,1,0)</f>
        <v>1</v>
      </c>
      <c r="AF66" s="9">
        <f>IF(Oracolo!F65='Emozioni soglia 30%'!E64,1,0)</f>
        <v>1</v>
      </c>
      <c r="AG66" s="9">
        <f>IF(Oracolo!G65='Emozioni soglia 30%'!F64,1,0)</f>
        <v>1</v>
      </c>
      <c r="AH66" s="9">
        <f>IF(Oracolo!H65='Emozioni soglia 30%'!G64,1,0)</f>
        <v>1</v>
      </c>
      <c r="AI66" s="9">
        <f>IF(Oracolo!I65='Emozioni soglia 30%'!H64,1,0)</f>
        <v>0</v>
      </c>
      <c r="AJ66" s="74">
        <f>IF(Oracolo!J65='Emozioni soglia 30%'!I64,1,0)</f>
        <v>1</v>
      </c>
      <c r="AK66" s="77">
        <f>IF(Oracolo!C65='Emozioni soglia 50%'!B64,1,0)</f>
        <v>1</v>
      </c>
      <c r="AL66" s="43">
        <f>IF(Oracolo!D65='Emozioni soglia 50%'!C64,1,0)</f>
        <v>0</v>
      </c>
      <c r="AM66" s="43">
        <f>IF(Oracolo!E65='Emozioni soglia 50%'!D64,1,0)</f>
        <v>1</v>
      </c>
      <c r="AN66" s="43">
        <f>IF(Oracolo!F65='Emozioni soglia 50%'!E64,1,0)</f>
        <v>1</v>
      </c>
      <c r="AO66" s="43">
        <f>IF(Oracolo!G65='Emozioni soglia 50%'!F64,1,0)</f>
        <v>1</v>
      </c>
      <c r="AP66" s="43">
        <f>IF(Oracolo!H65='Emozioni soglia 50%'!G64,1,0)</f>
        <v>1</v>
      </c>
      <c r="AQ66" s="43">
        <f>IF(Oracolo!I65='Emozioni soglia 50%'!H64,1,0)</f>
        <v>0</v>
      </c>
      <c r="AR66" s="43">
        <f>IF(Oracolo!J65='Emozioni soglia 50%'!I64,1,0)</f>
        <v>1</v>
      </c>
      <c r="AS66" s="77">
        <f>IF(Oracolo!C65='Emozioni soglia 40%'!B64,1,0)</f>
        <v>1</v>
      </c>
      <c r="AT66" s="43">
        <f>IF(Oracolo!D65='Emozioni soglia 40%'!C64,1,0)</f>
        <v>0</v>
      </c>
      <c r="AU66" s="43">
        <f>IF(Oracolo!E65='Emozioni soglia 40%'!D64,1,0)</f>
        <v>1</v>
      </c>
      <c r="AV66" s="43">
        <f>IF(Oracolo!F65='Emozioni soglia 40%'!E64,1,0)</f>
        <v>1</v>
      </c>
      <c r="AW66" s="43">
        <f>IF(Oracolo!G65='Emozioni soglia 40%'!F64,1,0)</f>
        <v>1</v>
      </c>
      <c r="AX66" s="43">
        <f>IF(Oracolo!H65='Emozioni soglia 40%'!G64,1,0)</f>
        <v>1</v>
      </c>
      <c r="AY66" s="43">
        <f>IF(Oracolo!I65='Emozioni soglia 40%'!H64,1,0)</f>
        <v>0</v>
      </c>
      <c r="AZ66" s="78">
        <f>IF(Oracolo!J65='Emozioni soglia 40%'!I64,1,0)</f>
        <v>1</v>
      </c>
    </row>
    <row r="67" spans="1:52" s="13" customFormat="1" ht="45" x14ac:dyDescent="0.25">
      <c r="A67" s="10" t="s">
        <v>77</v>
      </c>
      <c r="B67" s="9">
        <f>IF(Oracolo!B66=AnalizzatoWin!D65,1,0)</f>
        <v>0</v>
      </c>
      <c r="C67" s="38">
        <f>IF(Oracolo!B66=AnalizzatoWin!E65,1,0)</f>
        <v>0</v>
      </c>
      <c r="D67" s="38">
        <f>IF(Oracolo!B66=AnalizzatoWin!H65,1,0)</f>
        <v>0</v>
      </c>
      <c r="E67" s="9">
        <f>IF(Oracolo!C66='Emozioni soglia 20%'!B65,1,0)</f>
        <v>1</v>
      </c>
      <c r="F67" s="9">
        <f>IF(Oracolo!D66='Emozioni soglia 20%'!C65,1,0)</f>
        <v>1</v>
      </c>
      <c r="G67" s="9">
        <f>IF(Oracolo!E66='Emozioni soglia 20%'!D65,1,0)</f>
        <v>1</v>
      </c>
      <c r="H67" s="9">
        <f>IF(Oracolo!F66='Emozioni soglia 20%'!E65,1,0)</f>
        <v>1</v>
      </c>
      <c r="I67" s="9">
        <f>IF(Oracolo!G66='Emozioni soglia 20%'!F65,1,0)</f>
        <v>0</v>
      </c>
      <c r="J67" s="9">
        <f>IF(Oracolo!H66='Emozioni soglia 20%'!G65,1,0)</f>
        <v>1</v>
      </c>
      <c r="K67" s="9">
        <f>IF(Oracolo!I66='Emozioni soglia 20%'!H65,1,0)</f>
        <v>1</v>
      </c>
      <c r="L67" s="64">
        <f>IF(Oracolo!J66='Emozioni soglia 20%'!I65,1,0)</f>
        <v>1</v>
      </c>
      <c r="M67" s="38">
        <f>IF(Oracolo!C66='Emozioni soglia 10%'!B65,1,0)</f>
        <v>1</v>
      </c>
      <c r="N67" s="9">
        <f>IF(Oracolo!D66='Emozioni soglia 10%'!C65,1,0)</f>
        <v>1</v>
      </c>
      <c r="O67" s="9">
        <f>IF(Oracolo!E66='Emozioni soglia 10%'!D65,1,0)</f>
        <v>0</v>
      </c>
      <c r="P67" s="9">
        <f>IF(Oracolo!F66='Emozioni soglia 10%'!E65,1,0)</f>
        <v>1</v>
      </c>
      <c r="Q67" s="9">
        <f>IF(Oracolo!G66='Emozioni soglia 10%'!F65,1,0)</f>
        <v>1</v>
      </c>
      <c r="R67" s="9">
        <f>IF(Oracolo!H66='Emozioni soglia 10%'!G65,1,0)</f>
        <v>1</v>
      </c>
      <c r="S67" s="9">
        <f>IF(Oracolo!I66='Emozioni soglia 10%'!H65,1,0)</f>
        <v>1</v>
      </c>
      <c r="T67" s="74">
        <f>IF(Oracolo!J66='Emozioni soglia 10%'!I65,1,0)</f>
        <v>1</v>
      </c>
      <c r="U67" s="75">
        <f>IF(Oracolo!C66='Emozioni soglia 5%'!B65,1,0)</f>
        <v>1</v>
      </c>
      <c r="V67" s="9">
        <f>IF(Oracolo!D66='Emozioni soglia 5%'!C65,1,0)</f>
        <v>1</v>
      </c>
      <c r="W67" s="9">
        <f>IF(Oracolo!E66='Emozioni soglia 5%'!D65,1,0)</f>
        <v>0</v>
      </c>
      <c r="X67" s="9">
        <f>IF(Oracolo!F66='Emozioni soglia 5%'!E65,1,0)</f>
        <v>0</v>
      </c>
      <c r="Y67" s="9">
        <f>IF(Oracolo!G66='Emozioni soglia 5%'!F65,1,0)</f>
        <v>1</v>
      </c>
      <c r="Z67" s="9">
        <f>IF(Oracolo!H66='Emozioni soglia 5%'!G65,1,0)</f>
        <v>1</v>
      </c>
      <c r="AA67" s="9">
        <f>IF(Oracolo!I66='Emozioni soglia 5%'!H65,1,0)</f>
        <v>1</v>
      </c>
      <c r="AB67" s="74">
        <f>IF(Oracolo!J66='Emozioni soglia 5%'!I65,1,0)</f>
        <v>1</v>
      </c>
      <c r="AC67" s="75">
        <f>IF(Oracolo!C66='Emozioni soglia 30%'!B65,1,0)</f>
        <v>1</v>
      </c>
      <c r="AD67" s="9">
        <f>IF(Oracolo!D66='Emozioni soglia 30%'!C65,1,0)</f>
        <v>1</v>
      </c>
      <c r="AE67" s="9">
        <f>IF(Oracolo!E66='Emozioni soglia 30%'!D65,1,0)</f>
        <v>1</v>
      </c>
      <c r="AF67" s="9">
        <f>IF(Oracolo!F66='Emozioni soglia 30%'!E65,1,0)</f>
        <v>1</v>
      </c>
      <c r="AG67" s="9">
        <f>IF(Oracolo!G66='Emozioni soglia 30%'!F65,1,0)</f>
        <v>0</v>
      </c>
      <c r="AH67" s="9">
        <f>IF(Oracolo!H66='Emozioni soglia 30%'!G65,1,0)</f>
        <v>0</v>
      </c>
      <c r="AI67" s="9">
        <f>IF(Oracolo!I66='Emozioni soglia 30%'!H65,1,0)</f>
        <v>1</v>
      </c>
      <c r="AJ67" s="74">
        <f>IF(Oracolo!J66='Emozioni soglia 30%'!I65,1,0)</f>
        <v>1</v>
      </c>
      <c r="AK67" s="77">
        <f>IF(Oracolo!C66='Emozioni soglia 50%'!B65,1,0)</f>
        <v>0</v>
      </c>
      <c r="AL67" s="43">
        <f>IF(Oracolo!D66='Emozioni soglia 50%'!C65,1,0)</f>
        <v>1</v>
      </c>
      <c r="AM67" s="43">
        <f>IF(Oracolo!E66='Emozioni soglia 50%'!D65,1,0)</f>
        <v>1</v>
      </c>
      <c r="AN67" s="43">
        <f>IF(Oracolo!F66='Emozioni soglia 50%'!E65,1,0)</f>
        <v>1</v>
      </c>
      <c r="AO67" s="43">
        <f>IF(Oracolo!G66='Emozioni soglia 50%'!F65,1,0)</f>
        <v>0</v>
      </c>
      <c r="AP67" s="43">
        <f>IF(Oracolo!H66='Emozioni soglia 50%'!G65,1,0)</f>
        <v>0</v>
      </c>
      <c r="AQ67" s="43">
        <f>IF(Oracolo!I66='Emozioni soglia 50%'!H65,1,0)</f>
        <v>1</v>
      </c>
      <c r="AR67" s="43">
        <f>IF(Oracolo!J66='Emozioni soglia 50%'!I65,1,0)</f>
        <v>1</v>
      </c>
      <c r="AS67" s="77">
        <f>IF(Oracolo!C66='Emozioni soglia 40%'!B65,1,0)</f>
        <v>0</v>
      </c>
      <c r="AT67" s="43">
        <f>IF(Oracolo!D66='Emozioni soglia 40%'!C65,1,0)</f>
        <v>1</v>
      </c>
      <c r="AU67" s="43">
        <f>IF(Oracolo!E66='Emozioni soglia 40%'!D65,1,0)</f>
        <v>1</v>
      </c>
      <c r="AV67" s="43">
        <f>IF(Oracolo!F66='Emozioni soglia 40%'!E65,1,0)</f>
        <v>1</v>
      </c>
      <c r="AW67" s="43">
        <f>IF(Oracolo!G66='Emozioni soglia 40%'!F65,1,0)</f>
        <v>0</v>
      </c>
      <c r="AX67" s="43">
        <f>IF(Oracolo!H66='Emozioni soglia 40%'!G65,1,0)</f>
        <v>0</v>
      </c>
      <c r="AY67" s="43">
        <f>IF(Oracolo!I66='Emozioni soglia 40%'!H65,1,0)</f>
        <v>1</v>
      </c>
      <c r="AZ67" s="78">
        <f>IF(Oracolo!J66='Emozioni soglia 40%'!I65,1,0)</f>
        <v>1</v>
      </c>
    </row>
    <row r="68" spans="1:52" s="13" customFormat="1" ht="60" x14ac:dyDescent="0.25">
      <c r="A68" s="10" t="s">
        <v>78</v>
      </c>
      <c r="B68" s="9">
        <f>IF(Oracolo!B67=AnalizzatoWin!D66,1,0)</f>
        <v>0</v>
      </c>
      <c r="C68" s="38">
        <f>IF(Oracolo!B67=AnalizzatoWin!E66,1,0)</f>
        <v>0</v>
      </c>
      <c r="D68" s="38">
        <f>IF(Oracolo!B67=AnalizzatoWin!H66,1,0)</f>
        <v>0</v>
      </c>
      <c r="E68" s="9">
        <f>IF(Oracolo!C67='Emozioni soglia 20%'!B66,1,0)</f>
        <v>1</v>
      </c>
      <c r="F68" s="9">
        <f>IF(Oracolo!D67='Emozioni soglia 20%'!C66,1,0)</f>
        <v>1</v>
      </c>
      <c r="G68" s="9">
        <f>IF(Oracolo!E67='Emozioni soglia 20%'!D66,1,0)</f>
        <v>1</v>
      </c>
      <c r="H68" s="9">
        <f>IF(Oracolo!F67='Emozioni soglia 20%'!E66,1,0)</f>
        <v>1</v>
      </c>
      <c r="I68" s="9">
        <f>IF(Oracolo!G67='Emozioni soglia 20%'!F66,1,0)</f>
        <v>0</v>
      </c>
      <c r="J68" s="9">
        <f>IF(Oracolo!H67='Emozioni soglia 20%'!G66,1,0)</f>
        <v>1</v>
      </c>
      <c r="K68" s="9">
        <f>IF(Oracolo!I67='Emozioni soglia 20%'!H66,1,0)</f>
        <v>0</v>
      </c>
      <c r="L68" s="64">
        <f>IF(Oracolo!J67='Emozioni soglia 20%'!I66,1,0)</f>
        <v>1</v>
      </c>
      <c r="M68" s="38">
        <f>IF(Oracolo!C67='Emozioni soglia 10%'!B66,1,0)</f>
        <v>0</v>
      </c>
      <c r="N68" s="9">
        <f>IF(Oracolo!D67='Emozioni soglia 10%'!C66,1,0)</f>
        <v>1</v>
      </c>
      <c r="O68" s="9">
        <f>IF(Oracolo!E67='Emozioni soglia 10%'!D66,1,0)</f>
        <v>0</v>
      </c>
      <c r="P68" s="9">
        <f>IF(Oracolo!F67='Emozioni soglia 10%'!E66,1,0)</f>
        <v>0</v>
      </c>
      <c r="Q68" s="9">
        <f>IF(Oracolo!G67='Emozioni soglia 10%'!F66,1,0)</f>
        <v>1</v>
      </c>
      <c r="R68" s="9">
        <f>IF(Oracolo!H67='Emozioni soglia 10%'!G66,1,0)</f>
        <v>0</v>
      </c>
      <c r="S68" s="9">
        <f>IF(Oracolo!I67='Emozioni soglia 10%'!H66,1,0)</f>
        <v>1</v>
      </c>
      <c r="T68" s="74">
        <f>IF(Oracolo!J67='Emozioni soglia 10%'!I66,1,0)</f>
        <v>1</v>
      </c>
      <c r="U68" s="75">
        <f>IF(Oracolo!C67='Emozioni soglia 5%'!B66,1,0)</f>
        <v>0</v>
      </c>
      <c r="V68" s="9">
        <f>IF(Oracolo!D67='Emozioni soglia 5%'!C66,1,0)</f>
        <v>1</v>
      </c>
      <c r="W68" s="9">
        <f>IF(Oracolo!E67='Emozioni soglia 5%'!D66,1,0)</f>
        <v>0</v>
      </c>
      <c r="X68" s="9">
        <f>IF(Oracolo!F67='Emozioni soglia 5%'!E66,1,0)</f>
        <v>0</v>
      </c>
      <c r="Y68" s="9">
        <f>IF(Oracolo!G67='Emozioni soglia 5%'!F66,1,0)</f>
        <v>1</v>
      </c>
      <c r="Z68" s="9">
        <f>IF(Oracolo!H67='Emozioni soglia 5%'!G66,1,0)</f>
        <v>0</v>
      </c>
      <c r="AA68" s="9">
        <f>IF(Oracolo!I67='Emozioni soglia 5%'!H66,1,0)</f>
        <v>1</v>
      </c>
      <c r="AB68" s="74">
        <f>IF(Oracolo!J67='Emozioni soglia 5%'!I66,1,0)</f>
        <v>1</v>
      </c>
      <c r="AC68" s="75">
        <f>IF(Oracolo!C67='Emozioni soglia 30%'!B66,1,0)</f>
        <v>1</v>
      </c>
      <c r="AD68" s="9">
        <f>IF(Oracolo!D67='Emozioni soglia 30%'!C66,1,0)</f>
        <v>1</v>
      </c>
      <c r="AE68" s="9">
        <f>IF(Oracolo!E67='Emozioni soglia 30%'!D66,1,0)</f>
        <v>1</v>
      </c>
      <c r="AF68" s="9">
        <f>IF(Oracolo!F67='Emozioni soglia 30%'!E66,1,0)</f>
        <v>1</v>
      </c>
      <c r="AG68" s="9">
        <f>IF(Oracolo!G67='Emozioni soglia 30%'!F66,1,0)</f>
        <v>0</v>
      </c>
      <c r="AH68" s="9">
        <f>IF(Oracolo!H67='Emozioni soglia 30%'!G66,1,0)</f>
        <v>1</v>
      </c>
      <c r="AI68" s="9">
        <f>IF(Oracolo!I67='Emozioni soglia 30%'!H66,1,0)</f>
        <v>0</v>
      </c>
      <c r="AJ68" s="74">
        <f>IF(Oracolo!J67='Emozioni soglia 30%'!I66,1,0)</f>
        <v>1</v>
      </c>
      <c r="AK68" s="77">
        <f>IF(Oracolo!C67='Emozioni soglia 50%'!B66,1,0)</f>
        <v>1</v>
      </c>
      <c r="AL68" s="43">
        <f>IF(Oracolo!D67='Emozioni soglia 50%'!C66,1,0)</f>
        <v>1</v>
      </c>
      <c r="AM68" s="43">
        <f>IF(Oracolo!E67='Emozioni soglia 50%'!D66,1,0)</f>
        <v>1</v>
      </c>
      <c r="AN68" s="43">
        <f>IF(Oracolo!F67='Emozioni soglia 50%'!E66,1,0)</f>
        <v>1</v>
      </c>
      <c r="AO68" s="43">
        <f>IF(Oracolo!G67='Emozioni soglia 50%'!F66,1,0)</f>
        <v>0</v>
      </c>
      <c r="AP68" s="43">
        <f>IF(Oracolo!H67='Emozioni soglia 50%'!G66,1,0)</f>
        <v>1</v>
      </c>
      <c r="AQ68" s="43">
        <f>IF(Oracolo!I67='Emozioni soglia 50%'!H66,1,0)</f>
        <v>0</v>
      </c>
      <c r="AR68" s="43">
        <f>IF(Oracolo!J67='Emozioni soglia 50%'!I66,1,0)</f>
        <v>1</v>
      </c>
      <c r="AS68" s="77">
        <f>IF(Oracolo!C67='Emozioni soglia 40%'!B66,1,0)</f>
        <v>1</v>
      </c>
      <c r="AT68" s="43">
        <f>IF(Oracolo!D67='Emozioni soglia 40%'!C66,1,0)</f>
        <v>1</v>
      </c>
      <c r="AU68" s="43">
        <f>IF(Oracolo!E67='Emozioni soglia 40%'!D66,1,0)</f>
        <v>1</v>
      </c>
      <c r="AV68" s="43">
        <f>IF(Oracolo!F67='Emozioni soglia 40%'!E66,1,0)</f>
        <v>1</v>
      </c>
      <c r="AW68" s="43">
        <f>IF(Oracolo!G67='Emozioni soglia 40%'!F66,1,0)</f>
        <v>0</v>
      </c>
      <c r="AX68" s="43">
        <f>IF(Oracolo!H67='Emozioni soglia 40%'!G66,1,0)</f>
        <v>1</v>
      </c>
      <c r="AY68" s="43">
        <f>IF(Oracolo!I67='Emozioni soglia 40%'!H66,1,0)</f>
        <v>0</v>
      </c>
      <c r="AZ68" s="78">
        <f>IF(Oracolo!J67='Emozioni soglia 40%'!I66,1,0)</f>
        <v>1</v>
      </c>
    </row>
    <row r="69" spans="1:52" s="13" customFormat="1" ht="30" x14ac:dyDescent="0.25">
      <c r="A69" s="10" t="s">
        <v>79</v>
      </c>
      <c r="B69" s="9">
        <f>IF(Oracolo!B68=AnalizzatoWin!D67,1,0)</f>
        <v>1</v>
      </c>
      <c r="C69" s="38">
        <f>IF(Oracolo!B68=AnalizzatoWin!E67,1,0)</f>
        <v>1</v>
      </c>
      <c r="D69" s="38">
        <f>IF(Oracolo!B68=AnalizzatoWin!H67,1,0)</f>
        <v>0</v>
      </c>
      <c r="E69" s="9">
        <f>IF(Oracolo!C68='Emozioni soglia 20%'!B67,1,0)</f>
        <v>1</v>
      </c>
      <c r="F69" s="9">
        <f>IF(Oracolo!D68='Emozioni soglia 20%'!C67,1,0)</f>
        <v>1</v>
      </c>
      <c r="G69" s="9">
        <f>IF(Oracolo!E68='Emozioni soglia 20%'!D67,1,0)</f>
        <v>1</v>
      </c>
      <c r="H69" s="9">
        <f>IF(Oracolo!F68='Emozioni soglia 20%'!E67,1,0)</f>
        <v>0</v>
      </c>
      <c r="I69" s="9">
        <f>IF(Oracolo!G68='Emozioni soglia 20%'!F67,1,0)</f>
        <v>1</v>
      </c>
      <c r="J69" s="9">
        <f>IF(Oracolo!H68='Emozioni soglia 20%'!G67,1,0)</f>
        <v>1</v>
      </c>
      <c r="K69" s="9">
        <f>IF(Oracolo!I68='Emozioni soglia 20%'!H67,1,0)</f>
        <v>1</v>
      </c>
      <c r="L69" s="64">
        <f>IF(Oracolo!J68='Emozioni soglia 20%'!I67,1,0)</f>
        <v>1</v>
      </c>
      <c r="M69" s="38">
        <f>IF(Oracolo!C68='Emozioni soglia 10%'!B67,1,0)</f>
        <v>1</v>
      </c>
      <c r="N69" s="9">
        <f>IF(Oracolo!D68='Emozioni soglia 10%'!C67,1,0)</f>
        <v>1</v>
      </c>
      <c r="O69" s="9">
        <f>IF(Oracolo!E68='Emozioni soglia 10%'!D67,1,0)</f>
        <v>1</v>
      </c>
      <c r="P69" s="9">
        <f>IF(Oracolo!F68='Emozioni soglia 10%'!E67,1,0)</f>
        <v>0</v>
      </c>
      <c r="Q69" s="9">
        <f>IF(Oracolo!G68='Emozioni soglia 10%'!F67,1,0)</f>
        <v>1</v>
      </c>
      <c r="R69" s="9">
        <f>IF(Oracolo!H68='Emozioni soglia 10%'!G67,1,0)</f>
        <v>0</v>
      </c>
      <c r="S69" s="9">
        <f>IF(Oracolo!I68='Emozioni soglia 10%'!H67,1,0)</f>
        <v>0</v>
      </c>
      <c r="T69" s="74">
        <f>IF(Oracolo!J68='Emozioni soglia 10%'!I67,1,0)</f>
        <v>1</v>
      </c>
      <c r="U69" s="75">
        <f>IF(Oracolo!C68='Emozioni soglia 5%'!B67,1,0)</f>
        <v>0</v>
      </c>
      <c r="V69" s="9">
        <f>IF(Oracolo!D68='Emozioni soglia 5%'!C67,1,0)</f>
        <v>1</v>
      </c>
      <c r="W69" s="9">
        <f>IF(Oracolo!E68='Emozioni soglia 5%'!D67,1,0)</f>
        <v>0</v>
      </c>
      <c r="X69" s="9">
        <f>IF(Oracolo!F68='Emozioni soglia 5%'!E67,1,0)</f>
        <v>0</v>
      </c>
      <c r="Y69" s="9">
        <f>IF(Oracolo!G68='Emozioni soglia 5%'!F67,1,0)</f>
        <v>1</v>
      </c>
      <c r="Z69" s="9">
        <f>IF(Oracolo!H68='Emozioni soglia 5%'!G67,1,0)</f>
        <v>0</v>
      </c>
      <c r="AA69" s="9">
        <f>IF(Oracolo!I68='Emozioni soglia 5%'!H67,1,0)</f>
        <v>0</v>
      </c>
      <c r="AB69" s="74">
        <f>IF(Oracolo!J68='Emozioni soglia 5%'!I67,1,0)</f>
        <v>1</v>
      </c>
      <c r="AC69" s="75">
        <f>IF(Oracolo!C68='Emozioni soglia 30%'!B67,1,0)</f>
        <v>1</v>
      </c>
      <c r="AD69" s="9">
        <f>IF(Oracolo!D68='Emozioni soglia 30%'!C67,1,0)</f>
        <v>1</v>
      </c>
      <c r="AE69" s="9">
        <f>IF(Oracolo!E68='Emozioni soglia 30%'!D67,1,0)</f>
        <v>1</v>
      </c>
      <c r="AF69" s="9">
        <f>IF(Oracolo!F68='Emozioni soglia 30%'!E67,1,0)</f>
        <v>1</v>
      </c>
      <c r="AG69" s="9">
        <f>IF(Oracolo!G68='Emozioni soglia 30%'!F67,1,0)</f>
        <v>1</v>
      </c>
      <c r="AH69" s="9">
        <f>IF(Oracolo!H68='Emozioni soglia 30%'!G67,1,0)</f>
        <v>1</v>
      </c>
      <c r="AI69" s="9">
        <f>IF(Oracolo!I68='Emozioni soglia 30%'!H67,1,0)</f>
        <v>1</v>
      </c>
      <c r="AJ69" s="74">
        <f>IF(Oracolo!J68='Emozioni soglia 30%'!I67,1,0)</f>
        <v>1</v>
      </c>
      <c r="AK69" s="77">
        <f>IF(Oracolo!C68='Emozioni soglia 50%'!B67,1,0)</f>
        <v>1</v>
      </c>
      <c r="AL69" s="43">
        <f>IF(Oracolo!D68='Emozioni soglia 50%'!C67,1,0)</f>
        <v>1</v>
      </c>
      <c r="AM69" s="43">
        <f>IF(Oracolo!E68='Emozioni soglia 50%'!D67,1,0)</f>
        <v>1</v>
      </c>
      <c r="AN69" s="43">
        <f>IF(Oracolo!F68='Emozioni soglia 50%'!E67,1,0)</f>
        <v>1</v>
      </c>
      <c r="AO69" s="43">
        <f>IF(Oracolo!G68='Emozioni soglia 50%'!F67,1,0)</f>
        <v>0</v>
      </c>
      <c r="AP69" s="43">
        <f>IF(Oracolo!H68='Emozioni soglia 50%'!G67,1,0)</f>
        <v>1</v>
      </c>
      <c r="AQ69" s="43">
        <f>IF(Oracolo!I68='Emozioni soglia 50%'!H67,1,0)</f>
        <v>1</v>
      </c>
      <c r="AR69" s="43">
        <f>IF(Oracolo!J68='Emozioni soglia 50%'!I67,1,0)</f>
        <v>1</v>
      </c>
      <c r="AS69" s="77">
        <f>IF(Oracolo!C68='Emozioni soglia 40%'!B67,1,0)</f>
        <v>1</v>
      </c>
      <c r="AT69" s="43">
        <f>IF(Oracolo!D68='Emozioni soglia 40%'!C67,1,0)</f>
        <v>1</v>
      </c>
      <c r="AU69" s="43">
        <f>IF(Oracolo!E68='Emozioni soglia 40%'!D67,1,0)</f>
        <v>1</v>
      </c>
      <c r="AV69" s="43">
        <f>IF(Oracolo!F68='Emozioni soglia 40%'!E67,1,0)</f>
        <v>1</v>
      </c>
      <c r="AW69" s="43">
        <f>IF(Oracolo!G68='Emozioni soglia 40%'!F67,1,0)</f>
        <v>0</v>
      </c>
      <c r="AX69" s="43">
        <f>IF(Oracolo!H68='Emozioni soglia 40%'!G67,1,0)</f>
        <v>1</v>
      </c>
      <c r="AY69" s="43">
        <f>IF(Oracolo!I68='Emozioni soglia 40%'!H67,1,0)</f>
        <v>1</v>
      </c>
      <c r="AZ69" s="78">
        <f>IF(Oracolo!J68='Emozioni soglia 40%'!I67,1,0)</f>
        <v>1</v>
      </c>
    </row>
    <row r="70" spans="1:52" ht="45" x14ac:dyDescent="0.25">
      <c r="A70" s="5" t="s">
        <v>80</v>
      </c>
      <c r="B70" s="9">
        <f>IF(Oracolo!B69=AnalizzatoWin!D68,1,0)</f>
        <v>1</v>
      </c>
      <c r="C70" s="38">
        <f>IF(Oracolo!B69=AnalizzatoWin!E68,1,0)</f>
        <v>1</v>
      </c>
      <c r="D70" s="38">
        <f>IF(Oracolo!B69=AnalizzatoWin!H68,1,0)</f>
        <v>0</v>
      </c>
      <c r="E70" s="9">
        <f>IF(Oracolo!C69='Emozioni soglia 20%'!B68,1,0)</f>
        <v>1</v>
      </c>
      <c r="F70" s="9">
        <f>IF(Oracolo!D69='Emozioni soglia 20%'!C68,1,0)</f>
        <v>1</v>
      </c>
      <c r="G70" s="9">
        <f>IF(Oracolo!E69='Emozioni soglia 20%'!D68,1,0)</f>
        <v>1</v>
      </c>
      <c r="H70" s="9">
        <f>IF(Oracolo!F69='Emozioni soglia 20%'!E68,1,0)</f>
        <v>1</v>
      </c>
      <c r="I70" s="9">
        <f>IF(Oracolo!G69='Emozioni soglia 20%'!F68,1,0)</f>
        <v>1</v>
      </c>
      <c r="J70" s="9">
        <f>IF(Oracolo!H69='Emozioni soglia 20%'!G68,1,0)</f>
        <v>1</v>
      </c>
      <c r="K70" s="9">
        <f>IF(Oracolo!I69='Emozioni soglia 20%'!H68,1,0)</f>
        <v>1</v>
      </c>
      <c r="L70" s="64">
        <f>IF(Oracolo!J69='Emozioni soglia 20%'!I68,1,0)</f>
        <v>0</v>
      </c>
      <c r="M70" s="38">
        <f>IF(Oracolo!C69='Emozioni soglia 10%'!B68,1,0)</f>
        <v>1</v>
      </c>
      <c r="N70" s="9">
        <f>IF(Oracolo!D69='Emozioni soglia 10%'!C68,1,0)</f>
        <v>1</v>
      </c>
      <c r="O70" s="9">
        <f>IF(Oracolo!E69='Emozioni soglia 10%'!D68,1,0)</f>
        <v>1</v>
      </c>
      <c r="P70" s="9">
        <f>IF(Oracolo!F69='Emozioni soglia 10%'!E68,1,0)</f>
        <v>1</v>
      </c>
      <c r="Q70" s="9">
        <f>IF(Oracolo!G69='Emozioni soglia 10%'!F68,1,0)</f>
        <v>1</v>
      </c>
      <c r="R70" s="9">
        <f>IF(Oracolo!H69='Emozioni soglia 10%'!G68,1,0)</f>
        <v>1</v>
      </c>
      <c r="S70" s="9">
        <f>IF(Oracolo!I69='Emozioni soglia 10%'!H68,1,0)</f>
        <v>1</v>
      </c>
      <c r="T70" s="74">
        <f>IF(Oracolo!J69='Emozioni soglia 10%'!I68,1,0)</f>
        <v>0</v>
      </c>
      <c r="U70" s="75">
        <f>IF(Oracolo!C69='Emozioni soglia 5%'!B68,1,0)</f>
        <v>1</v>
      </c>
      <c r="V70" s="9">
        <f>IF(Oracolo!D69='Emozioni soglia 5%'!C68,1,0)</f>
        <v>1</v>
      </c>
      <c r="W70" s="9">
        <f>IF(Oracolo!E69='Emozioni soglia 5%'!D68,1,0)</f>
        <v>1</v>
      </c>
      <c r="X70" s="9">
        <f>IF(Oracolo!F69='Emozioni soglia 5%'!E68,1,0)</f>
        <v>1</v>
      </c>
      <c r="Y70" s="9">
        <f>IF(Oracolo!G69='Emozioni soglia 5%'!F68,1,0)</f>
        <v>1</v>
      </c>
      <c r="Z70" s="9">
        <f>IF(Oracolo!H69='Emozioni soglia 5%'!G68,1,0)</f>
        <v>1</v>
      </c>
      <c r="AA70" s="9">
        <f>IF(Oracolo!I69='Emozioni soglia 5%'!H68,1,0)</f>
        <v>1</v>
      </c>
      <c r="AB70" s="74">
        <f>IF(Oracolo!J69='Emozioni soglia 5%'!I68,1,0)</f>
        <v>0</v>
      </c>
      <c r="AC70" s="75">
        <f>IF(Oracolo!C69='Emozioni soglia 30%'!B68,1,0)</f>
        <v>1</v>
      </c>
      <c r="AD70" s="9">
        <f>IF(Oracolo!D69='Emozioni soglia 30%'!C68,1,0)</f>
        <v>1</v>
      </c>
      <c r="AE70" s="9">
        <f>IF(Oracolo!E69='Emozioni soglia 30%'!D68,1,0)</f>
        <v>1</v>
      </c>
      <c r="AF70" s="9">
        <f>IF(Oracolo!F69='Emozioni soglia 30%'!E68,1,0)</f>
        <v>1</v>
      </c>
      <c r="AG70" s="9">
        <f>IF(Oracolo!G69='Emozioni soglia 30%'!F68,1,0)</f>
        <v>1</v>
      </c>
      <c r="AH70" s="9">
        <f>IF(Oracolo!H69='Emozioni soglia 30%'!G68,1,0)</f>
        <v>1</v>
      </c>
      <c r="AI70" s="9">
        <f>IF(Oracolo!I69='Emozioni soglia 30%'!H68,1,0)</f>
        <v>1</v>
      </c>
      <c r="AJ70" s="74">
        <f>IF(Oracolo!J69='Emozioni soglia 30%'!I68,1,0)</f>
        <v>0</v>
      </c>
      <c r="AK70" s="77">
        <f>IF(Oracolo!C69='Emozioni soglia 50%'!B68,1,0)</f>
        <v>1</v>
      </c>
      <c r="AL70" s="43">
        <f>IF(Oracolo!D69='Emozioni soglia 50%'!C68,1,0)</f>
        <v>1</v>
      </c>
      <c r="AM70" s="43">
        <f>IF(Oracolo!E69='Emozioni soglia 50%'!D68,1,0)</f>
        <v>1</v>
      </c>
      <c r="AN70" s="43">
        <f>IF(Oracolo!F69='Emozioni soglia 50%'!E68,1,0)</f>
        <v>1</v>
      </c>
      <c r="AO70" s="43">
        <f>IF(Oracolo!G69='Emozioni soglia 50%'!F68,1,0)</f>
        <v>1</v>
      </c>
      <c r="AP70" s="43">
        <f>IF(Oracolo!H69='Emozioni soglia 50%'!G68,1,0)</f>
        <v>1</v>
      </c>
      <c r="AQ70" s="43">
        <f>IF(Oracolo!I69='Emozioni soglia 50%'!H68,1,0)</f>
        <v>1</v>
      </c>
      <c r="AR70" s="43">
        <f>IF(Oracolo!J69='Emozioni soglia 50%'!I68,1,0)</f>
        <v>0</v>
      </c>
      <c r="AS70" s="77">
        <f>IF(Oracolo!C69='Emozioni soglia 40%'!B68,1,0)</f>
        <v>1</v>
      </c>
      <c r="AT70" s="43">
        <f>IF(Oracolo!D69='Emozioni soglia 40%'!C68,1,0)</f>
        <v>1</v>
      </c>
      <c r="AU70" s="43">
        <f>IF(Oracolo!E69='Emozioni soglia 40%'!D68,1,0)</f>
        <v>1</v>
      </c>
      <c r="AV70" s="43">
        <f>IF(Oracolo!F69='Emozioni soglia 40%'!E68,1,0)</f>
        <v>1</v>
      </c>
      <c r="AW70" s="43">
        <f>IF(Oracolo!G69='Emozioni soglia 40%'!F68,1,0)</f>
        <v>1</v>
      </c>
      <c r="AX70" s="43">
        <f>IF(Oracolo!H69='Emozioni soglia 40%'!G68,1,0)</f>
        <v>1</v>
      </c>
      <c r="AY70" s="43">
        <f>IF(Oracolo!I69='Emozioni soglia 40%'!H68,1,0)</f>
        <v>1</v>
      </c>
      <c r="AZ70" s="78">
        <f>IF(Oracolo!J69='Emozioni soglia 40%'!I68,1,0)</f>
        <v>0</v>
      </c>
    </row>
    <row r="71" spans="1:52" ht="75" x14ac:dyDescent="0.25">
      <c r="A71" s="5" t="s">
        <v>81</v>
      </c>
      <c r="B71" s="9">
        <f>IF(Oracolo!B70=AnalizzatoWin!D69,1,0)</f>
        <v>1</v>
      </c>
      <c r="C71" s="38">
        <f>IF(Oracolo!B70=AnalizzatoWin!E69,1,0)</f>
        <v>1</v>
      </c>
      <c r="D71" s="38">
        <f>IF(Oracolo!B70=AnalizzatoWin!H69,1,0)</f>
        <v>0</v>
      </c>
      <c r="E71" s="9">
        <f>IF(Oracolo!C70='Emozioni soglia 20%'!B69,1,0)</f>
        <v>1</v>
      </c>
      <c r="F71" s="9">
        <f>IF(Oracolo!D70='Emozioni soglia 20%'!C69,1,0)</f>
        <v>1</v>
      </c>
      <c r="G71" s="9">
        <f>IF(Oracolo!E70='Emozioni soglia 20%'!D69,1,0)</f>
        <v>1</v>
      </c>
      <c r="H71" s="9">
        <f>IF(Oracolo!F70='Emozioni soglia 20%'!E69,1,0)</f>
        <v>1</v>
      </c>
      <c r="I71" s="9">
        <f>IF(Oracolo!G70='Emozioni soglia 20%'!F69,1,0)</f>
        <v>1</v>
      </c>
      <c r="J71" s="9">
        <f>IF(Oracolo!H70='Emozioni soglia 20%'!G69,1,0)</f>
        <v>1</v>
      </c>
      <c r="K71" s="9">
        <f>IF(Oracolo!I70='Emozioni soglia 20%'!H69,1,0)</f>
        <v>0</v>
      </c>
      <c r="L71" s="64">
        <f>IF(Oracolo!J70='Emozioni soglia 20%'!I69,1,0)</f>
        <v>0</v>
      </c>
      <c r="M71" s="38">
        <f>IF(Oracolo!C70='Emozioni soglia 10%'!B69,1,0)</f>
        <v>1</v>
      </c>
      <c r="N71" s="9">
        <f>IF(Oracolo!D70='Emozioni soglia 10%'!C69,1,0)</f>
        <v>1</v>
      </c>
      <c r="O71" s="9">
        <f>IF(Oracolo!E70='Emozioni soglia 10%'!D69,1,0)</f>
        <v>1</v>
      </c>
      <c r="P71" s="9">
        <f>IF(Oracolo!F70='Emozioni soglia 10%'!E69,1,0)</f>
        <v>1</v>
      </c>
      <c r="Q71" s="9">
        <f>IF(Oracolo!G70='Emozioni soglia 10%'!F69,1,0)</f>
        <v>1</v>
      </c>
      <c r="R71" s="9">
        <f>IF(Oracolo!H70='Emozioni soglia 10%'!G69,1,0)</f>
        <v>1</v>
      </c>
      <c r="S71" s="9">
        <f>IF(Oracolo!I70='Emozioni soglia 10%'!H69,1,0)</f>
        <v>0</v>
      </c>
      <c r="T71" s="74">
        <f>IF(Oracolo!J70='Emozioni soglia 10%'!I69,1,0)</f>
        <v>0</v>
      </c>
      <c r="U71" s="75">
        <f>IF(Oracolo!C70='Emozioni soglia 5%'!B69,1,0)</f>
        <v>1</v>
      </c>
      <c r="V71" s="9">
        <f>IF(Oracolo!D70='Emozioni soglia 5%'!C69,1,0)</f>
        <v>1</v>
      </c>
      <c r="W71" s="9">
        <f>IF(Oracolo!E70='Emozioni soglia 5%'!D69,1,0)</f>
        <v>1</v>
      </c>
      <c r="X71" s="9">
        <f>IF(Oracolo!F70='Emozioni soglia 5%'!E69,1,0)</f>
        <v>1</v>
      </c>
      <c r="Y71" s="9">
        <f>IF(Oracolo!G70='Emozioni soglia 5%'!F69,1,0)</f>
        <v>1</v>
      </c>
      <c r="Z71" s="9">
        <f>IF(Oracolo!H70='Emozioni soglia 5%'!G69,1,0)</f>
        <v>1</v>
      </c>
      <c r="AA71" s="9">
        <f>IF(Oracolo!I70='Emozioni soglia 5%'!H69,1,0)</f>
        <v>1</v>
      </c>
      <c r="AB71" s="74">
        <f>IF(Oracolo!J70='Emozioni soglia 5%'!I69,1,0)</f>
        <v>0</v>
      </c>
      <c r="AC71" s="75">
        <f>IF(Oracolo!C70='Emozioni soglia 30%'!B69,1,0)</f>
        <v>1</v>
      </c>
      <c r="AD71" s="9">
        <f>IF(Oracolo!D70='Emozioni soglia 30%'!C69,1,0)</f>
        <v>1</v>
      </c>
      <c r="AE71" s="9">
        <f>IF(Oracolo!E70='Emozioni soglia 30%'!D69,1,0)</f>
        <v>1</v>
      </c>
      <c r="AF71" s="9">
        <f>IF(Oracolo!F70='Emozioni soglia 30%'!E69,1,0)</f>
        <v>1</v>
      </c>
      <c r="AG71" s="9">
        <f>IF(Oracolo!G70='Emozioni soglia 30%'!F69,1,0)</f>
        <v>1</v>
      </c>
      <c r="AH71" s="9">
        <f>IF(Oracolo!H70='Emozioni soglia 30%'!G69,1,0)</f>
        <v>1</v>
      </c>
      <c r="AI71" s="9">
        <f>IF(Oracolo!I70='Emozioni soglia 30%'!H69,1,0)</f>
        <v>0</v>
      </c>
      <c r="AJ71" s="74">
        <f>IF(Oracolo!J70='Emozioni soglia 30%'!I69,1,0)</f>
        <v>0</v>
      </c>
      <c r="AK71" s="77">
        <f>IF(Oracolo!C70='Emozioni soglia 50%'!B69,1,0)</f>
        <v>1</v>
      </c>
      <c r="AL71" s="43">
        <f>IF(Oracolo!D70='Emozioni soglia 50%'!C69,1,0)</f>
        <v>1</v>
      </c>
      <c r="AM71" s="43">
        <f>IF(Oracolo!E70='Emozioni soglia 50%'!D69,1,0)</f>
        <v>1</v>
      </c>
      <c r="AN71" s="43">
        <f>IF(Oracolo!F70='Emozioni soglia 50%'!E69,1,0)</f>
        <v>1</v>
      </c>
      <c r="AO71" s="43">
        <f>IF(Oracolo!G70='Emozioni soglia 50%'!F69,1,0)</f>
        <v>1</v>
      </c>
      <c r="AP71" s="43">
        <f>IF(Oracolo!H70='Emozioni soglia 50%'!G69,1,0)</f>
        <v>1</v>
      </c>
      <c r="AQ71" s="43">
        <f>IF(Oracolo!I70='Emozioni soglia 50%'!H69,1,0)</f>
        <v>0</v>
      </c>
      <c r="AR71" s="43">
        <f>IF(Oracolo!J70='Emozioni soglia 50%'!I69,1,0)</f>
        <v>0</v>
      </c>
      <c r="AS71" s="77">
        <f>IF(Oracolo!C70='Emozioni soglia 40%'!B69,1,0)</f>
        <v>1</v>
      </c>
      <c r="AT71" s="43">
        <f>IF(Oracolo!D70='Emozioni soglia 40%'!C69,1,0)</f>
        <v>1</v>
      </c>
      <c r="AU71" s="43">
        <f>IF(Oracolo!E70='Emozioni soglia 40%'!D69,1,0)</f>
        <v>1</v>
      </c>
      <c r="AV71" s="43">
        <f>IF(Oracolo!F70='Emozioni soglia 40%'!E69,1,0)</f>
        <v>1</v>
      </c>
      <c r="AW71" s="43">
        <f>IF(Oracolo!G70='Emozioni soglia 40%'!F69,1,0)</f>
        <v>1</v>
      </c>
      <c r="AX71" s="43">
        <f>IF(Oracolo!H70='Emozioni soglia 40%'!G69,1,0)</f>
        <v>1</v>
      </c>
      <c r="AY71" s="43">
        <f>IF(Oracolo!I70='Emozioni soglia 40%'!H69,1,0)</f>
        <v>0</v>
      </c>
      <c r="AZ71" s="78">
        <f>IF(Oracolo!J70='Emozioni soglia 40%'!I69,1,0)</f>
        <v>0</v>
      </c>
    </row>
    <row r="72" spans="1:52" s="13" customFormat="1" x14ac:dyDescent="0.25">
      <c r="A72" s="10" t="s">
        <v>82</v>
      </c>
      <c r="B72" s="9">
        <f>IF(Oracolo!B71=AnalizzatoWin!D70,1,0)</f>
        <v>1</v>
      </c>
      <c r="C72" s="38">
        <f>IF(Oracolo!B71=AnalizzatoWin!E70,1,0)</f>
        <v>1</v>
      </c>
      <c r="D72" s="38">
        <f>IF(Oracolo!B71=AnalizzatoWin!H70,1,0)</f>
        <v>1</v>
      </c>
      <c r="E72" s="9">
        <f>IF(Oracolo!C71='Emozioni soglia 20%'!B70,1,0)</f>
        <v>1</v>
      </c>
      <c r="F72" s="9">
        <f>IF(Oracolo!D71='Emozioni soglia 20%'!C70,1,0)</f>
        <v>1</v>
      </c>
      <c r="G72" s="9">
        <f>IF(Oracolo!E71='Emozioni soglia 20%'!D70,1,0)</f>
        <v>1</v>
      </c>
      <c r="H72" s="9">
        <f>IF(Oracolo!F71='Emozioni soglia 20%'!E70,1,0)</f>
        <v>1</v>
      </c>
      <c r="I72" s="9">
        <f>IF(Oracolo!G71='Emozioni soglia 20%'!F70,1,0)</f>
        <v>0</v>
      </c>
      <c r="J72" s="9">
        <f>IF(Oracolo!H71='Emozioni soglia 20%'!G70,1,0)</f>
        <v>1</v>
      </c>
      <c r="K72" s="9">
        <f>IF(Oracolo!I71='Emozioni soglia 20%'!H70,1,0)</f>
        <v>0</v>
      </c>
      <c r="L72" s="64">
        <f>IF(Oracolo!J71='Emozioni soglia 20%'!I70,1,0)</f>
        <v>1</v>
      </c>
      <c r="M72" s="38">
        <f>IF(Oracolo!C71='Emozioni soglia 10%'!B70,1,0)</f>
        <v>1</v>
      </c>
      <c r="N72" s="9">
        <f>IF(Oracolo!D71='Emozioni soglia 10%'!C70,1,0)</f>
        <v>1</v>
      </c>
      <c r="O72" s="9">
        <f>IF(Oracolo!E71='Emozioni soglia 10%'!D70,1,0)</f>
        <v>1</v>
      </c>
      <c r="P72" s="9">
        <f>IF(Oracolo!F71='Emozioni soglia 10%'!E70,1,0)</f>
        <v>1</v>
      </c>
      <c r="Q72" s="9">
        <f>IF(Oracolo!G71='Emozioni soglia 10%'!F70,1,0)</f>
        <v>0</v>
      </c>
      <c r="R72" s="9">
        <f>IF(Oracolo!H71='Emozioni soglia 10%'!G70,1,0)</f>
        <v>1</v>
      </c>
      <c r="S72" s="9">
        <f>IF(Oracolo!I71='Emozioni soglia 10%'!H70,1,0)</f>
        <v>0</v>
      </c>
      <c r="T72" s="74">
        <f>IF(Oracolo!J71='Emozioni soglia 10%'!I70,1,0)</f>
        <v>1</v>
      </c>
      <c r="U72" s="75">
        <f>IF(Oracolo!C71='Emozioni soglia 5%'!B70,1,0)</f>
        <v>1</v>
      </c>
      <c r="V72" s="9">
        <f>IF(Oracolo!D71='Emozioni soglia 5%'!C70,1,0)</f>
        <v>1</v>
      </c>
      <c r="W72" s="9">
        <f>IF(Oracolo!E71='Emozioni soglia 5%'!D70,1,0)</f>
        <v>1</v>
      </c>
      <c r="X72" s="9">
        <f>IF(Oracolo!F71='Emozioni soglia 5%'!E70,1,0)</f>
        <v>1</v>
      </c>
      <c r="Y72" s="9">
        <f>IF(Oracolo!G71='Emozioni soglia 5%'!F70,1,0)</f>
        <v>0</v>
      </c>
      <c r="Z72" s="9">
        <f>IF(Oracolo!H71='Emozioni soglia 5%'!G70,1,0)</f>
        <v>1</v>
      </c>
      <c r="AA72" s="9">
        <f>IF(Oracolo!I71='Emozioni soglia 5%'!H70,1,0)</f>
        <v>0</v>
      </c>
      <c r="AB72" s="74">
        <f>IF(Oracolo!J71='Emozioni soglia 5%'!I70,1,0)</f>
        <v>1</v>
      </c>
      <c r="AC72" s="75">
        <f>IF(Oracolo!C71='Emozioni soglia 30%'!B70,1,0)</f>
        <v>1</v>
      </c>
      <c r="AD72" s="9">
        <f>IF(Oracolo!D71='Emozioni soglia 30%'!C70,1,0)</f>
        <v>1</v>
      </c>
      <c r="AE72" s="9">
        <f>IF(Oracolo!E71='Emozioni soglia 30%'!D70,1,0)</f>
        <v>1</v>
      </c>
      <c r="AF72" s="9">
        <f>IF(Oracolo!F71='Emozioni soglia 30%'!E70,1,0)</f>
        <v>1</v>
      </c>
      <c r="AG72" s="9">
        <f>IF(Oracolo!G71='Emozioni soglia 30%'!F70,1,0)</f>
        <v>0</v>
      </c>
      <c r="AH72" s="9">
        <f>IF(Oracolo!H71='Emozioni soglia 30%'!G70,1,0)</f>
        <v>1</v>
      </c>
      <c r="AI72" s="9">
        <f>IF(Oracolo!I71='Emozioni soglia 30%'!H70,1,0)</f>
        <v>0</v>
      </c>
      <c r="AJ72" s="74">
        <f>IF(Oracolo!J71='Emozioni soglia 30%'!I70,1,0)</f>
        <v>1</v>
      </c>
      <c r="AK72" s="77">
        <f>IF(Oracolo!C71='Emozioni soglia 50%'!B70,1,0)</f>
        <v>1</v>
      </c>
      <c r="AL72" s="43">
        <f>IF(Oracolo!D71='Emozioni soglia 50%'!C70,1,0)</f>
        <v>1</v>
      </c>
      <c r="AM72" s="43">
        <f>IF(Oracolo!E71='Emozioni soglia 50%'!D70,1,0)</f>
        <v>1</v>
      </c>
      <c r="AN72" s="43">
        <f>IF(Oracolo!F71='Emozioni soglia 50%'!E70,1,0)</f>
        <v>1</v>
      </c>
      <c r="AO72" s="43">
        <f>IF(Oracolo!G71='Emozioni soglia 50%'!F70,1,0)</f>
        <v>1</v>
      </c>
      <c r="AP72" s="43">
        <f>IF(Oracolo!H71='Emozioni soglia 50%'!G70,1,0)</f>
        <v>1</v>
      </c>
      <c r="AQ72" s="43">
        <f>IF(Oracolo!I71='Emozioni soglia 50%'!H70,1,0)</f>
        <v>1</v>
      </c>
      <c r="AR72" s="43">
        <f>IF(Oracolo!J71='Emozioni soglia 50%'!I70,1,0)</f>
        <v>1</v>
      </c>
      <c r="AS72" s="77">
        <f>IF(Oracolo!C71='Emozioni soglia 40%'!B70,1,0)</f>
        <v>1</v>
      </c>
      <c r="AT72" s="43">
        <f>IF(Oracolo!D71='Emozioni soglia 40%'!C70,1,0)</f>
        <v>1</v>
      </c>
      <c r="AU72" s="43">
        <f>IF(Oracolo!E71='Emozioni soglia 40%'!D70,1,0)</f>
        <v>1</v>
      </c>
      <c r="AV72" s="43">
        <f>IF(Oracolo!F71='Emozioni soglia 40%'!E70,1,0)</f>
        <v>1</v>
      </c>
      <c r="AW72" s="43">
        <f>IF(Oracolo!G71='Emozioni soglia 40%'!F70,1,0)</f>
        <v>0</v>
      </c>
      <c r="AX72" s="43">
        <f>IF(Oracolo!H71='Emozioni soglia 40%'!G70,1,0)</f>
        <v>1</v>
      </c>
      <c r="AY72" s="43">
        <f>IF(Oracolo!I71='Emozioni soglia 40%'!H70,1,0)</f>
        <v>0</v>
      </c>
      <c r="AZ72" s="78">
        <f>IF(Oracolo!J71='Emozioni soglia 40%'!I70,1,0)</f>
        <v>1</v>
      </c>
    </row>
    <row r="73" spans="1:52" s="13" customFormat="1" ht="105" x14ac:dyDescent="0.25">
      <c r="A73" s="10" t="s">
        <v>83</v>
      </c>
      <c r="B73" s="9">
        <f>IF(Oracolo!B72=AnalizzatoWin!D71,1,0)</f>
        <v>0</v>
      </c>
      <c r="C73" s="38">
        <f>IF(Oracolo!B72=AnalizzatoWin!E71,1,0)</f>
        <v>0</v>
      </c>
      <c r="D73" s="38">
        <f>IF(Oracolo!B72=AnalizzatoWin!H71,1,0)</f>
        <v>0</v>
      </c>
      <c r="E73" s="9">
        <f>IF(Oracolo!C72='Emozioni soglia 20%'!B71,1,0)</f>
        <v>0</v>
      </c>
      <c r="F73" s="9">
        <f>IF(Oracolo!D72='Emozioni soglia 20%'!C71,1,0)</f>
        <v>1</v>
      </c>
      <c r="G73" s="9">
        <f>IF(Oracolo!E72='Emozioni soglia 20%'!D71,1,0)</f>
        <v>1</v>
      </c>
      <c r="H73" s="9">
        <f>IF(Oracolo!F72='Emozioni soglia 20%'!E71,1,0)</f>
        <v>1</v>
      </c>
      <c r="I73" s="9">
        <f>IF(Oracolo!G72='Emozioni soglia 20%'!F71,1,0)</f>
        <v>1</v>
      </c>
      <c r="J73" s="9">
        <f>IF(Oracolo!H72='Emozioni soglia 20%'!G71,1,0)</f>
        <v>0</v>
      </c>
      <c r="K73" s="9">
        <f>IF(Oracolo!I72='Emozioni soglia 20%'!H71,1,0)</f>
        <v>0</v>
      </c>
      <c r="L73" s="64">
        <f>IF(Oracolo!J72='Emozioni soglia 20%'!I71,1,0)</f>
        <v>1</v>
      </c>
      <c r="M73" s="38">
        <f>IF(Oracolo!C72='Emozioni soglia 10%'!B71,1,0)</f>
        <v>0</v>
      </c>
      <c r="N73" s="9">
        <f>IF(Oracolo!D72='Emozioni soglia 10%'!C71,1,0)</f>
        <v>1</v>
      </c>
      <c r="O73" s="9">
        <f>IF(Oracolo!E72='Emozioni soglia 10%'!D71,1,0)</f>
        <v>1</v>
      </c>
      <c r="P73" s="9">
        <f>IF(Oracolo!F72='Emozioni soglia 10%'!E71,1,0)</f>
        <v>1</v>
      </c>
      <c r="Q73" s="9">
        <f>IF(Oracolo!G72='Emozioni soglia 10%'!F71,1,0)</f>
        <v>1</v>
      </c>
      <c r="R73" s="9">
        <f>IF(Oracolo!H72='Emozioni soglia 10%'!G71,1,0)</f>
        <v>0</v>
      </c>
      <c r="S73" s="9">
        <f>IF(Oracolo!I72='Emozioni soglia 10%'!H71,1,0)</f>
        <v>0</v>
      </c>
      <c r="T73" s="74">
        <f>IF(Oracolo!J72='Emozioni soglia 10%'!I71,1,0)</f>
        <v>1</v>
      </c>
      <c r="U73" s="75">
        <f>IF(Oracolo!C72='Emozioni soglia 5%'!B71,1,0)</f>
        <v>1</v>
      </c>
      <c r="V73" s="9">
        <f>IF(Oracolo!D72='Emozioni soglia 5%'!C71,1,0)</f>
        <v>1</v>
      </c>
      <c r="W73" s="9">
        <f>IF(Oracolo!E72='Emozioni soglia 5%'!D71,1,0)</f>
        <v>1</v>
      </c>
      <c r="X73" s="9">
        <f>IF(Oracolo!F72='Emozioni soglia 5%'!E71,1,0)</f>
        <v>1</v>
      </c>
      <c r="Y73" s="9">
        <f>IF(Oracolo!G72='Emozioni soglia 5%'!F71,1,0)</f>
        <v>1</v>
      </c>
      <c r="Z73" s="9">
        <f>IF(Oracolo!H72='Emozioni soglia 5%'!G71,1,0)</f>
        <v>0</v>
      </c>
      <c r="AA73" s="9">
        <f>IF(Oracolo!I72='Emozioni soglia 5%'!H71,1,0)</f>
        <v>0</v>
      </c>
      <c r="AB73" s="74">
        <f>IF(Oracolo!J72='Emozioni soglia 5%'!I71,1,0)</f>
        <v>1</v>
      </c>
      <c r="AC73" s="75">
        <f>IF(Oracolo!C72='Emozioni soglia 30%'!B71,1,0)</f>
        <v>0</v>
      </c>
      <c r="AD73" s="9">
        <f>IF(Oracolo!D72='Emozioni soglia 30%'!C71,1,0)</f>
        <v>1</v>
      </c>
      <c r="AE73" s="9">
        <f>IF(Oracolo!E72='Emozioni soglia 30%'!D71,1,0)</f>
        <v>1</v>
      </c>
      <c r="AF73" s="9">
        <f>IF(Oracolo!F72='Emozioni soglia 30%'!E71,1,0)</f>
        <v>1</v>
      </c>
      <c r="AG73" s="9">
        <f>IF(Oracolo!G72='Emozioni soglia 30%'!F71,1,0)</f>
        <v>1</v>
      </c>
      <c r="AH73" s="9">
        <f>IF(Oracolo!H72='Emozioni soglia 30%'!G71,1,0)</f>
        <v>0</v>
      </c>
      <c r="AI73" s="9">
        <f>IF(Oracolo!I72='Emozioni soglia 30%'!H71,1,0)</f>
        <v>0</v>
      </c>
      <c r="AJ73" s="74">
        <f>IF(Oracolo!J72='Emozioni soglia 30%'!I71,1,0)</f>
        <v>1</v>
      </c>
      <c r="AK73" s="77">
        <f>IF(Oracolo!C72='Emozioni soglia 50%'!B71,1,0)</f>
        <v>0</v>
      </c>
      <c r="AL73" s="43">
        <f>IF(Oracolo!D72='Emozioni soglia 50%'!C71,1,0)</f>
        <v>1</v>
      </c>
      <c r="AM73" s="43">
        <f>IF(Oracolo!E72='Emozioni soglia 50%'!D71,1,0)</f>
        <v>1</v>
      </c>
      <c r="AN73" s="43">
        <f>IF(Oracolo!F72='Emozioni soglia 50%'!E71,1,0)</f>
        <v>1</v>
      </c>
      <c r="AO73" s="43">
        <f>IF(Oracolo!G72='Emozioni soglia 50%'!F71,1,0)</f>
        <v>1</v>
      </c>
      <c r="AP73" s="43">
        <f>IF(Oracolo!H72='Emozioni soglia 50%'!G71,1,0)</f>
        <v>0</v>
      </c>
      <c r="AQ73" s="43">
        <f>IF(Oracolo!I72='Emozioni soglia 50%'!H71,1,0)</f>
        <v>0</v>
      </c>
      <c r="AR73" s="43">
        <f>IF(Oracolo!J72='Emozioni soglia 50%'!I71,1,0)</f>
        <v>1</v>
      </c>
      <c r="AS73" s="77">
        <f>IF(Oracolo!C72='Emozioni soglia 40%'!B71,1,0)</f>
        <v>0</v>
      </c>
      <c r="AT73" s="43">
        <f>IF(Oracolo!D72='Emozioni soglia 40%'!C71,1,0)</f>
        <v>1</v>
      </c>
      <c r="AU73" s="43">
        <f>IF(Oracolo!E72='Emozioni soglia 40%'!D71,1,0)</f>
        <v>1</v>
      </c>
      <c r="AV73" s="43">
        <f>IF(Oracolo!F72='Emozioni soglia 40%'!E71,1,0)</f>
        <v>1</v>
      </c>
      <c r="AW73" s="43">
        <f>IF(Oracolo!G72='Emozioni soglia 40%'!F71,1,0)</f>
        <v>1</v>
      </c>
      <c r="AX73" s="43">
        <f>IF(Oracolo!H72='Emozioni soglia 40%'!G71,1,0)</f>
        <v>0</v>
      </c>
      <c r="AY73" s="43">
        <f>IF(Oracolo!I72='Emozioni soglia 40%'!H71,1,0)</f>
        <v>0</v>
      </c>
      <c r="AZ73" s="78">
        <f>IF(Oracolo!J72='Emozioni soglia 40%'!I71,1,0)</f>
        <v>1</v>
      </c>
    </row>
    <row r="74" spans="1:52" ht="60" x14ac:dyDescent="0.25">
      <c r="A74" s="5" t="s">
        <v>84</v>
      </c>
      <c r="B74" s="9">
        <f>IF(Oracolo!B73=AnalizzatoWin!D72,1,0)</f>
        <v>0</v>
      </c>
      <c r="C74" s="38">
        <f>IF(Oracolo!B73=AnalizzatoWin!E72,1,0)</f>
        <v>0</v>
      </c>
      <c r="D74" s="38">
        <f>IF(Oracolo!B73=AnalizzatoWin!H72,1,0)</f>
        <v>0</v>
      </c>
      <c r="E74" s="9">
        <f>IF(Oracolo!C73='Emozioni soglia 20%'!B72,1,0)</f>
        <v>1</v>
      </c>
      <c r="F74" s="9">
        <f>IF(Oracolo!D73='Emozioni soglia 20%'!C72,1,0)</f>
        <v>1</v>
      </c>
      <c r="G74" s="9">
        <f>IF(Oracolo!E73='Emozioni soglia 20%'!D72,1,0)</f>
        <v>1</v>
      </c>
      <c r="H74" s="9">
        <f>IF(Oracolo!F73='Emozioni soglia 20%'!E72,1,0)</f>
        <v>1</v>
      </c>
      <c r="I74" s="9">
        <f>IF(Oracolo!G73='Emozioni soglia 20%'!F72,1,0)</f>
        <v>1</v>
      </c>
      <c r="J74" s="9">
        <f>IF(Oracolo!H73='Emozioni soglia 20%'!G72,1,0)</f>
        <v>1</v>
      </c>
      <c r="K74" s="9">
        <f>IF(Oracolo!I73='Emozioni soglia 20%'!H72,1,0)</f>
        <v>1</v>
      </c>
      <c r="L74" s="64">
        <f>IF(Oracolo!J73='Emozioni soglia 20%'!I72,1,0)</f>
        <v>0</v>
      </c>
      <c r="M74" s="38">
        <f>IF(Oracolo!C73='Emozioni soglia 10%'!B72,1,0)</f>
        <v>0</v>
      </c>
      <c r="N74" s="9">
        <f>IF(Oracolo!D73='Emozioni soglia 10%'!C72,1,0)</f>
        <v>1</v>
      </c>
      <c r="O74" s="9">
        <f>IF(Oracolo!E73='Emozioni soglia 10%'!D72,1,0)</f>
        <v>1</v>
      </c>
      <c r="P74" s="9">
        <f>IF(Oracolo!F73='Emozioni soglia 10%'!E72,1,0)</f>
        <v>0</v>
      </c>
      <c r="Q74" s="9">
        <f>IF(Oracolo!G73='Emozioni soglia 10%'!F72,1,0)</f>
        <v>1</v>
      </c>
      <c r="R74" s="9">
        <f>IF(Oracolo!H73='Emozioni soglia 10%'!G72,1,0)</f>
        <v>0</v>
      </c>
      <c r="S74" s="9">
        <f>IF(Oracolo!I73='Emozioni soglia 10%'!H72,1,0)</f>
        <v>1</v>
      </c>
      <c r="T74" s="74">
        <f>IF(Oracolo!J73='Emozioni soglia 10%'!I72,1,0)</f>
        <v>0</v>
      </c>
      <c r="U74" s="75">
        <f>IF(Oracolo!C73='Emozioni soglia 5%'!B72,1,0)</f>
        <v>0</v>
      </c>
      <c r="V74" s="9">
        <f>IF(Oracolo!D73='Emozioni soglia 5%'!C72,1,0)</f>
        <v>1</v>
      </c>
      <c r="W74" s="9">
        <f>IF(Oracolo!E73='Emozioni soglia 5%'!D72,1,0)</f>
        <v>0</v>
      </c>
      <c r="X74" s="9">
        <f>IF(Oracolo!F73='Emozioni soglia 5%'!E72,1,0)</f>
        <v>0</v>
      </c>
      <c r="Y74" s="9">
        <f>IF(Oracolo!G73='Emozioni soglia 5%'!F72,1,0)</f>
        <v>1</v>
      </c>
      <c r="Z74" s="9">
        <f>IF(Oracolo!H73='Emozioni soglia 5%'!G72,1,0)</f>
        <v>0</v>
      </c>
      <c r="AA74" s="9">
        <f>IF(Oracolo!I73='Emozioni soglia 5%'!H72,1,0)</f>
        <v>0</v>
      </c>
      <c r="AB74" s="74">
        <f>IF(Oracolo!J73='Emozioni soglia 5%'!I72,1,0)</f>
        <v>1</v>
      </c>
      <c r="AC74" s="75">
        <f>IF(Oracolo!C73='Emozioni soglia 30%'!B72,1,0)</f>
        <v>1</v>
      </c>
      <c r="AD74" s="9">
        <f>IF(Oracolo!D73='Emozioni soglia 30%'!C72,1,0)</f>
        <v>1</v>
      </c>
      <c r="AE74" s="9">
        <f>IF(Oracolo!E73='Emozioni soglia 30%'!D72,1,0)</f>
        <v>1</v>
      </c>
      <c r="AF74" s="9">
        <f>IF(Oracolo!F73='Emozioni soglia 30%'!E72,1,0)</f>
        <v>1</v>
      </c>
      <c r="AG74" s="9">
        <f>IF(Oracolo!G73='Emozioni soglia 30%'!F72,1,0)</f>
        <v>1</v>
      </c>
      <c r="AH74" s="9">
        <f>IF(Oracolo!H73='Emozioni soglia 30%'!G72,1,0)</f>
        <v>1</v>
      </c>
      <c r="AI74" s="9">
        <f>IF(Oracolo!I73='Emozioni soglia 30%'!H72,1,0)</f>
        <v>1</v>
      </c>
      <c r="AJ74" s="74">
        <f>IF(Oracolo!J73='Emozioni soglia 30%'!I72,1,0)</f>
        <v>0</v>
      </c>
      <c r="AK74" s="77">
        <f>IF(Oracolo!C73='Emozioni soglia 50%'!B72,1,0)</f>
        <v>1</v>
      </c>
      <c r="AL74" s="43">
        <f>IF(Oracolo!D73='Emozioni soglia 50%'!C72,1,0)</f>
        <v>1</v>
      </c>
      <c r="AM74" s="43">
        <f>IF(Oracolo!E73='Emozioni soglia 50%'!D72,1,0)</f>
        <v>1</v>
      </c>
      <c r="AN74" s="43">
        <f>IF(Oracolo!F73='Emozioni soglia 50%'!E72,1,0)</f>
        <v>1</v>
      </c>
      <c r="AO74" s="43">
        <f>IF(Oracolo!G73='Emozioni soglia 50%'!F72,1,0)</f>
        <v>0</v>
      </c>
      <c r="AP74" s="43">
        <f>IF(Oracolo!H73='Emozioni soglia 50%'!G72,1,0)</f>
        <v>1</v>
      </c>
      <c r="AQ74" s="43">
        <f>IF(Oracolo!I73='Emozioni soglia 50%'!H72,1,0)</f>
        <v>1</v>
      </c>
      <c r="AR74" s="43">
        <f>IF(Oracolo!J73='Emozioni soglia 50%'!I72,1,0)</f>
        <v>0</v>
      </c>
      <c r="AS74" s="77">
        <f>IF(Oracolo!C73='Emozioni soglia 40%'!B72,1,0)</f>
        <v>1</v>
      </c>
      <c r="AT74" s="43">
        <f>IF(Oracolo!D73='Emozioni soglia 40%'!C72,1,0)</f>
        <v>1</v>
      </c>
      <c r="AU74" s="43">
        <f>IF(Oracolo!E73='Emozioni soglia 40%'!D72,1,0)</f>
        <v>1</v>
      </c>
      <c r="AV74" s="43">
        <f>IF(Oracolo!F73='Emozioni soglia 40%'!E72,1,0)</f>
        <v>1</v>
      </c>
      <c r="AW74" s="43">
        <f>IF(Oracolo!G73='Emozioni soglia 40%'!F72,1,0)</f>
        <v>0</v>
      </c>
      <c r="AX74" s="43">
        <f>IF(Oracolo!H73='Emozioni soglia 40%'!G72,1,0)</f>
        <v>1</v>
      </c>
      <c r="AY74" s="43">
        <f>IF(Oracolo!I73='Emozioni soglia 40%'!H72,1,0)</f>
        <v>1</v>
      </c>
      <c r="AZ74" s="78">
        <f>IF(Oracolo!J73='Emozioni soglia 40%'!I72,1,0)</f>
        <v>0</v>
      </c>
    </row>
    <row r="75" spans="1:52" ht="45" x14ac:dyDescent="0.25">
      <c r="A75" s="5" t="s">
        <v>85</v>
      </c>
      <c r="B75" s="9">
        <f>IF(Oracolo!B74=AnalizzatoWin!D73,1,0)</f>
        <v>1</v>
      </c>
      <c r="C75" s="38">
        <f>IF(Oracolo!B74=AnalizzatoWin!E73,1,0)</f>
        <v>1</v>
      </c>
      <c r="D75" s="38">
        <f>IF(Oracolo!B74=AnalizzatoWin!H73,1,0)</f>
        <v>0</v>
      </c>
      <c r="E75" s="9">
        <f>IF(Oracolo!C74='Emozioni soglia 20%'!B73,1,0)</f>
        <v>1</v>
      </c>
      <c r="F75" s="9">
        <f>IF(Oracolo!D74='Emozioni soglia 20%'!C73,1,0)</f>
        <v>1</v>
      </c>
      <c r="G75" s="9">
        <f>IF(Oracolo!E74='Emozioni soglia 20%'!D73,1,0)</f>
        <v>1</v>
      </c>
      <c r="H75" s="9">
        <f>IF(Oracolo!F74='Emozioni soglia 20%'!E73,1,0)</f>
        <v>1</v>
      </c>
      <c r="I75" s="9">
        <f>IF(Oracolo!G74='Emozioni soglia 20%'!F73,1,0)</f>
        <v>1</v>
      </c>
      <c r="J75" s="9">
        <f>IF(Oracolo!H74='Emozioni soglia 20%'!G73,1,0)</f>
        <v>1</v>
      </c>
      <c r="K75" s="9">
        <f>IF(Oracolo!I74='Emozioni soglia 20%'!H73,1,0)</f>
        <v>0</v>
      </c>
      <c r="L75" s="64">
        <f>IF(Oracolo!J74='Emozioni soglia 20%'!I73,1,0)</f>
        <v>1</v>
      </c>
      <c r="M75" s="38">
        <f>IF(Oracolo!C74='Emozioni soglia 10%'!B73,1,0)</f>
        <v>1</v>
      </c>
      <c r="N75" s="9">
        <f>IF(Oracolo!D74='Emozioni soglia 10%'!C73,1,0)</f>
        <v>1</v>
      </c>
      <c r="O75" s="9">
        <f>IF(Oracolo!E74='Emozioni soglia 10%'!D73,1,0)</f>
        <v>1</v>
      </c>
      <c r="P75" s="9">
        <f>IF(Oracolo!F74='Emozioni soglia 10%'!E73,1,0)</f>
        <v>1</v>
      </c>
      <c r="Q75" s="9">
        <f>IF(Oracolo!G74='Emozioni soglia 10%'!F73,1,0)</f>
        <v>1</v>
      </c>
      <c r="R75" s="9">
        <f>IF(Oracolo!H74='Emozioni soglia 10%'!G73,1,0)</f>
        <v>1</v>
      </c>
      <c r="S75" s="9">
        <f>IF(Oracolo!I74='Emozioni soglia 10%'!H73,1,0)</f>
        <v>0</v>
      </c>
      <c r="T75" s="74">
        <f>IF(Oracolo!J74='Emozioni soglia 10%'!I73,1,0)</f>
        <v>1</v>
      </c>
      <c r="U75" s="75">
        <f>IF(Oracolo!C74='Emozioni soglia 5%'!B73,1,0)</f>
        <v>1</v>
      </c>
      <c r="V75" s="9">
        <f>IF(Oracolo!D74='Emozioni soglia 5%'!C73,1,0)</f>
        <v>1</v>
      </c>
      <c r="W75" s="9">
        <f>IF(Oracolo!E74='Emozioni soglia 5%'!D73,1,0)</f>
        <v>1</v>
      </c>
      <c r="X75" s="9">
        <f>IF(Oracolo!F74='Emozioni soglia 5%'!E73,1,0)</f>
        <v>1</v>
      </c>
      <c r="Y75" s="9">
        <f>IF(Oracolo!G74='Emozioni soglia 5%'!F73,1,0)</f>
        <v>1</v>
      </c>
      <c r="Z75" s="9">
        <f>IF(Oracolo!H74='Emozioni soglia 5%'!G73,1,0)</f>
        <v>1</v>
      </c>
      <c r="AA75" s="9">
        <f>IF(Oracolo!I74='Emozioni soglia 5%'!H73,1,0)</f>
        <v>0</v>
      </c>
      <c r="AB75" s="74">
        <f>IF(Oracolo!J74='Emozioni soglia 5%'!I73,1,0)</f>
        <v>1</v>
      </c>
      <c r="AC75" s="75">
        <f>IF(Oracolo!C74='Emozioni soglia 30%'!B73,1,0)</f>
        <v>1</v>
      </c>
      <c r="AD75" s="9">
        <f>IF(Oracolo!D74='Emozioni soglia 30%'!C73,1,0)</f>
        <v>1</v>
      </c>
      <c r="AE75" s="9">
        <f>IF(Oracolo!E74='Emozioni soglia 30%'!D73,1,0)</f>
        <v>1</v>
      </c>
      <c r="AF75" s="9">
        <f>IF(Oracolo!F74='Emozioni soglia 30%'!E73,1,0)</f>
        <v>1</v>
      </c>
      <c r="AG75" s="9">
        <f>IF(Oracolo!G74='Emozioni soglia 30%'!F73,1,0)</f>
        <v>1</v>
      </c>
      <c r="AH75" s="9">
        <f>IF(Oracolo!H74='Emozioni soglia 30%'!G73,1,0)</f>
        <v>1</v>
      </c>
      <c r="AI75" s="9">
        <f>IF(Oracolo!I74='Emozioni soglia 30%'!H73,1,0)</f>
        <v>0</v>
      </c>
      <c r="AJ75" s="74">
        <f>IF(Oracolo!J74='Emozioni soglia 30%'!I73,1,0)</f>
        <v>1</v>
      </c>
      <c r="AK75" s="77">
        <f>IF(Oracolo!C74='Emozioni soglia 50%'!B73,1,0)</f>
        <v>1</v>
      </c>
      <c r="AL75" s="43">
        <f>IF(Oracolo!D74='Emozioni soglia 50%'!C73,1,0)</f>
        <v>1</v>
      </c>
      <c r="AM75" s="43">
        <f>IF(Oracolo!E74='Emozioni soglia 50%'!D73,1,0)</f>
        <v>1</v>
      </c>
      <c r="AN75" s="43">
        <f>IF(Oracolo!F74='Emozioni soglia 50%'!E73,1,0)</f>
        <v>1</v>
      </c>
      <c r="AO75" s="43">
        <f>IF(Oracolo!G74='Emozioni soglia 50%'!F73,1,0)</f>
        <v>1</v>
      </c>
      <c r="AP75" s="43">
        <f>IF(Oracolo!H74='Emozioni soglia 50%'!G73,1,0)</f>
        <v>1</v>
      </c>
      <c r="AQ75" s="43">
        <f>IF(Oracolo!I74='Emozioni soglia 50%'!H73,1,0)</f>
        <v>0</v>
      </c>
      <c r="AR75" s="43">
        <f>IF(Oracolo!J74='Emozioni soglia 50%'!I73,1,0)</f>
        <v>1</v>
      </c>
      <c r="AS75" s="77">
        <f>IF(Oracolo!C74='Emozioni soglia 40%'!B73,1,0)</f>
        <v>1</v>
      </c>
      <c r="AT75" s="43">
        <f>IF(Oracolo!D74='Emozioni soglia 40%'!C73,1,0)</f>
        <v>1</v>
      </c>
      <c r="AU75" s="43">
        <f>IF(Oracolo!E74='Emozioni soglia 40%'!D73,1,0)</f>
        <v>1</v>
      </c>
      <c r="AV75" s="43">
        <f>IF(Oracolo!F74='Emozioni soglia 40%'!E73,1,0)</f>
        <v>1</v>
      </c>
      <c r="AW75" s="43">
        <f>IF(Oracolo!G74='Emozioni soglia 40%'!F73,1,0)</f>
        <v>1</v>
      </c>
      <c r="AX75" s="43">
        <f>IF(Oracolo!H74='Emozioni soglia 40%'!G73,1,0)</f>
        <v>1</v>
      </c>
      <c r="AY75" s="43">
        <f>IF(Oracolo!I74='Emozioni soglia 40%'!H73,1,0)</f>
        <v>0</v>
      </c>
      <c r="AZ75" s="78">
        <f>IF(Oracolo!J74='Emozioni soglia 40%'!I73,1,0)</f>
        <v>1</v>
      </c>
    </row>
    <row r="76" spans="1:52" ht="75" x14ac:dyDescent="0.25">
      <c r="A76" s="5" t="s">
        <v>86</v>
      </c>
      <c r="B76" s="9">
        <f>IF(Oracolo!B75=AnalizzatoWin!D74,1,0)</f>
        <v>1</v>
      </c>
      <c r="C76" s="38">
        <f>IF(Oracolo!B75=AnalizzatoWin!E74,1,0)</f>
        <v>1</v>
      </c>
      <c r="D76" s="38">
        <f>IF(Oracolo!B75=AnalizzatoWin!H74,1,0)</f>
        <v>0</v>
      </c>
      <c r="E76" s="9">
        <f>IF(Oracolo!C75='Emozioni soglia 20%'!B74,1,0)</f>
        <v>0</v>
      </c>
      <c r="F76" s="9">
        <f>IF(Oracolo!D75='Emozioni soglia 20%'!C74,1,0)</f>
        <v>1</v>
      </c>
      <c r="G76" s="9">
        <f>IF(Oracolo!E75='Emozioni soglia 20%'!D74,1,0)</f>
        <v>1</v>
      </c>
      <c r="H76" s="9">
        <f>IF(Oracolo!F75='Emozioni soglia 20%'!E74,1,0)</f>
        <v>1</v>
      </c>
      <c r="I76" s="9">
        <f>IF(Oracolo!G75='Emozioni soglia 20%'!F74,1,0)</f>
        <v>1</v>
      </c>
      <c r="J76" s="9">
        <f>IF(Oracolo!H75='Emozioni soglia 20%'!G74,1,0)</f>
        <v>1</v>
      </c>
      <c r="K76" s="9">
        <f>IF(Oracolo!I75='Emozioni soglia 20%'!H74,1,0)</f>
        <v>1</v>
      </c>
      <c r="L76" s="64">
        <f>IF(Oracolo!J75='Emozioni soglia 20%'!I74,1,0)</f>
        <v>1</v>
      </c>
      <c r="M76" s="38">
        <f>IF(Oracolo!C75='Emozioni soglia 10%'!B74,1,0)</f>
        <v>0</v>
      </c>
      <c r="N76" s="9">
        <f>IF(Oracolo!D75='Emozioni soglia 10%'!C74,1,0)</f>
        <v>1</v>
      </c>
      <c r="O76" s="9">
        <f>IF(Oracolo!E75='Emozioni soglia 10%'!D74,1,0)</f>
        <v>1</v>
      </c>
      <c r="P76" s="9">
        <f>IF(Oracolo!F75='Emozioni soglia 10%'!E74,1,0)</f>
        <v>0</v>
      </c>
      <c r="Q76" s="9">
        <f>IF(Oracolo!G75='Emozioni soglia 10%'!F74,1,0)</f>
        <v>1</v>
      </c>
      <c r="R76" s="9">
        <f>IF(Oracolo!H75='Emozioni soglia 10%'!G74,1,0)</f>
        <v>1</v>
      </c>
      <c r="S76" s="9">
        <f>IF(Oracolo!I75='Emozioni soglia 10%'!H74,1,0)</f>
        <v>1</v>
      </c>
      <c r="T76" s="74">
        <f>IF(Oracolo!J75='Emozioni soglia 10%'!I74,1,0)</f>
        <v>1</v>
      </c>
      <c r="U76" s="75">
        <f>IF(Oracolo!C75='Emozioni soglia 5%'!B74,1,0)</f>
        <v>0</v>
      </c>
      <c r="V76" s="9">
        <f>IF(Oracolo!D75='Emozioni soglia 5%'!C74,1,0)</f>
        <v>1</v>
      </c>
      <c r="W76" s="9">
        <f>IF(Oracolo!E75='Emozioni soglia 5%'!D74,1,0)</f>
        <v>1</v>
      </c>
      <c r="X76" s="9">
        <f>IF(Oracolo!F75='Emozioni soglia 5%'!E74,1,0)</f>
        <v>0</v>
      </c>
      <c r="Y76" s="9">
        <f>IF(Oracolo!G75='Emozioni soglia 5%'!F74,1,0)</f>
        <v>1</v>
      </c>
      <c r="Z76" s="9">
        <f>IF(Oracolo!H75='Emozioni soglia 5%'!G74,1,0)</f>
        <v>0</v>
      </c>
      <c r="AA76" s="9">
        <f>IF(Oracolo!I75='Emozioni soglia 5%'!H74,1,0)</f>
        <v>0</v>
      </c>
      <c r="AB76" s="74">
        <f>IF(Oracolo!J75='Emozioni soglia 5%'!I74,1,0)</f>
        <v>1</v>
      </c>
      <c r="AC76" s="75">
        <f>IF(Oracolo!C75='Emozioni soglia 30%'!B74,1,0)</f>
        <v>0</v>
      </c>
      <c r="AD76" s="9">
        <f>IF(Oracolo!D75='Emozioni soglia 30%'!C74,1,0)</f>
        <v>1</v>
      </c>
      <c r="AE76" s="9">
        <f>IF(Oracolo!E75='Emozioni soglia 30%'!D74,1,0)</f>
        <v>1</v>
      </c>
      <c r="AF76" s="9">
        <f>IF(Oracolo!F75='Emozioni soglia 30%'!E74,1,0)</f>
        <v>1</v>
      </c>
      <c r="AG76" s="9">
        <f>IF(Oracolo!G75='Emozioni soglia 30%'!F74,1,0)</f>
        <v>1</v>
      </c>
      <c r="AH76" s="9">
        <f>IF(Oracolo!H75='Emozioni soglia 30%'!G74,1,0)</f>
        <v>1</v>
      </c>
      <c r="AI76" s="9">
        <f>IF(Oracolo!I75='Emozioni soglia 30%'!H74,1,0)</f>
        <v>1</v>
      </c>
      <c r="AJ76" s="74">
        <f>IF(Oracolo!J75='Emozioni soglia 30%'!I74,1,0)</f>
        <v>1</v>
      </c>
      <c r="AK76" s="77">
        <f>IF(Oracolo!C75='Emozioni soglia 50%'!B74,1,0)</f>
        <v>1</v>
      </c>
      <c r="AL76" s="43">
        <f>IF(Oracolo!D75='Emozioni soglia 50%'!C74,1,0)</f>
        <v>1</v>
      </c>
      <c r="AM76" s="43">
        <f>IF(Oracolo!E75='Emozioni soglia 50%'!D74,1,0)</f>
        <v>1</v>
      </c>
      <c r="AN76" s="43">
        <f>IF(Oracolo!F75='Emozioni soglia 50%'!E74,1,0)</f>
        <v>1</v>
      </c>
      <c r="AO76" s="43">
        <f>IF(Oracolo!G75='Emozioni soglia 50%'!F74,1,0)</f>
        <v>0</v>
      </c>
      <c r="AP76" s="43">
        <f>IF(Oracolo!H75='Emozioni soglia 50%'!G74,1,0)</f>
        <v>1</v>
      </c>
      <c r="AQ76" s="43">
        <f>IF(Oracolo!I75='Emozioni soglia 50%'!H74,1,0)</f>
        <v>1</v>
      </c>
      <c r="AR76" s="43">
        <f>IF(Oracolo!J75='Emozioni soglia 50%'!I74,1,0)</f>
        <v>1</v>
      </c>
      <c r="AS76" s="77">
        <f>IF(Oracolo!C75='Emozioni soglia 40%'!B74,1,0)</f>
        <v>1</v>
      </c>
      <c r="AT76" s="43">
        <f>IF(Oracolo!D75='Emozioni soglia 40%'!C74,1,0)</f>
        <v>1</v>
      </c>
      <c r="AU76" s="43">
        <f>IF(Oracolo!E75='Emozioni soglia 40%'!D74,1,0)</f>
        <v>1</v>
      </c>
      <c r="AV76" s="43">
        <f>IF(Oracolo!F75='Emozioni soglia 40%'!E74,1,0)</f>
        <v>1</v>
      </c>
      <c r="AW76" s="43">
        <f>IF(Oracolo!G75='Emozioni soglia 40%'!F74,1,0)</f>
        <v>0</v>
      </c>
      <c r="AX76" s="43">
        <f>IF(Oracolo!H75='Emozioni soglia 40%'!G74,1,0)</f>
        <v>1</v>
      </c>
      <c r="AY76" s="43">
        <f>IF(Oracolo!I75='Emozioni soglia 40%'!H74,1,0)</f>
        <v>1</v>
      </c>
      <c r="AZ76" s="78">
        <f>IF(Oracolo!J75='Emozioni soglia 40%'!I74,1,0)</f>
        <v>1</v>
      </c>
    </row>
    <row r="77" spans="1:52" ht="30" x14ac:dyDescent="0.25">
      <c r="A77" s="5" t="s">
        <v>87</v>
      </c>
      <c r="B77" s="9">
        <f>IF(Oracolo!B76=AnalizzatoWin!D75,1,0)</f>
        <v>1</v>
      </c>
      <c r="C77" s="38">
        <f>IF(Oracolo!B76=AnalizzatoWin!E75,1,0)</f>
        <v>1</v>
      </c>
      <c r="D77" s="38">
        <f>IF(Oracolo!B76=AnalizzatoWin!H75,1,0)</f>
        <v>0</v>
      </c>
      <c r="E77" s="9">
        <f>IF(Oracolo!C76='Emozioni soglia 20%'!B75,1,0)</f>
        <v>1</v>
      </c>
      <c r="F77" s="9">
        <f>IF(Oracolo!D76='Emozioni soglia 20%'!C75,1,0)</f>
        <v>1</v>
      </c>
      <c r="G77" s="9">
        <f>IF(Oracolo!E76='Emozioni soglia 20%'!D75,1,0)</f>
        <v>1</v>
      </c>
      <c r="H77" s="9">
        <f>IF(Oracolo!F76='Emozioni soglia 20%'!E75,1,0)</f>
        <v>1</v>
      </c>
      <c r="I77" s="9">
        <f>IF(Oracolo!G76='Emozioni soglia 20%'!F75,1,0)</f>
        <v>1</v>
      </c>
      <c r="J77" s="9">
        <f>IF(Oracolo!H76='Emozioni soglia 20%'!G75,1,0)</f>
        <v>1</v>
      </c>
      <c r="K77" s="9">
        <f>IF(Oracolo!I76='Emozioni soglia 20%'!H75,1,0)</f>
        <v>0</v>
      </c>
      <c r="L77" s="64">
        <f>IF(Oracolo!J76='Emozioni soglia 20%'!I75,1,0)</f>
        <v>0</v>
      </c>
      <c r="M77" s="38">
        <f>IF(Oracolo!C76='Emozioni soglia 10%'!B75,1,0)</f>
        <v>1</v>
      </c>
      <c r="N77" s="9">
        <f>IF(Oracolo!D76='Emozioni soglia 10%'!C75,1,0)</f>
        <v>1</v>
      </c>
      <c r="O77" s="9">
        <f>IF(Oracolo!E76='Emozioni soglia 10%'!D75,1,0)</f>
        <v>1</v>
      </c>
      <c r="P77" s="9">
        <f>IF(Oracolo!F76='Emozioni soglia 10%'!E75,1,0)</f>
        <v>1</v>
      </c>
      <c r="Q77" s="9">
        <f>IF(Oracolo!G76='Emozioni soglia 10%'!F75,1,0)</f>
        <v>1</v>
      </c>
      <c r="R77" s="9">
        <f>IF(Oracolo!H76='Emozioni soglia 10%'!G75,1,0)</f>
        <v>1</v>
      </c>
      <c r="S77" s="9">
        <f>IF(Oracolo!I76='Emozioni soglia 10%'!H75,1,0)</f>
        <v>0</v>
      </c>
      <c r="T77" s="74">
        <f>IF(Oracolo!J76='Emozioni soglia 10%'!I75,1,0)</f>
        <v>0</v>
      </c>
      <c r="U77" s="75">
        <f>IF(Oracolo!C76='Emozioni soglia 5%'!B75,1,0)</f>
        <v>1</v>
      </c>
      <c r="V77" s="9">
        <f>IF(Oracolo!D76='Emozioni soglia 5%'!C75,1,0)</f>
        <v>1</v>
      </c>
      <c r="W77" s="9">
        <f>IF(Oracolo!E76='Emozioni soglia 5%'!D75,1,0)</f>
        <v>1</v>
      </c>
      <c r="X77" s="9">
        <f>IF(Oracolo!F76='Emozioni soglia 5%'!E75,1,0)</f>
        <v>1</v>
      </c>
      <c r="Y77" s="9">
        <f>IF(Oracolo!G76='Emozioni soglia 5%'!F75,1,0)</f>
        <v>1</v>
      </c>
      <c r="Z77" s="9">
        <f>IF(Oracolo!H76='Emozioni soglia 5%'!G75,1,0)</f>
        <v>1</v>
      </c>
      <c r="AA77" s="9">
        <f>IF(Oracolo!I76='Emozioni soglia 5%'!H75,1,0)</f>
        <v>0</v>
      </c>
      <c r="AB77" s="74">
        <f>IF(Oracolo!J76='Emozioni soglia 5%'!I75,1,0)</f>
        <v>0</v>
      </c>
      <c r="AC77" s="75">
        <f>IF(Oracolo!C76='Emozioni soglia 30%'!B75,1,0)</f>
        <v>1</v>
      </c>
      <c r="AD77" s="9">
        <f>IF(Oracolo!D76='Emozioni soglia 30%'!C75,1,0)</f>
        <v>1</v>
      </c>
      <c r="AE77" s="9">
        <f>IF(Oracolo!E76='Emozioni soglia 30%'!D75,1,0)</f>
        <v>1</v>
      </c>
      <c r="AF77" s="9">
        <f>IF(Oracolo!F76='Emozioni soglia 30%'!E75,1,0)</f>
        <v>1</v>
      </c>
      <c r="AG77" s="9">
        <f>IF(Oracolo!G76='Emozioni soglia 30%'!F75,1,0)</f>
        <v>1</v>
      </c>
      <c r="AH77" s="9">
        <f>IF(Oracolo!H76='Emozioni soglia 30%'!G75,1,0)</f>
        <v>1</v>
      </c>
      <c r="AI77" s="9">
        <f>IF(Oracolo!I76='Emozioni soglia 30%'!H75,1,0)</f>
        <v>1</v>
      </c>
      <c r="AJ77" s="74">
        <f>IF(Oracolo!J76='Emozioni soglia 30%'!I75,1,0)</f>
        <v>0</v>
      </c>
      <c r="AK77" s="77">
        <f>IF(Oracolo!C76='Emozioni soglia 50%'!B75,1,0)</f>
        <v>1</v>
      </c>
      <c r="AL77" s="43">
        <f>IF(Oracolo!D76='Emozioni soglia 50%'!C75,1,0)</f>
        <v>1</v>
      </c>
      <c r="AM77" s="43">
        <f>IF(Oracolo!E76='Emozioni soglia 50%'!D75,1,0)</f>
        <v>1</v>
      </c>
      <c r="AN77" s="43">
        <f>IF(Oracolo!F76='Emozioni soglia 50%'!E75,1,0)</f>
        <v>1</v>
      </c>
      <c r="AO77" s="43">
        <f>IF(Oracolo!G76='Emozioni soglia 50%'!F75,1,0)</f>
        <v>1</v>
      </c>
      <c r="AP77" s="43">
        <f>IF(Oracolo!H76='Emozioni soglia 50%'!G75,1,0)</f>
        <v>1</v>
      </c>
      <c r="AQ77" s="43">
        <f>IF(Oracolo!I76='Emozioni soglia 50%'!H75,1,0)</f>
        <v>1</v>
      </c>
      <c r="AR77" s="43">
        <f>IF(Oracolo!J76='Emozioni soglia 50%'!I75,1,0)</f>
        <v>0</v>
      </c>
      <c r="AS77" s="77">
        <f>IF(Oracolo!C76='Emozioni soglia 40%'!B75,1,0)</f>
        <v>1</v>
      </c>
      <c r="AT77" s="43">
        <f>IF(Oracolo!D76='Emozioni soglia 40%'!C75,1,0)</f>
        <v>1</v>
      </c>
      <c r="AU77" s="43">
        <f>IF(Oracolo!E76='Emozioni soglia 40%'!D75,1,0)</f>
        <v>1</v>
      </c>
      <c r="AV77" s="43">
        <f>IF(Oracolo!F76='Emozioni soglia 40%'!E75,1,0)</f>
        <v>1</v>
      </c>
      <c r="AW77" s="43">
        <f>IF(Oracolo!G76='Emozioni soglia 40%'!F75,1,0)</f>
        <v>1</v>
      </c>
      <c r="AX77" s="43">
        <f>IF(Oracolo!H76='Emozioni soglia 40%'!G75,1,0)</f>
        <v>1</v>
      </c>
      <c r="AY77" s="43">
        <f>IF(Oracolo!I76='Emozioni soglia 40%'!H75,1,0)</f>
        <v>1</v>
      </c>
      <c r="AZ77" s="78">
        <f>IF(Oracolo!J76='Emozioni soglia 40%'!I75,1,0)</f>
        <v>0</v>
      </c>
    </row>
    <row r="78" spans="1:52" s="13" customFormat="1" ht="90" x14ac:dyDescent="0.25">
      <c r="A78" s="10" t="s">
        <v>88</v>
      </c>
      <c r="B78" s="9">
        <f>IF(Oracolo!B77=AnalizzatoWin!D76,1,0)</f>
        <v>0</v>
      </c>
      <c r="C78" s="38">
        <f>IF(Oracolo!B77=AnalizzatoWin!E76,1,0)</f>
        <v>0</v>
      </c>
      <c r="D78" s="38">
        <f>IF(Oracolo!B77=AnalizzatoWin!H76,1,0)</f>
        <v>0</v>
      </c>
      <c r="E78" s="9">
        <f>IF(Oracolo!C77='Emozioni soglia 20%'!B76,1,0)</f>
        <v>1</v>
      </c>
      <c r="F78" s="9">
        <f>IF(Oracolo!D77='Emozioni soglia 20%'!C76,1,0)</f>
        <v>1</v>
      </c>
      <c r="G78" s="9">
        <f>IF(Oracolo!E77='Emozioni soglia 20%'!D76,1,0)</f>
        <v>1</v>
      </c>
      <c r="H78" s="9">
        <f>IF(Oracolo!F77='Emozioni soglia 20%'!E76,1,0)</f>
        <v>1</v>
      </c>
      <c r="I78" s="9">
        <f>IF(Oracolo!G77='Emozioni soglia 20%'!F76,1,0)</f>
        <v>1</v>
      </c>
      <c r="J78" s="9">
        <f>IF(Oracolo!H77='Emozioni soglia 20%'!G76,1,0)</f>
        <v>1</v>
      </c>
      <c r="K78" s="9">
        <f>IF(Oracolo!I77='Emozioni soglia 20%'!H76,1,0)</f>
        <v>1</v>
      </c>
      <c r="L78" s="64">
        <f>IF(Oracolo!J77='Emozioni soglia 20%'!I76,1,0)</f>
        <v>0</v>
      </c>
      <c r="M78" s="38">
        <f>IF(Oracolo!C77='Emozioni soglia 10%'!B76,1,0)</f>
        <v>1</v>
      </c>
      <c r="N78" s="9">
        <f>IF(Oracolo!D77='Emozioni soglia 10%'!C76,1,0)</f>
        <v>1</v>
      </c>
      <c r="O78" s="9">
        <f>IF(Oracolo!E77='Emozioni soglia 10%'!D76,1,0)</f>
        <v>1</v>
      </c>
      <c r="P78" s="9">
        <f>IF(Oracolo!F77='Emozioni soglia 10%'!E76,1,0)</f>
        <v>1</v>
      </c>
      <c r="Q78" s="9">
        <f>IF(Oracolo!G77='Emozioni soglia 10%'!F76,1,0)</f>
        <v>1</v>
      </c>
      <c r="R78" s="9">
        <f>IF(Oracolo!H77='Emozioni soglia 10%'!G76,1,0)</f>
        <v>1</v>
      </c>
      <c r="S78" s="9">
        <f>IF(Oracolo!I77='Emozioni soglia 10%'!H76,1,0)</f>
        <v>0</v>
      </c>
      <c r="T78" s="74">
        <f>IF(Oracolo!J77='Emozioni soglia 10%'!I76,1,0)</f>
        <v>0</v>
      </c>
      <c r="U78" s="75">
        <f>IF(Oracolo!C77='Emozioni soglia 5%'!B76,1,0)</f>
        <v>1</v>
      </c>
      <c r="V78" s="9">
        <f>IF(Oracolo!D77='Emozioni soglia 5%'!C76,1,0)</f>
        <v>1</v>
      </c>
      <c r="W78" s="9">
        <f>IF(Oracolo!E77='Emozioni soglia 5%'!D76,1,0)</f>
        <v>1</v>
      </c>
      <c r="X78" s="9">
        <f>IF(Oracolo!F77='Emozioni soglia 5%'!E76,1,0)</f>
        <v>1</v>
      </c>
      <c r="Y78" s="9">
        <f>IF(Oracolo!G77='Emozioni soglia 5%'!F76,1,0)</f>
        <v>1</v>
      </c>
      <c r="Z78" s="9">
        <f>IF(Oracolo!H77='Emozioni soglia 5%'!G76,1,0)</f>
        <v>1</v>
      </c>
      <c r="AA78" s="9">
        <f>IF(Oracolo!I77='Emozioni soglia 5%'!H76,1,0)</f>
        <v>0</v>
      </c>
      <c r="AB78" s="74">
        <f>IF(Oracolo!J77='Emozioni soglia 5%'!I76,1,0)</f>
        <v>0</v>
      </c>
      <c r="AC78" s="75">
        <f>IF(Oracolo!C77='Emozioni soglia 30%'!B76,1,0)</f>
        <v>1</v>
      </c>
      <c r="AD78" s="9">
        <f>IF(Oracolo!D77='Emozioni soglia 30%'!C76,1,0)</f>
        <v>1</v>
      </c>
      <c r="AE78" s="9">
        <f>IF(Oracolo!E77='Emozioni soglia 30%'!D76,1,0)</f>
        <v>1</v>
      </c>
      <c r="AF78" s="9">
        <f>IF(Oracolo!F77='Emozioni soglia 30%'!E76,1,0)</f>
        <v>1</v>
      </c>
      <c r="AG78" s="9">
        <f>IF(Oracolo!G77='Emozioni soglia 30%'!F76,1,0)</f>
        <v>1</v>
      </c>
      <c r="AH78" s="9">
        <f>IF(Oracolo!H77='Emozioni soglia 30%'!G76,1,0)</f>
        <v>1</v>
      </c>
      <c r="AI78" s="9">
        <f>IF(Oracolo!I77='Emozioni soglia 30%'!H76,1,0)</f>
        <v>1</v>
      </c>
      <c r="AJ78" s="74">
        <f>IF(Oracolo!J77='Emozioni soglia 30%'!I76,1,0)</f>
        <v>0</v>
      </c>
      <c r="AK78" s="77">
        <f>IF(Oracolo!C77='Emozioni soglia 50%'!B76,1,0)</f>
        <v>1</v>
      </c>
      <c r="AL78" s="43">
        <f>IF(Oracolo!D77='Emozioni soglia 50%'!C76,1,0)</f>
        <v>1</v>
      </c>
      <c r="AM78" s="43">
        <f>IF(Oracolo!E77='Emozioni soglia 50%'!D76,1,0)</f>
        <v>1</v>
      </c>
      <c r="AN78" s="43">
        <f>IF(Oracolo!F77='Emozioni soglia 50%'!E76,1,0)</f>
        <v>1</v>
      </c>
      <c r="AO78" s="43">
        <f>IF(Oracolo!G77='Emozioni soglia 50%'!F76,1,0)</f>
        <v>1</v>
      </c>
      <c r="AP78" s="43">
        <f>IF(Oracolo!H77='Emozioni soglia 50%'!G76,1,0)</f>
        <v>1</v>
      </c>
      <c r="AQ78" s="43">
        <f>IF(Oracolo!I77='Emozioni soglia 50%'!H76,1,0)</f>
        <v>1</v>
      </c>
      <c r="AR78" s="43">
        <f>IF(Oracolo!J77='Emozioni soglia 50%'!I76,1,0)</f>
        <v>0</v>
      </c>
      <c r="AS78" s="77">
        <f>IF(Oracolo!C77='Emozioni soglia 40%'!B76,1,0)</f>
        <v>1</v>
      </c>
      <c r="AT78" s="43">
        <f>IF(Oracolo!D77='Emozioni soglia 40%'!C76,1,0)</f>
        <v>1</v>
      </c>
      <c r="AU78" s="43">
        <f>IF(Oracolo!E77='Emozioni soglia 40%'!D76,1,0)</f>
        <v>1</v>
      </c>
      <c r="AV78" s="43">
        <f>IF(Oracolo!F77='Emozioni soglia 40%'!E76,1,0)</f>
        <v>1</v>
      </c>
      <c r="AW78" s="43">
        <f>IF(Oracolo!G77='Emozioni soglia 40%'!F76,1,0)</f>
        <v>1</v>
      </c>
      <c r="AX78" s="43">
        <f>IF(Oracolo!H77='Emozioni soglia 40%'!G76,1,0)</f>
        <v>1</v>
      </c>
      <c r="AY78" s="43">
        <f>IF(Oracolo!I77='Emozioni soglia 40%'!H76,1,0)</f>
        <v>1</v>
      </c>
      <c r="AZ78" s="78">
        <f>IF(Oracolo!J77='Emozioni soglia 40%'!I76,1,0)</f>
        <v>0</v>
      </c>
    </row>
    <row r="79" spans="1:52" ht="30" x14ac:dyDescent="0.25">
      <c r="A79" s="5" t="s">
        <v>89</v>
      </c>
      <c r="B79" s="9">
        <f>IF(Oracolo!B78=AnalizzatoWin!D77,1,0)</f>
        <v>1</v>
      </c>
      <c r="C79" s="38">
        <f>IF(Oracolo!B78=AnalizzatoWin!E77,1,0)</f>
        <v>1</v>
      </c>
      <c r="D79" s="38">
        <f>IF(Oracolo!B78=AnalizzatoWin!H77,1,0)</f>
        <v>0</v>
      </c>
      <c r="E79" s="9">
        <f>IF(Oracolo!C78='Emozioni soglia 20%'!B77,1,0)</f>
        <v>1</v>
      </c>
      <c r="F79" s="9">
        <f>IF(Oracolo!D78='Emozioni soglia 20%'!C77,1,0)</f>
        <v>1</v>
      </c>
      <c r="G79" s="9">
        <f>IF(Oracolo!E78='Emozioni soglia 20%'!D77,1,0)</f>
        <v>1</v>
      </c>
      <c r="H79" s="9">
        <f>IF(Oracolo!F78='Emozioni soglia 20%'!E77,1,0)</f>
        <v>1</v>
      </c>
      <c r="I79" s="9">
        <f>IF(Oracolo!G78='Emozioni soglia 20%'!F77,1,0)</f>
        <v>1</v>
      </c>
      <c r="J79" s="9">
        <f>IF(Oracolo!H78='Emozioni soglia 20%'!G77,1,0)</f>
        <v>1</v>
      </c>
      <c r="K79" s="9">
        <f>IF(Oracolo!I78='Emozioni soglia 20%'!H77,1,0)</f>
        <v>1</v>
      </c>
      <c r="L79" s="64">
        <f>IF(Oracolo!J78='Emozioni soglia 20%'!I77,1,0)</f>
        <v>0</v>
      </c>
      <c r="M79" s="38">
        <f>IF(Oracolo!C78='Emozioni soglia 10%'!B77,1,0)</f>
        <v>1</v>
      </c>
      <c r="N79" s="9">
        <f>IF(Oracolo!D78='Emozioni soglia 10%'!C77,1,0)</f>
        <v>1</v>
      </c>
      <c r="O79" s="9">
        <f>IF(Oracolo!E78='Emozioni soglia 10%'!D77,1,0)</f>
        <v>1</v>
      </c>
      <c r="P79" s="9">
        <f>IF(Oracolo!F78='Emozioni soglia 10%'!E77,1,0)</f>
        <v>1</v>
      </c>
      <c r="Q79" s="9">
        <f>IF(Oracolo!G78='Emozioni soglia 10%'!F77,1,0)</f>
        <v>1</v>
      </c>
      <c r="R79" s="9">
        <f>IF(Oracolo!H78='Emozioni soglia 10%'!G77,1,0)</f>
        <v>1</v>
      </c>
      <c r="S79" s="9">
        <f>IF(Oracolo!I78='Emozioni soglia 10%'!H77,1,0)</f>
        <v>1</v>
      </c>
      <c r="T79" s="74">
        <f>IF(Oracolo!J78='Emozioni soglia 10%'!I77,1,0)</f>
        <v>0</v>
      </c>
      <c r="U79" s="75">
        <f>IF(Oracolo!C78='Emozioni soglia 5%'!B77,1,0)</f>
        <v>1</v>
      </c>
      <c r="V79" s="9">
        <f>IF(Oracolo!D78='Emozioni soglia 5%'!C77,1,0)</f>
        <v>1</v>
      </c>
      <c r="W79" s="9">
        <f>IF(Oracolo!E78='Emozioni soglia 5%'!D77,1,0)</f>
        <v>1</v>
      </c>
      <c r="X79" s="9">
        <f>IF(Oracolo!F78='Emozioni soglia 5%'!E77,1,0)</f>
        <v>1</v>
      </c>
      <c r="Y79" s="9">
        <f>IF(Oracolo!G78='Emozioni soglia 5%'!F77,1,0)</f>
        <v>1</v>
      </c>
      <c r="Z79" s="9">
        <f>IF(Oracolo!H78='Emozioni soglia 5%'!G77,1,0)</f>
        <v>1</v>
      </c>
      <c r="AA79" s="9">
        <f>IF(Oracolo!I78='Emozioni soglia 5%'!H77,1,0)</f>
        <v>1</v>
      </c>
      <c r="AB79" s="74">
        <f>IF(Oracolo!J78='Emozioni soglia 5%'!I77,1,0)</f>
        <v>0</v>
      </c>
      <c r="AC79" s="75">
        <f>IF(Oracolo!C78='Emozioni soglia 30%'!B77,1,0)</f>
        <v>1</v>
      </c>
      <c r="AD79" s="9">
        <f>IF(Oracolo!D78='Emozioni soglia 30%'!C77,1,0)</f>
        <v>1</v>
      </c>
      <c r="AE79" s="9">
        <f>IF(Oracolo!E78='Emozioni soglia 30%'!D77,1,0)</f>
        <v>1</v>
      </c>
      <c r="AF79" s="9">
        <f>IF(Oracolo!F78='Emozioni soglia 30%'!E77,1,0)</f>
        <v>1</v>
      </c>
      <c r="AG79" s="9">
        <f>IF(Oracolo!G78='Emozioni soglia 30%'!F77,1,0)</f>
        <v>1</v>
      </c>
      <c r="AH79" s="9">
        <f>IF(Oracolo!H78='Emozioni soglia 30%'!G77,1,0)</f>
        <v>1</v>
      </c>
      <c r="AI79" s="9">
        <f>IF(Oracolo!I78='Emozioni soglia 30%'!H77,1,0)</f>
        <v>1</v>
      </c>
      <c r="AJ79" s="74">
        <f>IF(Oracolo!J78='Emozioni soglia 30%'!I77,1,0)</f>
        <v>0</v>
      </c>
      <c r="AK79" s="77">
        <f>IF(Oracolo!C78='Emozioni soglia 50%'!B77,1,0)</f>
        <v>1</v>
      </c>
      <c r="AL79" s="43">
        <f>IF(Oracolo!D78='Emozioni soglia 50%'!C77,1,0)</f>
        <v>1</v>
      </c>
      <c r="AM79" s="43">
        <f>IF(Oracolo!E78='Emozioni soglia 50%'!D77,1,0)</f>
        <v>1</v>
      </c>
      <c r="AN79" s="43">
        <f>IF(Oracolo!F78='Emozioni soglia 50%'!E77,1,0)</f>
        <v>1</v>
      </c>
      <c r="AO79" s="43">
        <f>IF(Oracolo!G78='Emozioni soglia 50%'!F77,1,0)</f>
        <v>1</v>
      </c>
      <c r="AP79" s="43">
        <f>IF(Oracolo!H78='Emozioni soglia 50%'!G77,1,0)</f>
        <v>1</v>
      </c>
      <c r="AQ79" s="43">
        <f>IF(Oracolo!I78='Emozioni soglia 50%'!H77,1,0)</f>
        <v>1</v>
      </c>
      <c r="AR79" s="43">
        <f>IF(Oracolo!J78='Emozioni soglia 50%'!I77,1,0)</f>
        <v>0</v>
      </c>
      <c r="AS79" s="77">
        <f>IF(Oracolo!C78='Emozioni soglia 40%'!B77,1,0)</f>
        <v>1</v>
      </c>
      <c r="AT79" s="43">
        <f>IF(Oracolo!D78='Emozioni soglia 40%'!C77,1,0)</f>
        <v>1</v>
      </c>
      <c r="AU79" s="43">
        <f>IF(Oracolo!E78='Emozioni soglia 40%'!D77,1,0)</f>
        <v>1</v>
      </c>
      <c r="AV79" s="43">
        <f>IF(Oracolo!F78='Emozioni soglia 40%'!E77,1,0)</f>
        <v>1</v>
      </c>
      <c r="AW79" s="43">
        <f>IF(Oracolo!G78='Emozioni soglia 40%'!F77,1,0)</f>
        <v>1</v>
      </c>
      <c r="AX79" s="43">
        <f>IF(Oracolo!H78='Emozioni soglia 40%'!G77,1,0)</f>
        <v>1</v>
      </c>
      <c r="AY79" s="43">
        <f>IF(Oracolo!I78='Emozioni soglia 40%'!H77,1,0)</f>
        <v>1</v>
      </c>
      <c r="AZ79" s="78">
        <f>IF(Oracolo!J78='Emozioni soglia 40%'!I77,1,0)</f>
        <v>0</v>
      </c>
    </row>
    <row r="80" spans="1:52" ht="30" x14ac:dyDescent="0.25">
      <c r="A80" s="5" t="s">
        <v>90</v>
      </c>
      <c r="B80" s="9">
        <f>IF(Oracolo!B79=AnalizzatoWin!D78,1,0)</f>
        <v>0</v>
      </c>
      <c r="C80" s="38">
        <f>IF(Oracolo!B79=AnalizzatoWin!E78,1,0)</f>
        <v>0</v>
      </c>
      <c r="D80" s="38">
        <f>IF(Oracolo!B79=AnalizzatoWin!H78,1,0)</f>
        <v>0</v>
      </c>
      <c r="E80" s="9">
        <f>IF(Oracolo!C79='Emozioni soglia 20%'!B78,1,0)</f>
        <v>0</v>
      </c>
      <c r="F80" s="9">
        <f>IF(Oracolo!D79='Emozioni soglia 20%'!C78,1,0)</f>
        <v>1</v>
      </c>
      <c r="G80" s="9">
        <f>IF(Oracolo!E79='Emozioni soglia 20%'!D78,1,0)</f>
        <v>1</v>
      </c>
      <c r="H80" s="9">
        <f>IF(Oracolo!F79='Emozioni soglia 20%'!E78,1,0)</f>
        <v>1</v>
      </c>
      <c r="I80" s="9">
        <f>IF(Oracolo!G79='Emozioni soglia 20%'!F78,1,0)</f>
        <v>1</v>
      </c>
      <c r="J80" s="9">
        <f>IF(Oracolo!H79='Emozioni soglia 20%'!G78,1,0)</f>
        <v>1</v>
      </c>
      <c r="K80" s="9">
        <f>IF(Oracolo!I79='Emozioni soglia 20%'!H78,1,0)</f>
        <v>1</v>
      </c>
      <c r="L80" s="64">
        <f>IF(Oracolo!J79='Emozioni soglia 20%'!I78,1,0)</f>
        <v>0</v>
      </c>
      <c r="M80" s="38">
        <f>IF(Oracolo!C79='Emozioni soglia 10%'!B78,1,0)</f>
        <v>0</v>
      </c>
      <c r="N80" s="9">
        <f>IF(Oracolo!D79='Emozioni soglia 10%'!C78,1,0)</f>
        <v>1</v>
      </c>
      <c r="O80" s="9">
        <f>IF(Oracolo!E79='Emozioni soglia 10%'!D78,1,0)</f>
        <v>0</v>
      </c>
      <c r="P80" s="9">
        <f>IF(Oracolo!F79='Emozioni soglia 10%'!E78,1,0)</f>
        <v>1</v>
      </c>
      <c r="Q80" s="9">
        <f>IF(Oracolo!G79='Emozioni soglia 10%'!F78,1,0)</f>
        <v>1</v>
      </c>
      <c r="R80" s="9">
        <f>IF(Oracolo!H79='Emozioni soglia 10%'!G78,1,0)</f>
        <v>0</v>
      </c>
      <c r="S80" s="9">
        <f>IF(Oracolo!I79='Emozioni soglia 10%'!H78,1,0)</f>
        <v>1</v>
      </c>
      <c r="T80" s="74">
        <f>IF(Oracolo!J79='Emozioni soglia 10%'!I78,1,0)</f>
        <v>0</v>
      </c>
      <c r="U80" s="75">
        <f>IF(Oracolo!C79='Emozioni soglia 5%'!B78,1,0)</f>
        <v>0</v>
      </c>
      <c r="V80" s="9">
        <f>IF(Oracolo!D79='Emozioni soglia 5%'!C78,1,0)</f>
        <v>1</v>
      </c>
      <c r="W80" s="9">
        <f>IF(Oracolo!E79='Emozioni soglia 5%'!D78,1,0)</f>
        <v>0</v>
      </c>
      <c r="X80" s="9">
        <f>IF(Oracolo!F79='Emozioni soglia 5%'!E78,1,0)</f>
        <v>0</v>
      </c>
      <c r="Y80" s="9">
        <f>IF(Oracolo!G79='Emozioni soglia 5%'!F78,1,0)</f>
        <v>1</v>
      </c>
      <c r="Z80" s="9">
        <f>IF(Oracolo!H79='Emozioni soglia 5%'!G78,1,0)</f>
        <v>0</v>
      </c>
      <c r="AA80" s="9">
        <f>IF(Oracolo!I79='Emozioni soglia 5%'!H78,1,0)</f>
        <v>0</v>
      </c>
      <c r="AB80" s="74">
        <f>IF(Oracolo!J79='Emozioni soglia 5%'!I78,1,0)</f>
        <v>0</v>
      </c>
      <c r="AC80" s="75">
        <f>IF(Oracolo!C79='Emozioni soglia 30%'!B78,1,0)</f>
        <v>1</v>
      </c>
      <c r="AD80" s="9">
        <f>IF(Oracolo!D79='Emozioni soglia 30%'!C78,1,0)</f>
        <v>1</v>
      </c>
      <c r="AE80" s="9">
        <f>IF(Oracolo!E79='Emozioni soglia 30%'!D78,1,0)</f>
        <v>1</v>
      </c>
      <c r="AF80" s="9">
        <f>IF(Oracolo!F79='Emozioni soglia 30%'!E78,1,0)</f>
        <v>1</v>
      </c>
      <c r="AG80" s="9">
        <f>IF(Oracolo!G79='Emozioni soglia 30%'!F78,1,0)</f>
        <v>0</v>
      </c>
      <c r="AH80" s="9">
        <f>IF(Oracolo!H79='Emozioni soglia 30%'!G78,1,0)</f>
        <v>1</v>
      </c>
      <c r="AI80" s="9">
        <f>IF(Oracolo!I79='Emozioni soglia 30%'!H78,1,0)</f>
        <v>1</v>
      </c>
      <c r="AJ80" s="74">
        <f>IF(Oracolo!J79='Emozioni soglia 30%'!I78,1,0)</f>
        <v>0</v>
      </c>
      <c r="AK80" s="77">
        <f>IF(Oracolo!C79='Emozioni soglia 50%'!B78,1,0)</f>
        <v>1</v>
      </c>
      <c r="AL80" s="43">
        <f>IF(Oracolo!D79='Emozioni soglia 50%'!C78,1,0)</f>
        <v>1</v>
      </c>
      <c r="AM80" s="43">
        <f>IF(Oracolo!E79='Emozioni soglia 50%'!D78,1,0)</f>
        <v>1</v>
      </c>
      <c r="AN80" s="43">
        <f>IF(Oracolo!F79='Emozioni soglia 50%'!E78,1,0)</f>
        <v>1</v>
      </c>
      <c r="AO80" s="43">
        <f>IF(Oracolo!G79='Emozioni soglia 50%'!F78,1,0)</f>
        <v>0</v>
      </c>
      <c r="AP80" s="43">
        <f>IF(Oracolo!H79='Emozioni soglia 50%'!G78,1,0)</f>
        <v>1</v>
      </c>
      <c r="AQ80" s="43">
        <f>IF(Oracolo!I79='Emozioni soglia 50%'!H78,1,0)</f>
        <v>1</v>
      </c>
      <c r="AR80" s="43">
        <f>IF(Oracolo!J79='Emozioni soglia 50%'!I78,1,0)</f>
        <v>0</v>
      </c>
      <c r="AS80" s="77">
        <f>IF(Oracolo!C79='Emozioni soglia 40%'!B78,1,0)</f>
        <v>1</v>
      </c>
      <c r="AT80" s="43">
        <f>IF(Oracolo!D79='Emozioni soglia 40%'!C78,1,0)</f>
        <v>1</v>
      </c>
      <c r="AU80" s="43">
        <f>IF(Oracolo!E79='Emozioni soglia 40%'!D78,1,0)</f>
        <v>1</v>
      </c>
      <c r="AV80" s="43">
        <f>IF(Oracolo!F79='Emozioni soglia 40%'!E78,1,0)</f>
        <v>1</v>
      </c>
      <c r="AW80" s="43">
        <f>IF(Oracolo!G79='Emozioni soglia 40%'!F78,1,0)</f>
        <v>0</v>
      </c>
      <c r="AX80" s="43">
        <f>IF(Oracolo!H79='Emozioni soglia 40%'!G78,1,0)</f>
        <v>1</v>
      </c>
      <c r="AY80" s="43">
        <f>IF(Oracolo!I79='Emozioni soglia 40%'!H78,1,0)</f>
        <v>1</v>
      </c>
      <c r="AZ80" s="78">
        <f>IF(Oracolo!J79='Emozioni soglia 40%'!I78,1,0)</f>
        <v>0</v>
      </c>
    </row>
    <row r="81" spans="1:52" s="13" customFormat="1" ht="30" x14ac:dyDescent="0.25">
      <c r="A81" s="10" t="s">
        <v>91</v>
      </c>
      <c r="B81" s="9">
        <f>IF(Oracolo!B80=AnalizzatoWin!D79,1,0)</f>
        <v>1</v>
      </c>
      <c r="C81" s="38">
        <f>IF(Oracolo!B80=AnalizzatoWin!E79,1,0)</f>
        <v>1</v>
      </c>
      <c r="D81" s="38">
        <f>IF(Oracolo!B80=AnalizzatoWin!H79,1,0)</f>
        <v>0</v>
      </c>
      <c r="E81" s="9">
        <f>IF(Oracolo!C80='Emozioni soglia 20%'!B79,1,0)</f>
        <v>1</v>
      </c>
      <c r="F81" s="9">
        <f>IF(Oracolo!D80='Emozioni soglia 20%'!C79,1,0)</f>
        <v>1</v>
      </c>
      <c r="G81" s="9">
        <f>IF(Oracolo!E80='Emozioni soglia 20%'!D79,1,0)</f>
        <v>1</v>
      </c>
      <c r="H81" s="9">
        <f>IF(Oracolo!F80='Emozioni soglia 20%'!E79,1,0)</f>
        <v>1</v>
      </c>
      <c r="I81" s="9">
        <f>IF(Oracolo!G80='Emozioni soglia 20%'!F79,1,0)</f>
        <v>1</v>
      </c>
      <c r="J81" s="9">
        <f>IF(Oracolo!H80='Emozioni soglia 20%'!G79,1,0)</f>
        <v>1</v>
      </c>
      <c r="K81" s="9">
        <f>IF(Oracolo!I80='Emozioni soglia 20%'!H79,1,0)</f>
        <v>1</v>
      </c>
      <c r="L81" s="64">
        <f>IF(Oracolo!J80='Emozioni soglia 20%'!I79,1,0)</f>
        <v>1</v>
      </c>
      <c r="M81" s="38">
        <f>IF(Oracolo!C80='Emozioni soglia 10%'!B79,1,0)</f>
        <v>1</v>
      </c>
      <c r="N81" s="9">
        <f>IF(Oracolo!D80='Emozioni soglia 10%'!C79,1,0)</f>
        <v>1</v>
      </c>
      <c r="O81" s="9">
        <f>IF(Oracolo!E80='Emozioni soglia 10%'!D79,1,0)</f>
        <v>1</v>
      </c>
      <c r="P81" s="9">
        <f>IF(Oracolo!F80='Emozioni soglia 10%'!E79,1,0)</f>
        <v>1</v>
      </c>
      <c r="Q81" s="9">
        <f>IF(Oracolo!G80='Emozioni soglia 10%'!F79,1,0)</f>
        <v>1</v>
      </c>
      <c r="R81" s="9">
        <f>IF(Oracolo!H80='Emozioni soglia 10%'!G79,1,0)</f>
        <v>1</v>
      </c>
      <c r="S81" s="9">
        <f>IF(Oracolo!I80='Emozioni soglia 10%'!H79,1,0)</f>
        <v>1</v>
      </c>
      <c r="T81" s="74">
        <f>IF(Oracolo!J80='Emozioni soglia 10%'!I79,1,0)</f>
        <v>1</v>
      </c>
      <c r="U81" s="75">
        <f>IF(Oracolo!C80='Emozioni soglia 5%'!B79,1,0)</f>
        <v>1</v>
      </c>
      <c r="V81" s="9">
        <f>IF(Oracolo!D80='Emozioni soglia 5%'!C79,1,0)</f>
        <v>1</v>
      </c>
      <c r="W81" s="9">
        <f>IF(Oracolo!E80='Emozioni soglia 5%'!D79,1,0)</f>
        <v>1</v>
      </c>
      <c r="X81" s="9">
        <f>IF(Oracolo!F80='Emozioni soglia 5%'!E79,1,0)</f>
        <v>1</v>
      </c>
      <c r="Y81" s="9">
        <f>IF(Oracolo!G80='Emozioni soglia 5%'!F79,1,0)</f>
        <v>1</v>
      </c>
      <c r="Z81" s="9">
        <f>IF(Oracolo!H80='Emozioni soglia 5%'!G79,1,0)</f>
        <v>1</v>
      </c>
      <c r="AA81" s="9">
        <f>IF(Oracolo!I80='Emozioni soglia 5%'!H79,1,0)</f>
        <v>1</v>
      </c>
      <c r="AB81" s="74">
        <f>IF(Oracolo!J80='Emozioni soglia 5%'!I79,1,0)</f>
        <v>0</v>
      </c>
      <c r="AC81" s="75">
        <f>IF(Oracolo!C80='Emozioni soglia 30%'!B79,1,0)</f>
        <v>1</v>
      </c>
      <c r="AD81" s="9">
        <f>IF(Oracolo!D80='Emozioni soglia 30%'!C79,1,0)</f>
        <v>1</v>
      </c>
      <c r="AE81" s="9">
        <f>IF(Oracolo!E80='Emozioni soglia 30%'!D79,1,0)</f>
        <v>1</v>
      </c>
      <c r="AF81" s="9">
        <f>IF(Oracolo!F80='Emozioni soglia 30%'!E79,1,0)</f>
        <v>1</v>
      </c>
      <c r="AG81" s="9">
        <f>IF(Oracolo!G80='Emozioni soglia 30%'!F79,1,0)</f>
        <v>1</v>
      </c>
      <c r="AH81" s="9">
        <f>IF(Oracolo!H80='Emozioni soglia 30%'!G79,1,0)</f>
        <v>1</v>
      </c>
      <c r="AI81" s="9">
        <f>IF(Oracolo!I80='Emozioni soglia 30%'!H79,1,0)</f>
        <v>1</v>
      </c>
      <c r="AJ81" s="74">
        <f>IF(Oracolo!J80='Emozioni soglia 30%'!I79,1,0)</f>
        <v>1</v>
      </c>
      <c r="AK81" s="77">
        <f>IF(Oracolo!C80='Emozioni soglia 50%'!B79,1,0)</f>
        <v>1</v>
      </c>
      <c r="AL81" s="43">
        <f>IF(Oracolo!D80='Emozioni soglia 50%'!C79,1,0)</f>
        <v>1</v>
      </c>
      <c r="AM81" s="43">
        <f>IF(Oracolo!E80='Emozioni soglia 50%'!D79,1,0)</f>
        <v>1</v>
      </c>
      <c r="AN81" s="43">
        <f>IF(Oracolo!F80='Emozioni soglia 50%'!E79,1,0)</f>
        <v>1</v>
      </c>
      <c r="AO81" s="43">
        <f>IF(Oracolo!G80='Emozioni soglia 50%'!F79,1,0)</f>
        <v>1</v>
      </c>
      <c r="AP81" s="43">
        <f>IF(Oracolo!H80='Emozioni soglia 50%'!G79,1,0)</f>
        <v>1</v>
      </c>
      <c r="AQ81" s="43">
        <f>IF(Oracolo!I80='Emozioni soglia 50%'!H79,1,0)</f>
        <v>1</v>
      </c>
      <c r="AR81" s="43">
        <f>IF(Oracolo!J80='Emozioni soglia 50%'!I79,1,0)</f>
        <v>1</v>
      </c>
      <c r="AS81" s="77">
        <f>IF(Oracolo!C80='Emozioni soglia 40%'!B79,1,0)</f>
        <v>1</v>
      </c>
      <c r="AT81" s="43">
        <f>IF(Oracolo!D80='Emozioni soglia 40%'!C79,1,0)</f>
        <v>1</v>
      </c>
      <c r="AU81" s="43">
        <f>IF(Oracolo!E80='Emozioni soglia 40%'!D79,1,0)</f>
        <v>1</v>
      </c>
      <c r="AV81" s="43">
        <f>IF(Oracolo!F80='Emozioni soglia 40%'!E79,1,0)</f>
        <v>1</v>
      </c>
      <c r="AW81" s="43">
        <f>IF(Oracolo!G80='Emozioni soglia 40%'!F79,1,0)</f>
        <v>1</v>
      </c>
      <c r="AX81" s="43">
        <f>IF(Oracolo!H80='Emozioni soglia 40%'!G79,1,0)</f>
        <v>1</v>
      </c>
      <c r="AY81" s="43">
        <f>IF(Oracolo!I80='Emozioni soglia 40%'!H79,1,0)</f>
        <v>1</v>
      </c>
      <c r="AZ81" s="78">
        <f>IF(Oracolo!J80='Emozioni soglia 40%'!I79,1,0)</f>
        <v>1</v>
      </c>
    </row>
    <row r="82" spans="1:52" ht="30" x14ac:dyDescent="0.25">
      <c r="A82" s="5" t="s">
        <v>92</v>
      </c>
      <c r="B82" s="9">
        <f>IF(Oracolo!B81=AnalizzatoWin!D80,1,0)</f>
        <v>0</v>
      </c>
      <c r="C82" s="38">
        <f>IF(Oracolo!B81=AnalizzatoWin!E80,1,0)</f>
        <v>0</v>
      </c>
      <c r="D82" s="38">
        <f>IF(Oracolo!B81=AnalizzatoWin!H80,1,0)</f>
        <v>0</v>
      </c>
      <c r="E82" s="9">
        <f>IF(Oracolo!C81='Emozioni soglia 20%'!B80,1,0)</f>
        <v>1</v>
      </c>
      <c r="F82" s="9">
        <f>IF(Oracolo!D81='Emozioni soglia 20%'!C80,1,0)</f>
        <v>1</v>
      </c>
      <c r="G82" s="9">
        <f>IF(Oracolo!E81='Emozioni soglia 20%'!D80,1,0)</f>
        <v>1</v>
      </c>
      <c r="H82" s="9">
        <f>IF(Oracolo!F81='Emozioni soglia 20%'!E80,1,0)</f>
        <v>1</v>
      </c>
      <c r="I82" s="9">
        <f>IF(Oracolo!G81='Emozioni soglia 20%'!F80,1,0)</f>
        <v>1</v>
      </c>
      <c r="J82" s="9">
        <f>IF(Oracolo!H81='Emozioni soglia 20%'!G80,1,0)</f>
        <v>1</v>
      </c>
      <c r="K82" s="9">
        <f>IF(Oracolo!I81='Emozioni soglia 20%'!H80,1,0)</f>
        <v>1</v>
      </c>
      <c r="L82" s="64">
        <f>IF(Oracolo!J81='Emozioni soglia 20%'!I80,1,0)</f>
        <v>0</v>
      </c>
      <c r="M82" s="38">
        <f>IF(Oracolo!C81='Emozioni soglia 10%'!B80,1,0)</f>
        <v>1</v>
      </c>
      <c r="N82" s="9">
        <f>IF(Oracolo!D81='Emozioni soglia 10%'!C80,1,0)</f>
        <v>1</v>
      </c>
      <c r="O82" s="9">
        <f>IF(Oracolo!E81='Emozioni soglia 10%'!D80,1,0)</f>
        <v>1</v>
      </c>
      <c r="P82" s="9">
        <f>IF(Oracolo!F81='Emozioni soglia 10%'!E80,1,0)</f>
        <v>1</v>
      </c>
      <c r="Q82" s="9">
        <f>IF(Oracolo!G81='Emozioni soglia 10%'!F80,1,0)</f>
        <v>1</v>
      </c>
      <c r="R82" s="9">
        <f>IF(Oracolo!H81='Emozioni soglia 10%'!G80,1,0)</f>
        <v>1</v>
      </c>
      <c r="S82" s="9">
        <f>IF(Oracolo!I81='Emozioni soglia 10%'!H80,1,0)</f>
        <v>1</v>
      </c>
      <c r="T82" s="74">
        <f>IF(Oracolo!J81='Emozioni soglia 10%'!I80,1,0)</f>
        <v>0</v>
      </c>
      <c r="U82" s="75">
        <f>IF(Oracolo!C81='Emozioni soglia 5%'!B80,1,0)</f>
        <v>1</v>
      </c>
      <c r="V82" s="9">
        <f>IF(Oracolo!D81='Emozioni soglia 5%'!C80,1,0)</f>
        <v>1</v>
      </c>
      <c r="W82" s="9">
        <f>IF(Oracolo!E81='Emozioni soglia 5%'!D80,1,0)</f>
        <v>1</v>
      </c>
      <c r="X82" s="9">
        <f>IF(Oracolo!F81='Emozioni soglia 5%'!E80,1,0)</f>
        <v>1</v>
      </c>
      <c r="Y82" s="9">
        <f>IF(Oracolo!G81='Emozioni soglia 5%'!F80,1,0)</f>
        <v>1</v>
      </c>
      <c r="Z82" s="9">
        <f>IF(Oracolo!H81='Emozioni soglia 5%'!G80,1,0)</f>
        <v>1</v>
      </c>
      <c r="AA82" s="9">
        <f>IF(Oracolo!I81='Emozioni soglia 5%'!H80,1,0)</f>
        <v>0</v>
      </c>
      <c r="AB82" s="74">
        <f>IF(Oracolo!J81='Emozioni soglia 5%'!I80,1,0)</f>
        <v>0</v>
      </c>
      <c r="AC82" s="75">
        <f>IF(Oracolo!C81='Emozioni soglia 30%'!B80,1,0)</f>
        <v>1</v>
      </c>
      <c r="AD82" s="9">
        <f>IF(Oracolo!D81='Emozioni soglia 30%'!C80,1,0)</f>
        <v>1</v>
      </c>
      <c r="AE82" s="9">
        <f>IF(Oracolo!E81='Emozioni soglia 30%'!D80,1,0)</f>
        <v>1</v>
      </c>
      <c r="AF82" s="9">
        <f>IF(Oracolo!F81='Emozioni soglia 30%'!E80,1,0)</f>
        <v>1</v>
      </c>
      <c r="AG82" s="9">
        <f>IF(Oracolo!G81='Emozioni soglia 30%'!F80,1,0)</f>
        <v>1</v>
      </c>
      <c r="AH82" s="9">
        <f>IF(Oracolo!H81='Emozioni soglia 30%'!G80,1,0)</f>
        <v>1</v>
      </c>
      <c r="AI82" s="9">
        <f>IF(Oracolo!I81='Emozioni soglia 30%'!H80,1,0)</f>
        <v>1</v>
      </c>
      <c r="AJ82" s="74">
        <f>IF(Oracolo!J81='Emozioni soglia 30%'!I80,1,0)</f>
        <v>0</v>
      </c>
      <c r="AK82" s="77">
        <f>IF(Oracolo!C81='Emozioni soglia 50%'!B80,1,0)</f>
        <v>1</v>
      </c>
      <c r="AL82" s="43">
        <f>IF(Oracolo!D81='Emozioni soglia 50%'!C80,1,0)</f>
        <v>1</v>
      </c>
      <c r="AM82" s="43">
        <f>IF(Oracolo!E81='Emozioni soglia 50%'!D80,1,0)</f>
        <v>1</v>
      </c>
      <c r="AN82" s="43">
        <f>IF(Oracolo!F81='Emozioni soglia 50%'!E80,1,0)</f>
        <v>1</v>
      </c>
      <c r="AO82" s="43">
        <f>IF(Oracolo!G81='Emozioni soglia 50%'!F80,1,0)</f>
        <v>1</v>
      </c>
      <c r="AP82" s="43">
        <f>IF(Oracolo!H81='Emozioni soglia 50%'!G80,1,0)</f>
        <v>1</v>
      </c>
      <c r="AQ82" s="43">
        <f>IF(Oracolo!I81='Emozioni soglia 50%'!H80,1,0)</f>
        <v>1</v>
      </c>
      <c r="AR82" s="43">
        <f>IF(Oracolo!J81='Emozioni soglia 50%'!I80,1,0)</f>
        <v>0</v>
      </c>
      <c r="AS82" s="77">
        <f>IF(Oracolo!C81='Emozioni soglia 40%'!B80,1,0)</f>
        <v>1</v>
      </c>
      <c r="AT82" s="43">
        <f>IF(Oracolo!D81='Emozioni soglia 40%'!C80,1,0)</f>
        <v>1</v>
      </c>
      <c r="AU82" s="43">
        <f>IF(Oracolo!E81='Emozioni soglia 40%'!D80,1,0)</f>
        <v>1</v>
      </c>
      <c r="AV82" s="43">
        <f>IF(Oracolo!F81='Emozioni soglia 40%'!E80,1,0)</f>
        <v>1</v>
      </c>
      <c r="AW82" s="43">
        <f>IF(Oracolo!G81='Emozioni soglia 40%'!F80,1,0)</f>
        <v>1</v>
      </c>
      <c r="AX82" s="43">
        <f>IF(Oracolo!H81='Emozioni soglia 40%'!G80,1,0)</f>
        <v>1</v>
      </c>
      <c r="AY82" s="43">
        <f>IF(Oracolo!I81='Emozioni soglia 40%'!H80,1,0)</f>
        <v>1</v>
      </c>
      <c r="AZ82" s="78">
        <f>IF(Oracolo!J81='Emozioni soglia 40%'!I80,1,0)</f>
        <v>0</v>
      </c>
    </row>
    <row r="83" spans="1:52" ht="45" x14ac:dyDescent="0.25">
      <c r="A83" s="5" t="s">
        <v>93</v>
      </c>
      <c r="B83" s="9">
        <f>IF(Oracolo!B82=AnalizzatoWin!D81,1,0)</f>
        <v>0</v>
      </c>
      <c r="C83" s="38">
        <f>IF(Oracolo!B82=AnalizzatoWin!E81,1,0)</f>
        <v>0</v>
      </c>
      <c r="D83" s="38">
        <f>IF(Oracolo!B82=AnalizzatoWin!H81,1,0)</f>
        <v>0</v>
      </c>
      <c r="E83" s="9">
        <f>IF(Oracolo!C82='Emozioni soglia 20%'!B81,1,0)</f>
        <v>1</v>
      </c>
      <c r="F83" s="9">
        <f>IF(Oracolo!D82='Emozioni soglia 20%'!C81,1,0)</f>
        <v>1</v>
      </c>
      <c r="G83" s="9">
        <f>IF(Oracolo!E82='Emozioni soglia 20%'!D81,1,0)</f>
        <v>1</v>
      </c>
      <c r="H83" s="9">
        <f>IF(Oracolo!F82='Emozioni soglia 20%'!E81,1,0)</f>
        <v>1</v>
      </c>
      <c r="I83" s="9">
        <f>IF(Oracolo!G82='Emozioni soglia 20%'!F81,1,0)</f>
        <v>0</v>
      </c>
      <c r="J83" s="9">
        <f>IF(Oracolo!H82='Emozioni soglia 20%'!G81,1,0)</f>
        <v>1</v>
      </c>
      <c r="K83" s="9">
        <f>IF(Oracolo!I82='Emozioni soglia 20%'!H81,1,0)</f>
        <v>1</v>
      </c>
      <c r="L83" s="64">
        <f>IF(Oracolo!J82='Emozioni soglia 20%'!I81,1,0)</f>
        <v>0</v>
      </c>
      <c r="M83" s="38">
        <f>IF(Oracolo!C82='Emozioni soglia 10%'!B81,1,0)</f>
        <v>1</v>
      </c>
      <c r="N83" s="9">
        <f>IF(Oracolo!D82='Emozioni soglia 10%'!C81,1,0)</f>
        <v>0</v>
      </c>
      <c r="O83" s="9">
        <f>IF(Oracolo!E82='Emozioni soglia 10%'!D81,1,0)</f>
        <v>1</v>
      </c>
      <c r="P83" s="9">
        <f>IF(Oracolo!F82='Emozioni soglia 10%'!E81,1,0)</f>
        <v>0</v>
      </c>
      <c r="Q83" s="9">
        <f>IF(Oracolo!G82='Emozioni soglia 10%'!F81,1,0)</f>
        <v>0</v>
      </c>
      <c r="R83" s="9">
        <f>IF(Oracolo!H82='Emozioni soglia 10%'!G81,1,0)</f>
        <v>1</v>
      </c>
      <c r="S83" s="9">
        <f>IF(Oracolo!I82='Emozioni soglia 10%'!H81,1,0)</f>
        <v>1</v>
      </c>
      <c r="T83" s="74">
        <f>IF(Oracolo!J82='Emozioni soglia 10%'!I81,1,0)</f>
        <v>0</v>
      </c>
      <c r="U83" s="75">
        <f>IF(Oracolo!C82='Emozioni soglia 5%'!B81,1,0)</f>
        <v>0</v>
      </c>
      <c r="V83" s="9">
        <f>IF(Oracolo!D82='Emozioni soglia 5%'!C81,1,0)</f>
        <v>0</v>
      </c>
      <c r="W83" s="9">
        <f>IF(Oracolo!E82='Emozioni soglia 5%'!D81,1,0)</f>
        <v>1</v>
      </c>
      <c r="X83" s="9">
        <f>IF(Oracolo!F82='Emozioni soglia 5%'!E81,1,0)</f>
        <v>0</v>
      </c>
      <c r="Y83" s="9">
        <f>IF(Oracolo!G82='Emozioni soglia 5%'!F81,1,0)</f>
        <v>0</v>
      </c>
      <c r="Z83" s="9">
        <f>IF(Oracolo!H82='Emozioni soglia 5%'!G81,1,0)</f>
        <v>0</v>
      </c>
      <c r="AA83" s="9">
        <f>IF(Oracolo!I82='Emozioni soglia 5%'!H81,1,0)</f>
        <v>0</v>
      </c>
      <c r="AB83" s="74">
        <f>IF(Oracolo!J82='Emozioni soglia 5%'!I81,1,0)</f>
        <v>0</v>
      </c>
      <c r="AC83" s="75">
        <f>IF(Oracolo!C82='Emozioni soglia 30%'!B81,1,0)</f>
        <v>1</v>
      </c>
      <c r="AD83" s="9">
        <f>IF(Oracolo!D82='Emozioni soglia 30%'!C81,1,0)</f>
        <v>1</v>
      </c>
      <c r="AE83" s="9">
        <f>IF(Oracolo!E82='Emozioni soglia 30%'!D81,1,0)</f>
        <v>1</v>
      </c>
      <c r="AF83" s="9">
        <f>IF(Oracolo!F82='Emozioni soglia 30%'!E81,1,0)</f>
        <v>1</v>
      </c>
      <c r="AG83" s="9">
        <f>IF(Oracolo!G82='Emozioni soglia 30%'!F81,1,0)</f>
        <v>0</v>
      </c>
      <c r="AH83" s="9">
        <f>IF(Oracolo!H82='Emozioni soglia 30%'!G81,1,0)</f>
        <v>1</v>
      </c>
      <c r="AI83" s="9">
        <f>IF(Oracolo!I82='Emozioni soglia 30%'!H81,1,0)</f>
        <v>1</v>
      </c>
      <c r="AJ83" s="74">
        <f>IF(Oracolo!J82='Emozioni soglia 30%'!I81,1,0)</f>
        <v>0</v>
      </c>
      <c r="AK83" s="77">
        <f>IF(Oracolo!C82='Emozioni soglia 50%'!B81,1,0)</f>
        <v>1</v>
      </c>
      <c r="AL83" s="43">
        <f>IF(Oracolo!D82='Emozioni soglia 50%'!C81,1,0)</f>
        <v>1</v>
      </c>
      <c r="AM83" s="43">
        <f>IF(Oracolo!E82='Emozioni soglia 50%'!D81,1,0)</f>
        <v>1</v>
      </c>
      <c r="AN83" s="43">
        <f>IF(Oracolo!F82='Emozioni soglia 50%'!E81,1,0)</f>
        <v>1</v>
      </c>
      <c r="AO83" s="43">
        <f>IF(Oracolo!G82='Emozioni soglia 50%'!F81,1,0)</f>
        <v>1</v>
      </c>
      <c r="AP83" s="43">
        <f>IF(Oracolo!H82='Emozioni soglia 50%'!G81,1,0)</f>
        <v>1</v>
      </c>
      <c r="AQ83" s="43">
        <f>IF(Oracolo!I82='Emozioni soglia 50%'!H81,1,0)</f>
        <v>1</v>
      </c>
      <c r="AR83" s="43">
        <f>IF(Oracolo!J82='Emozioni soglia 50%'!I81,1,0)</f>
        <v>0</v>
      </c>
      <c r="AS83" s="77">
        <f>IF(Oracolo!C82='Emozioni soglia 40%'!B81,1,0)</f>
        <v>1</v>
      </c>
      <c r="AT83" s="43">
        <f>IF(Oracolo!D82='Emozioni soglia 40%'!C81,1,0)</f>
        <v>1</v>
      </c>
      <c r="AU83" s="43">
        <f>IF(Oracolo!E82='Emozioni soglia 40%'!D81,1,0)</f>
        <v>1</v>
      </c>
      <c r="AV83" s="43">
        <f>IF(Oracolo!F82='Emozioni soglia 40%'!E81,1,0)</f>
        <v>1</v>
      </c>
      <c r="AW83" s="43">
        <f>IF(Oracolo!G82='Emozioni soglia 40%'!F81,1,0)</f>
        <v>1</v>
      </c>
      <c r="AX83" s="43">
        <f>IF(Oracolo!H82='Emozioni soglia 40%'!G81,1,0)</f>
        <v>1</v>
      </c>
      <c r="AY83" s="43">
        <f>IF(Oracolo!I82='Emozioni soglia 40%'!H81,1,0)</f>
        <v>1</v>
      </c>
      <c r="AZ83" s="78">
        <f>IF(Oracolo!J82='Emozioni soglia 40%'!I81,1,0)</f>
        <v>0</v>
      </c>
    </row>
    <row r="84" spans="1:52" ht="120" x14ac:dyDescent="0.25">
      <c r="A84" s="5" t="s">
        <v>94</v>
      </c>
      <c r="B84" s="9">
        <f>IF(Oracolo!B83=AnalizzatoWin!D82,1,0)</f>
        <v>0</v>
      </c>
      <c r="C84" s="38">
        <f>IF(Oracolo!B83=AnalizzatoWin!E82,1,0)</f>
        <v>0</v>
      </c>
      <c r="D84" s="38">
        <f>IF(Oracolo!B83=AnalizzatoWin!H82,1,0)</f>
        <v>0</v>
      </c>
      <c r="E84" s="9">
        <f>IF(Oracolo!C83='Emozioni soglia 20%'!B82,1,0)</f>
        <v>1</v>
      </c>
      <c r="F84" s="9">
        <f>IF(Oracolo!D83='Emozioni soglia 20%'!C82,1,0)</f>
        <v>1</v>
      </c>
      <c r="G84" s="9">
        <f>IF(Oracolo!E83='Emozioni soglia 20%'!D82,1,0)</f>
        <v>0</v>
      </c>
      <c r="H84" s="9">
        <f>IF(Oracolo!F83='Emozioni soglia 20%'!E82,1,0)</f>
        <v>1</v>
      </c>
      <c r="I84" s="9">
        <f>IF(Oracolo!G83='Emozioni soglia 20%'!F82,1,0)</f>
        <v>0</v>
      </c>
      <c r="J84" s="9">
        <f>IF(Oracolo!H83='Emozioni soglia 20%'!G82,1,0)</f>
        <v>0</v>
      </c>
      <c r="K84" s="9">
        <f>IF(Oracolo!I83='Emozioni soglia 20%'!H82,1,0)</f>
        <v>0</v>
      </c>
      <c r="L84" s="64">
        <f>IF(Oracolo!J83='Emozioni soglia 20%'!I82,1,0)</f>
        <v>1</v>
      </c>
      <c r="M84" s="38">
        <f>IF(Oracolo!C83='Emozioni soglia 10%'!B82,1,0)</f>
        <v>0</v>
      </c>
      <c r="N84" s="9">
        <f>IF(Oracolo!D83='Emozioni soglia 10%'!C82,1,0)</f>
        <v>1</v>
      </c>
      <c r="O84" s="9">
        <f>IF(Oracolo!E83='Emozioni soglia 10%'!D82,1,0)</f>
        <v>0</v>
      </c>
      <c r="P84" s="9">
        <f>IF(Oracolo!F83='Emozioni soglia 10%'!E82,1,0)</f>
        <v>0</v>
      </c>
      <c r="Q84" s="9">
        <f>IF(Oracolo!G83='Emozioni soglia 10%'!F82,1,0)</f>
        <v>0</v>
      </c>
      <c r="R84" s="9">
        <f>IF(Oracolo!H83='Emozioni soglia 10%'!G82,1,0)</f>
        <v>0</v>
      </c>
      <c r="S84" s="9">
        <f>IF(Oracolo!I83='Emozioni soglia 10%'!H82,1,0)</f>
        <v>0</v>
      </c>
      <c r="T84" s="74">
        <f>IF(Oracolo!J83='Emozioni soglia 10%'!I82,1,0)</f>
        <v>1</v>
      </c>
      <c r="U84" s="75">
        <f>IF(Oracolo!C83='Emozioni soglia 5%'!B82,1,0)</f>
        <v>0</v>
      </c>
      <c r="V84" s="9">
        <f>IF(Oracolo!D83='Emozioni soglia 5%'!C82,1,0)</f>
        <v>1</v>
      </c>
      <c r="W84" s="9">
        <f>IF(Oracolo!E83='Emozioni soglia 5%'!D82,1,0)</f>
        <v>0</v>
      </c>
      <c r="X84" s="9">
        <f>IF(Oracolo!F83='Emozioni soglia 5%'!E82,1,0)</f>
        <v>0</v>
      </c>
      <c r="Y84" s="9">
        <f>IF(Oracolo!G83='Emozioni soglia 5%'!F82,1,0)</f>
        <v>0</v>
      </c>
      <c r="Z84" s="9">
        <f>IF(Oracolo!H83='Emozioni soglia 5%'!G82,1,0)</f>
        <v>0</v>
      </c>
      <c r="AA84" s="9">
        <f>IF(Oracolo!I83='Emozioni soglia 5%'!H82,1,0)</f>
        <v>0</v>
      </c>
      <c r="AB84" s="74">
        <f>IF(Oracolo!J83='Emozioni soglia 5%'!I82,1,0)</f>
        <v>1</v>
      </c>
      <c r="AC84" s="75">
        <f>IF(Oracolo!C83='Emozioni soglia 30%'!B82,1,0)</f>
        <v>1</v>
      </c>
      <c r="AD84" s="9">
        <f>IF(Oracolo!D83='Emozioni soglia 30%'!C82,1,0)</f>
        <v>1</v>
      </c>
      <c r="AE84" s="9">
        <f>IF(Oracolo!E83='Emozioni soglia 30%'!D82,1,0)</f>
        <v>1</v>
      </c>
      <c r="AF84" s="9">
        <f>IF(Oracolo!F83='Emozioni soglia 30%'!E82,1,0)</f>
        <v>1</v>
      </c>
      <c r="AG84" s="9">
        <f>IF(Oracolo!G83='Emozioni soglia 30%'!F82,1,0)</f>
        <v>0</v>
      </c>
      <c r="AH84" s="9">
        <f>IF(Oracolo!H83='Emozioni soglia 30%'!G82,1,0)</f>
        <v>0</v>
      </c>
      <c r="AI84" s="9">
        <f>IF(Oracolo!I83='Emozioni soglia 30%'!H82,1,0)</f>
        <v>0</v>
      </c>
      <c r="AJ84" s="74">
        <f>IF(Oracolo!J83='Emozioni soglia 30%'!I82,1,0)</f>
        <v>1</v>
      </c>
      <c r="AK84" s="77">
        <f>IF(Oracolo!C83='Emozioni soglia 50%'!B82,1,0)</f>
        <v>1</v>
      </c>
      <c r="AL84" s="43">
        <f>IF(Oracolo!D83='Emozioni soglia 50%'!C82,1,0)</f>
        <v>1</v>
      </c>
      <c r="AM84" s="43">
        <f>IF(Oracolo!E83='Emozioni soglia 50%'!D82,1,0)</f>
        <v>1</v>
      </c>
      <c r="AN84" s="43">
        <f>IF(Oracolo!F83='Emozioni soglia 50%'!E82,1,0)</f>
        <v>1</v>
      </c>
      <c r="AO84" s="43">
        <f>IF(Oracolo!G83='Emozioni soglia 50%'!F82,1,0)</f>
        <v>0</v>
      </c>
      <c r="AP84" s="43">
        <f>IF(Oracolo!H83='Emozioni soglia 50%'!G82,1,0)</f>
        <v>1</v>
      </c>
      <c r="AQ84" s="43">
        <f>IF(Oracolo!I83='Emozioni soglia 50%'!H82,1,0)</f>
        <v>0</v>
      </c>
      <c r="AR84" s="43">
        <f>IF(Oracolo!J83='Emozioni soglia 50%'!I82,1,0)</f>
        <v>1</v>
      </c>
      <c r="AS84" s="77">
        <f>IF(Oracolo!C83='Emozioni soglia 40%'!B82,1,0)</f>
        <v>1</v>
      </c>
      <c r="AT84" s="43">
        <f>IF(Oracolo!D83='Emozioni soglia 40%'!C82,1,0)</f>
        <v>1</v>
      </c>
      <c r="AU84" s="43">
        <f>IF(Oracolo!E83='Emozioni soglia 40%'!D82,1,0)</f>
        <v>1</v>
      </c>
      <c r="AV84" s="43">
        <f>IF(Oracolo!F83='Emozioni soglia 40%'!E82,1,0)</f>
        <v>1</v>
      </c>
      <c r="AW84" s="43">
        <f>IF(Oracolo!G83='Emozioni soglia 40%'!F82,1,0)</f>
        <v>0</v>
      </c>
      <c r="AX84" s="43">
        <f>IF(Oracolo!H83='Emozioni soglia 40%'!G82,1,0)</f>
        <v>1</v>
      </c>
      <c r="AY84" s="43">
        <f>IF(Oracolo!I83='Emozioni soglia 40%'!H82,1,0)</f>
        <v>0</v>
      </c>
      <c r="AZ84" s="78">
        <f>IF(Oracolo!J83='Emozioni soglia 40%'!I82,1,0)</f>
        <v>1</v>
      </c>
    </row>
    <row r="85" spans="1:52" ht="30" x14ac:dyDescent="0.25">
      <c r="A85" s="5" t="s">
        <v>95</v>
      </c>
      <c r="B85" s="9">
        <f>IF(Oracolo!B84=AnalizzatoWin!D83,1,0)</f>
        <v>0</v>
      </c>
      <c r="C85" s="38">
        <f>IF(Oracolo!B84=AnalizzatoWin!E83,1,0)</f>
        <v>0</v>
      </c>
      <c r="D85" s="38">
        <f>IF(Oracolo!B84=AnalizzatoWin!H83,1,0)</f>
        <v>0</v>
      </c>
      <c r="E85" s="9">
        <f>IF(Oracolo!C84='Emozioni soglia 20%'!B83,1,0)</f>
        <v>1</v>
      </c>
      <c r="F85" s="9">
        <f>IF(Oracolo!D84='Emozioni soglia 20%'!C83,1,0)</f>
        <v>1</v>
      </c>
      <c r="G85" s="9">
        <f>IF(Oracolo!E84='Emozioni soglia 20%'!D83,1,0)</f>
        <v>1</v>
      </c>
      <c r="H85" s="9">
        <f>IF(Oracolo!F84='Emozioni soglia 20%'!E83,1,0)</f>
        <v>1</v>
      </c>
      <c r="I85" s="9">
        <f>IF(Oracolo!G84='Emozioni soglia 20%'!F83,1,0)</f>
        <v>0</v>
      </c>
      <c r="J85" s="9">
        <f>IF(Oracolo!H84='Emozioni soglia 20%'!G83,1,0)</f>
        <v>1</v>
      </c>
      <c r="K85" s="9">
        <f>IF(Oracolo!I84='Emozioni soglia 20%'!H83,1,0)</f>
        <v>0</v>
      </c>
      <c r="L85" s="64">
        <f>IF(Oracolo!J84='Emozioni soglia 20%'!I83,1,0)</f>
        <v>0</v>
      </c>
      <c r="M85" s="38">
        <f>IF(Oracolo!C84='Emozioni soglia 10%'!B83,1,0)</f>
        <v>1</v>
      </c>
      <c r="N85" s="9">
        <f>IF(Oracolo!D84='Emozioni soglia 10%'!C83,1,0)</f>
        <v>1</v>
      </c>
      <c r="O85" s="9">
        <f>IF(Oracolo!E84='Emozioni soglia 10%'!D83,1,0)</f>
        <v>1</v>
      </c>
      <c r="P85" s="9">
        <f>IF(Oracolo!F84='Emozioni soglia 10%'!E83,1,0)</f>
        <v>1</v>
      </c>
      <c r="Q85" s="9">
        <f>IF(Oracolo!G84='Emozioni soglia 10%'!F83,1,0)</f>
        <v>0</v>
      </c>
      <c r="R85" s="9">
        <f>IF(Oracolo!H84='Emozioni soglia 10%'!G83,1,0)</f>
        <v>1</v>
      </c>
      <c r="S85" s="9">
        <f>IF(Oracolo!I84='Emozioni soglia 10%'!H83,1,0)</f>
        <v>0</v>
      </c>
      <c r="T85" s="74">
        <f>IF(Oracolo!J84='Emozioni soglia 10%'!I83,1,0)</f>
        <v>0</v>
      </c>
      <c r="U85" s="75">
        <f>IF(Oracolo!C84='Emozioni soglia 5%'!B83,1,0)</f>
        <v>1</v>
      </c>
      <c r="V85" s="9">
        <f>IF(Oracolo!D84='Emozioni soglia 5%'!C83,1,0)</f>
        <v>1</v>
      </c>
      <c r="W85" s="9">
        <f>IF(Oracolo!E84='Emozioni soglia 5%'!D83,1,0)</f>
        <v>1</v>
      </c>
      <c r="X85" s="9">
        <f>IF(Oracolo!F84='Emozioni soglia 5%'!E83,1,0)</f>
        <v>1</v>
      </c>
      <c r="Y85" s="9">
        <f>IF(Oracolo!G84='Emozioni soglia 5%'!F83,1,0)</f>
        <v>0</v>
      </c>
      <c r="Z85" s="9">
        <f>IF(Oracolo!H84='Emozioni soglia 5%'!G83,1,0)</f>
        <v>1</v>
      </c>
      <c r="AA85" s="9">
        <f>IF(Oracolo!I84='Emozioni soglia 5%'!H83,1,0)</f>
        <v>0</v>
      </c>
      <c r="AB85" s="74">
        <f>IF(Oracolo!J84='Emozioni soglia 5%'!I83,1,0)</f>
        <v>0</v>
      </c>
      <c r="AC85" s="75">
        <f>IF(Oracolo!C84='Emozioni soglia 30%'!B83,1,0)</f>
        <v>1</v>
      </c>
      <c r="AD85" s="9">
        <f>IF(Oracolo!D84='Emozioni soglia 30%'!C83,1,0)</f>
        <v>1</v>
      </c>
      <c r="AE85" s="9">
        <f>IF(Oracolo!E84='Emozioni soglia 30%'!D83,1,0)</f>
        <v>1</v>
      </c>
      <c r="AF85" s="9">
        <f>IF(Oracolo!F84='Emozioni soglia 30%'!E83,1,0)</f>
        <v>1</v>
      </c>
      <c r="AG85" s="9">
        <f>IF(Oracolo!G84='Emozioni soglia 30%'!F83,1,0)</f>
        <v>0</v>
      </c>
      <c r="AH85" s="9">
        <f>IF(Oracolo!H84='Emozioni soglia 30%'!G83,1,0)</f>
        <v>1</v>
      </c>
      <c r="AI85" s="9">
        <f>IF(Oracolo!I84='Emozioni soglia 30%'!H83,1,0)</f>
        <v>0</v>
      </c>
      <c r="AJ85" s="74">
        <f>IF(Oracolo!J84='Emozioni soglia 30%'!I83,1,0)</f>
        <v>0</v>
      </c>
      <c r="AK85" s="77">
        <f>IF(Oracolo!C84='Emozioni soglia 50%'!B83,1,0)</f>
        <v>1</v>
      </c>
      <c r="AL85" s="43">
        <f>IF(Oracolo!D84='Emozioni soglia 50%'!C83,1,0)</f>
        <v>1</v>
      </c>
      <c r="AM85" s="43">
        <f>IF(Oracolo!E84='Emozioni soglia 50%'!D83,1,0)</f>
        <v>1</v>
      </c>
      <c r="AN85" s="43">
        <f>IF(Oracolo!F84='Emozioni soglia 50%'!E83,1,0)</f>
        <v>1</v>
      </c>
      <c r="AO85" s="43">
        <f>IF(Oracolo!G84='Emozioni soglia 50%'!F83,1,0)</f>
        <v>0</v>
      </c>
      <c r="AP85" s="43">
        <f>IF(Oracolo!H84='Emozioni soglia 50%'!G83,1,0)</f>
        <v>1</v>
      </c>
      <c r="AQ85" s="43">
        <f>IF(Oracolo!I84='Emozioni soglia 50%'!H83,1,0)</f>
        <v>0</v>
      </c>
      <c r="AR85" s="43">
        <f>IF(Oracolo!J84='Emozioni soglia 50%'!I83,1,0)</f>
        <v>0</v>
      </c>
      <c r="AS85" s="77">
        <f>IF(Oracolo!C84='Emozioni soglia 40%'!B83,1,0)</f>
        <v>1</v>
      </c>
      <c r="AT85" s="43">
        <f>IF(Oracolo!D84='Emozioni soglia 40%'!C83,1,0)</f>
        <v>1</v>
      </c>
      <c r="AU85" s="43">
        <f>IF(Oracolo!E84='Emozioni soglia 40%'!D83,1,0)</f>
        <v>1</v>
      </c>
      <c r="AV85" s="43">
        <f>IF(Oracolo!F84='Emozioni soglia 40%'!E83,1,0)</f>
        <v>1</v>
      </c>
      <c r="AW85" s="43">
        <f>IF(Oracolo!G84='Emozioni soglia 40%'!F83,1,0)</f>
        <v>0</v>
      </c>
      <c r="AX85" s="43">
        <f>IF(Oracolo!H84='Emozioni soglia 40%'!G83,1,0)</f>
        <v>1</v>
      </c>
      <c r="AY85" s="43">
        <f>IF(Oracolo!I84='Emozioni soglia 40%'!H83,1,0)</f>
        <v>0</v>
      </c>
      <c r="AZ85" s="78">
        <f>IF(Oracolo!J84='Emozioni soglia 40%'!I83,1,0)</f>
        <v>0</v>
      </c>
    </row>
    <row r="86" spans="1:52" ht="60" x14ac:dyDescent="0.25">
      <c r="A86" s="5" t="s">
        <v>96</v>
      </c>
      <c r="B86" s="9">
        <f>IF(Oracolo!B85=AnalizzatoWin!D84,1,0)</f>
        <v>0</v>
      </c>
      <c r="C86" s="38">
        <f>IF(Oracolo!B85=AnalizzatoWin!E84,1,0)</f>
        <v>0</v>
      </c>
      <c r="D86" s="38">
        <f>IF(Oracolo!B85=AnalizzatoWin!H84,1,0)</f>
        <v>0</v>
      </c>
      <c r="E86" s="9">
        <f>IF(Oracolo!C85='Emozioni soglia 20%'!B84,1,0)</f>
        <v>1</v>
      </c>
      <c r="F86" s="9">
        <f>IF(Oracolo!D85='Emozioni soglia 20%'!C84,1,0)</f>
        <v>1</v>
      </c>
      <c r="G86" s="9">
        <f>IF(Oracolo!E85='Emozioni soglia 20%'!D84,1,0)</f>
        <v>1</v>
      </c>
      <c r="H86" s="9">
        <f>IF(Oracolo!F85='Emozioni soglia 20%'!E84,1,0)</f>
        <v>1</v>
      </c>
      <c r="I86" s="9">
        <f>IF(Oracolo!G85='Emozioni soglia 20%'!F84,1,0)</f>
        <v>0</v>
      </c>
      <c r="J86" s="9">
        <f>IF(Oracolo!H85='Emozioni soglia 20%'!G84,1,0)</f>
        <v>1</v>
      </c>
      <c r="K86" s="9">
        <f>IF(Oracolo!I85='Emozioni soglia 20%'!H84,1,0)</f>
        <v>0</v>
      </c>
      <c r="L86" s="64">
        <f>IF(Oracolo!J85='Emozioni soglia 20%'!I84,1,0)</f>
        <v>1</v>
      </c>
      <c r="M86" s="38">
        <f>IF(Oracolo!C85='Emozioni soglia 10%'!B84,1,0)</f>
        <v>1</v>
      </c>
      <c r="N86" s="9">
        <f>IF(Oracolo!D85='Emozioni soglia 10%'!C84,1,0)</f>
        <v>1</v>
      </c>
      <c r="O86" s="9">
        <f>IF(Oracolo!E85='Emozioni soglia 10%'!D84,1,0)</f>
        <v>1</v>
      </c>
      <c r="P86" s="9">
        <f>IF(Oracolo!F85='Emozioni soglia 10%'!E84,1,0)</f>
        <v>1</v>
      </c>
      <c r="Q86" s="9">
        <f>IF(Oracolo!G85='Emozioni soglia 10%'!F84,1,0)</f>
        <v>0</v>
      </c>
      <c r="R86" s="9">
        <f>IF(Oracolo!H85='Emozioni soglia 10%'!G84,1,0)</f>
        <v>1</v>
      </c>
      <c r="S86" s="9">
        <f>IF(Oracolo!I85='Emozioni soglia 10%'!H84,1,0)</f>
        <v>0</v>
      </c>
      <c r="T86" s="74">
        <f>IF(Oracolo!J85='Emozioni soglia 10%'!I84,1,0)</f>
        <v>1</v>
      </c>
      <c r="U86" s="75">
        <f>IF(Oracolo!C85='Emozioni soglia 5%'!B84,1,0)</f>
        <v>1</v>
      </c>
      <c r="V86" s="9">
        <f>IF(Oracolo!D85='Emozioni soglia 5%'!C84,1,0)</f>
        <v>1</v>
      </c>
      <c r="W86" s="9">
        <f>IF(Oracolo!E85='Emozioni soglia 5%'!D84,1,0)</f>
        <v>1</v>
      </c>
      <c r="X86" s="9">
        <f>IF(Oracolo!F85='Emozioni soglia 5%'!E84,1,0)</f>
        <v>0</v>
      </c>
      <c r="Y86" s="9">
        <f>IF(Oracolo!G85='Emozioni soglia 5%'!F84,1,0)</f>
        <v>0</v>
      </c>
      <c r="Z86" s="9">
        <f>IF(Oracolo!H85='Emozioni soglia 5%'!G84,1,0)</f>
        <v>1</v>
      </c>
      <c r="AA86" s="9">
        <f>IF(Oracolo!I85='Emozioni soglia 5%'!H84,1,0)</f>
        <v>1</v>
      </c>
      <c r="AB86" s="74">
        <f>IF(Oracolo!J85='Emozioni soglia 5%'!I84,1,0)</f>
        <v>1</v>
      </c>
      <c r="AC86" s="75">
        <f>IF(Oracolo!C85='Emozioni soglia 30%'!B84,1,0)</f>
        <v>1</v>
      </c>
      <c r="AD86" s="9">
        <f>IF(Oracolo!D85='Emozioni soglia 30%'!C84,1,0)</f>
        <v>1</v>
      </c>
      <c r="AE86" s="9">
        <f>IF(Oracolo!E85='Emozioni soglia 30%'!D84,1,0)</f>
        <v>1</v>
      </c>
      <c r="AF86" s="9">
        <f>IF(Oracolo!F85='Emozioni soglia 30%'!E84,1,0)</f>
        <v>1</v>
      </c>
      <c r="AG86" s="9">
        <f>IF(Oracolo!G85='Emozioni soglia 30%'!F84,1,0)</f>
        <v>0</v>
      </c>
      <c r="AH86" s="9">
        <f>IF(Oracolo!H85='Emozioni soglia 30%'!G84,1,0)</f>
        <v>1</v>
      </c>
      <c r="AI86" s="9">
        <f>IF(Oracolo!I85='Emozioni soglia 30%'!H84,1,0)</f>
        <v>0</v>
      </c>
      <c r="AJ86" s="74">
        <f>IF(Oracolo!J85='Emozioni soglia 30%'!I84,1,0)</f>
        <v>1</v>
      </c>
      <c r="AK86" s="77">
        <f>IF(Oracolo!C85='Emozioni soglia 50%'!B84,1,0)</f>
        <v>1</v>
      </c>
      <c r="AL86" s="43">
        <f>IF(Oracolo!D85='Emozioni soglia 50%'!C84,1,0)</f>
        <v>1</v>
      </c>
      <c r="AM86" s="43">
        <f>IF(Oracolo!E85='Emozioni soglia 50%'!D84,1,0)</f>
        <v>1</v>
      </c>
      <c r="AN86" s="43">
        <f>IF(Oracolo!F85='Emozioni soglia 50%'!E84,1,0)</f>
        <v>1</v>
      </c>
      <c r="AO86" s="43">
        <f>IF(Oracolo!G85='Emozioni soglia 50%'!F84,1,0)</f>
        <v>0</v>
      </c>
      <c r="AP86" s="43">
        <f>IF(Oracolo!H85='Emozioni soglia 50%'!G84,1,0)</f>
        <v>1</v>
      </c>
      <c r="AQ86" s="43">
        <f>IF(Oracolo!I85='Emozioni soglia 50%'!H84,1,0)</f>
        <v>0</v>
      </c>
      <c r="AR86" s="43">
        <f>IF(Oracolo!J85='Emozioni soglia 50%'!I84,1,0)</f>
        <v>1</v>
      </c>
      <c r="AS86" s="77">
        <f>IF(Oracolo!C85='Emozioni soglia 40%'!B84,1,0)</f>
        <v>1</v>
      </c>
      <c r="AT86" s="43">
        <f>IF(Oracolo!D85='Emozioni soglia 40%'!C84,1,0)</f>
        <v>1</v>
      </c>
      <c r="AU86" s="43">
        <f>IF(Oracolo!E85='Emozioni soglia 40%'!D84,1,0)</f>
        <v>1</v>
      </c>
      <c r="AV86" s="43">
        <f>IF(Oracolo!F85='Emozioni soglia 40%'!E84,1,0)</f>
        <v>1</v>
      </c>
      <c r="AW86" s="43">
        <f>IF(Oracolo!G85='Emozioni soglia 40%'!F84,1,0)</f>
        <v>0</v>
      </c>
      <c r="AX86" s="43">
        <f>IF(Oracolo!H85='Emozioni soglia 40%'!G84,1,0)</f>
        <v>1</v>
      </c>
      <c r="AY86" s="43">
        <f>IF(Oracolo!I85='Emozioni soglia 40%'!H84,1,0)</f>
        <v>0</v>
      </c>
      <c r="AZ86" s="78">
        <f>IF(Oracolo!J85='Emozioni soglia 40%'!I84,1,0)</f>
        <v>1</v>
      </c>
    </row>
    <row r="87" spans="1:52" s="13" customFormat="1" ht="45" x14ac:dyDescent="0.25">
      <c r="A87" s="10" t="s">
        <v>97</v>
      </c>
      <c r="B87" s="9">
        <f>IF(Oracolo!B86=AnalizzatoWin!D85,1,0)</f>
        <v>0</v>
      </c>
      <c r="C87" s="38">
        <f>IF(Oracolo!B86=AnalizzatoWin!E85,1,0)</f>
        <v>0</v>
      </c>
      <c r="D87" s="38">
        <f>IF(Oracolo!B86=AnalizzatoWin!H85,1,0)</f>
        <v>0</v>
      </c>
      <c r="E87" s="9">
        <f>IF(Oracolo!C86='Emozioni soglia 20%'!B85,1,0)</f>
        <v>1</v>
      </c>
      <c r="F87" s="9">
        <f>IF(Oracolo!D86='Emozioni soglia 20%'!C85,1,0)</f>
        <v>1</v>
      </c>
      <c r="G87" s="9">
        <f>IF(Oracolo!E86='Emozioni soglia 20%'!D85,1,0)</f>
        <v>1</v>
      </c>
      <c r="H87" s="9">
        <f>IF(Oracolo!F86='Emozioni soglia 20%'!E85,1,0)</f>
        <v>1</v>
      </c>
      <c r="I87" s="9">
        <f>IF(Oracolo!G86='Emozioni soglia 20%'!F85,1,0)</f>
        <v>0</v>
      </c>
      <c r="J87" s="9">
        <f>IF(Oracolo!H86='Emozioni soglia 20%'!G85,1,0)</f>
        <v>1</v>
      </c>
      <c r="K87" s="9">
        <f>IF(Oracolo!I86='Emozioni soglia 20%'!H85,1,0)</f>
        <v>0</v>
      </c>
      <c r="L87" s="64">
        <f>IF(Oracolo!J86='Emozioni soglia 20%'!I85,1,0)</f>
        <v>1</v>
      </c>
      <c r="M87" s="38">
        <f>IF(Oracolo!C86='Emozioni soglia 10%'!B85,1,0)</f>
        <v>1</v>
      </c>
      <c r="N87" s="9">
        <f>IF(Oracolo!D86='Emozioni soglia 10%'!C85,1,0)</f>
        <v>1</v>
      </c>
      <c r="O87" s="9">
        <f>IF(Oracolo!E86='Emozioni soglia 10%'!D85,1,0)</f>
        <v>1</v>
      </c>
      <c r="P87" s="9">
        <f>IF(Oracolo!F86='Emozioni soglia 10%'!E85,1,0)</f>
        <v>1</v>
      </c>
      <c r="Q87" s="9">
        <f>IF(Oracolo!G86='Emozioni soglia 10%'!F85,1,0)</f>
        <v>0</v>
      </c>
      <c r="R87" s="9">
        <f>IF(Oracolo!H86='Emozioni soglia 10%'!G85,1,0)</f>
        <v>1</v>
      </c>
      <c r="S87" s="9">
        <f>IF(Oracolo!I86='Emozioni soglia 10%'!H85,1,0)</f>
        <v>0</v>
      </c>
      <c r="T87" s="74">
        <f>IF(Oracolo!J86='Emozioni soglia 10%'!I85,1,0)</f>
        <v>1</v>
      </c>
      <c r="U87" s="75">
        <f>IF(Oracolo!C86='Emozioni soglia 5%'!B85,1,0)</f>
        <v>1</v>
      </c>
      <c r="V87" s="9">
        <f>IF(Oracolo!D86='Emozioni soglia 5%'!C85,1,0)</f>
        <v>1</v>
      </c>
      <c r="W87" s="9">
        <f>IF(Oracolo!E86='Emozioni soglia 5%'!D85,1,0)</f>
        <v>1</v>
      </c>
      <c r="X87" s="9">
        <f>IF(Oracolo!F86='Emozioni soglia 5%'!E85,1,0)</f>
        <v>1</v>
      </c>
      <c r="Y87" s="9">
        <f>IF(Oracolo!G86='Emozioni soglia 5%'!F85,1,0)</f>
        <v>0</v>
      </c>
      <c r="Z87" s="9">
        <f>IF(Oracolo!H86='Emozioni soglia 5%'!G85,1,0)</f>
        <v>1</v>
      </c>
      <c r="AA87" s="9">
        <f>IF(Oracolo!I86='Emozioni soglia 5%'!H85,1,0)</f>
        <v>0</v>
      </c>
      <c r="AB87" s="74">
        <f>IF(Oracolo!J86='Emozioni soglia 5%'!I85,1,0)</f>
        <v>1</v>
      </c>
      <c r="AC87" s="75">
        <f>IF(Oracolo!C86='Emozioni soglia 30%'!B85,1,0)</f>
        <v>1</v>
      </c>
      <c r="AD87" s="9">
        <f>IF(Oracolo!D86='Emozioni soglia 30%'!C85,1,0)</f>
        <v>1</v>
      </c>
      <c r="AE87" s="9">
        <f>IF(Oracolo!E86='Emozioni soglia 30%'!D85,1,0)</f>
        <v>1</v>
      </c>
      <c r="AF87" s="9">
        <f>IF(Oracolo!F86='Emozioni soglia 30%'!E85,1,0)</f>
        <v>1</v>
      </c>
      <c r="AG87" s="9">
        <f>IF(Oracolo!G86='Emozioni soglia 30%'!F85,1,0)</f>
        <v>0</v>
      </c>
      <c r="AH87" s="9">
        <f>IF(Oracolo!H86='Emozioni soglia 30%'!G85,1,0)</f>
        <v>1</v>
      </c>
      <c r="AI87" s="9">
        <f>IF(Oracolo!I86='Emozioni soglia 30%'!H85,1,0)</f>
        <v>0</v>
      </c>
      <c r="AJ87" s="74">
        <f>IF(Oracolo!J86='Emozioni soglia 30%'!I85,1,0)</f>
        <v>1</v>
      </c>
      <c r="AK87" s="77">
        <f>IF(Oracolo!C86='Emozioni soglia 50%'!B85,1,0)</f>
        <v>1</v>
      </c>
      <c r="AL87" s="43">
        <f>IF(Oracolo!D86='Emozioni soglia 50%'!C85,1,0)</f>
        <v>1</v>
      </c>
      <c r="AM87" s="43">
        <f>IF(Oracolo!E86='Emozioni soglia 50%'!D85,1,0)</f>
        <v>1</v>
      </c>
      <c r="AN87" s="43">
        <f>IF(Oracolo!F86='Emozioni soglia 50%'!E85,1,0)</f>
        <v>1</v>
      </c>
      <c r="AO87" s="43">
        <f>IF(Oracolo!G86='Emozioni soglia 50%'!F85,1,0)</f>
        <v>0</v>
      </c>
      <c r="AP87" s="43">
        <f>IF(Oracolo!H86='Emozioni soglia 50%'!G85,1,0)</f>
        <v>1</v>
      </c>
      <c r="AQ87" s="43">
        <f>IF(Oracolo!I86='Emozioni soglia 50%'!H85,1,0)</f>
        <v>0</v>
      </c>
      <c r="AR87" s="43">
        <f>IF(Oracolo!J86='Emozioni soglia 50%'!I85,1,0)</f>
        <v>1</v>
      </c>
      <c r="AS87" s="77">
        <f>IF(Oracolo!C86='Emozioni soglia 40%'!B85,1,0)</f>
        <v>1</v>
      </c>
      <c r="AT87" s="43">
        <f>IF(Oracolo!D86='Emozioni soglia 40%'!C85,1,0)</f>
        <v>1</v>
      </c>
      <c r="AU87" s="43">
        <f>IF(Oracolo!E86='Emozioni soglia 40%'!D85,1,0)</f>
        <v>1</v>
      </c>
      <c r="AV87" s="43">
        <f>IF(Oracolo!F86='Emozioni soglia 40%'!E85,1,0)</f>
        <v>1</v>
      </c>
      <c r="AW87" s="43">
        <f>IF(Oracolo!G86='Emozioni soglia 40%'!F85,1,0)</f>
        <v>0</v>
      </c>
      <c r="AX87" s="43">
        <f>IF(Oracolo!H86='Emozioni soglia 40%'!G85,1,0)</f>
        <v>1</v>
      </c>
      <c r="AY87" s="43">
        <f>IF(Oracolo!I86='Emozioni soglia 40%'!H85,1,0)</f>
        <v>0</v>
      </c>
      <c r="AZ87" s="78">
        <f>IF(Oracolo!J86='Emozioni soglia 40%'!I85,1,0)</f>
        <v>1</v>
      </c>
    </row>
    <row r="88" spans="1:52" s="13" customFormat="1" ht="60" x14ac:dyDescent="0.25">
      <c r="A88" s="10" t="s">
        <v>98</v>
      </c>
      <c r="B88" s="9">
        <f>IF(Oracolo!B87=AnalizzatoWin!D86,1,0)</f>
        <v>0</v>
      </c>
      <c r="C88" s="38">
        <f>IF(Oracolo!B87=AnalizzatoWin!E86,1,0)</f>
        <v>0</v>
      </c>
      <c r="D88" s="38">
        <f>IF(Oracolo!B87=AnalizzatoWin!H86,1,0)</f>
        <v>0</v>
      </c>
      <c r="E88" s="9">
        <f>IF(Oracolo!C87='Emozioni soglia 20%'!B86,1,0)</f>
        <v>1</v>
      </c>
      <c r="F88" s="9">
        <f>IF(Oracolo!D87='Emozioni soglia 20%'!C86,1,0)</f>
        <v>1</v>
      </c>
      <c r="G88" s="9">
        <f>IF(Oracolo!E87='Emozioni soglia 20%'!D86,1,0)</f>
        <v>1</v>
      </c>
      <c r="H88" s="9">
        <f>IF(Oracolo!F87='Emozioni soglia 20%'!E86,1,0)</f>
        <v>1</v>
      </c>
      <c r="I88" s="9">
        <f>IF(Oracolo!G87='Emozioni soglia 20%'!F86,1,0)</f>
        <v>1</v>
      </c>
      <c r="J88" s="9">
        <f>IF(Oracolo!H87='Emozioni soglia 20%'!G86,1,0)</f>
        <v>1</v>
      </c>
      <c r="K88" s="9">
        <f>IF(Oracolo!I87='Emozioni soglia 20%'!H86,1,0)</f>
        <v>1</v>
      </c>
      <c r="L88" s="64">
        <f>IF(Oracolo!J87='Emozioni soglia 20%'!I86,1,0)</f>
        <v>0</v>
      </c>
      <c r="M88" s="38">
        <f>IF(Oracolo!C87='Emozioni soglia 10%'!B86,1,0)</f>
        <v>1</v>
      </c>
      <c r="N88" s="9">
        <f>IF(Oracolo!D87='Emozioni soglia 10%'!C86,1,0)</f>
        <v>1</v>
      </c>
      <c r="O88" s="9">
        <f>IF(Oracolo!E87='Emozioni soglia 10%'!D86,1,0)</f>
        <v>1</v>
      </c>
      <c r="P88" s="9">
        <f>IF(Oracolo!F87='Emozioni soglia 10%'!E86,1,0)</f>
        <v>1</v>
      </c>
      <c r="Q88" s="9">
        <f>IF(Oracolo!G87='Emozioni soglia 10%'!F86,1,0)</f>
        <v>1</v>
      </c>
      <c r="R88" s="9">
        <f>IF(Oracolo!H87='Emozioni soglia 10%'!G86,1,0)</f>
        <v>1</v>
      </c>
      <c r="S88" s="9">
        <f>IF(Oracolo!I87='Emozioni soglia 10%'!H86,1,0)</f>
        <v>1</v>
      </c>
      <c r="T88" s="74">
        <f>IF(Oracolo!J87='Emozioni soglia 10%'!I86,1,0)</f>
        <v>0</v>
      </c>
      <c r="U88" s="75">
        <f>IF(Oracolo!C87='Emozioni soglia 5%'!B86,1,0)</f>
        <v>1</v>
      </c>
      <c r="V88" s="9">
        <f>IF(Oracolo!D87='Emozioni soglia 5%'!C86,1,0)</f>
        <v>1</v>
      </c>
      <c r="W88" s="9">
        <f>IF(Oracolo!E87='Emozioni soglia 5%'!D86,1,0)</f>
        <v>1</v>
      </c>
      <c r="X88" s="9">
        <f>IF(Oracolo!F87='Emozioni soglia 5%'!E86,1,0)</f>
        <v>1</v>
      </c>
      <c r="Y88" s="9">
        <f>IF(Oracolo!G87='Emozioni soglia 5%'!F86,1,0)</f>
        <v>1</v>
      </c>
      <c r="Z88" s="9">
        <f>IF(Oracolo!H87='Emozioni soglia 5%'!G86,1,0)</f>
        <v>1</v>
      </c>
      <c r="AA88" s="9">
        <f>IF(Oracolo!I87='Emozioni soglia 5%'!H86,1,0)</f>
        <v>1</v>
      </c>
      <c r="AB88" s="74">
        <f>IF(Oracolo!J87='Emozioni soglia 5%'!I86,1,0)</f>
        <v>0</v>
      </c>
      <c r="AC88" s="75">
        <f>IF(Oracolo!C87='Emozioni soglia 30%'!B86,1,0)</f>
        <v>1</v>
      </c>
      <c r="AD88" s="9">
        <f>IF(Oracolo!D87='Emozioni soglia 30%'!C86,1,0)</f>
        <v>1</v>
      </c>
      <c r="AE88" s="9">
        <f>IF(Oracolo!E87='Emozioni soglia 30%'!D86,1,0)</f>
        <v>1</v>
      </c>
      <c r="AF88" s="9">
        <f>IF(Oracolo!F87='Emozioni soglia 30%'!E86,1,0)</f>
        <v>1</v>
      </c>
      <c r="AG88" s="9">
        <f>IF(Oracolo!G87='Emozioni soglia 30%'!F86,1,0)</f>
        <v>1</v>
      </c>
      <c r="AH88" s="9">
        <f>IF(Oracolo!H87='Emozioni soglia 30%'!G86,1,0)</f>
        <v>1</v>
      </c>
      <c r="AI88" s="9">
        <f>IF(Oracolo!I87='Emozioni soglia 30%'!H86,1,0)</f>
        <v>1</v>
      </c>
      <c r="AJ88" s="74">
        <f>IF(Oracolo!J87='Emozioni soglia 30%'!I86,1,0)</f>
        <v>0</v>
      </c>
      <c r="AK88" s="77">
        <f>IF(Oracolo!C87='Emozioni soglia 50%'!B86,1,0)</f>
        <v>1</v>
      </c>
      <c r="AL88" s="43">
        <f>IF(Oracolo!D87='Emozioni soglia 50%'!C86,1,0)</f>
        <v>1</v>
      </c>
      <c r="AM88" s="43">
        <f>IF(Oracolo!E87='Emozioni soglia 50%'!D86,1,0)</f>
        <v>1</v>
      </c>
      <c r="AN88" s="43">
        <f>IF(Oracolo!F87='Emozioni soglia 50%'!E86,1,0)</f>
        <v>1</v>
      </c>
      <c r="AO88" s="43">
        <f>IF(Oracolo!G87='Emozioni soglia 50%'!F86,1,0)</f>
        <v>1</v>
      </c>
      <c r="AP88" s="43">
        <f>IF(Oracolo!H87='Emozioni soglia 50%'!G86,1,0)</f>
        <v>1</v>
      </c>
      <c r="AQ88" s="43">
        <f>IF(Oracolo!I87='Emozioni soglia 50%'!H86,1,0)</f>
        <v>0</v>
      </c>
      <c r="AR88" s="43">
        <f>IF(Oracolo!J87='Emozioni soglia 50%'!I86,1,0)</f>
        <v>0</v>
      </c>
      <c r="AS88" s="77">
        <f>IF(Oracolo!C87='Emozioni soglia 40%'!B86,1,0)</f>
        <v>1</v>
      </c>
      <c r="AT88" s="43">
        <f>IF(Oracolo!D87='Emozioni soglia 40%'!C86,1,0)</f>
        <v>1</v>
      </c>
      <c r="AU88" s="43">
        <f>IF(Oracolo!E87='Emozioni soglia 40%'!D86,1,0)</f>
        <v>1</v>
      </c>
      <c r="AV88" s="43">
        <f>IF(Oracolo!F87='Emozioni soglia 40%'!E86,1,0)</f>
        <v>1</v>
      </c>
      <c r="AW88" s="43">
        <f>IF(Oracolo!G87='Emozioni soglia 40%'!F86,1,0)</f>
        <v>1</v>
      </c>
      <c r="AX88" s="43">
        <f>IF(Oracolo!H87='Emozioni soglia 40%'!G86,1,0)</f>
        <v>1</v>
      </c>
      <c r="AY88" s="43">
        <f>IF(Oracolo!I87='Emozioni soglia 40%'!H86,1,0)</f>
        <v>0</v>
      </c>
      <c r="AZ88" s="78">
        <f>IF(Oracolo!J87='Emozioni soglia 40%'!I86,1,0)</f>
        <v>0</v>
      </c>
    </row>
    <row r="89" spans="1:52" ht="75" x14ac:dyDescent="0.25">
      <c r="A89" s="5" t="s">
        <v>99</v>
      </c>
      <c r="B89" s="9">
        <f>IF(Oracolo!B88=AnalizzatoWin!D87,1,0)</f>
        <v>0</v>
      </c>
      <c r="C89" s="38">
        <f>IF(Oracolo!B88=AnalizzatoWin!E87,1,0)</f>
        <v>0</v>
      </c>
      <c r="D89" s="38">
        <f>IF(Oracolo!B88=AnalizzatoWin!H87,1,0)</f>
        <v>0</v>
      </c>
      <c r="E89" s="9">
        <f>IF(Oracolo!C88='Emozioni soglia 20%'!B87,1,0)</f>
        <v>1</v>
      </c>
      <c r="F89" s="9">
        <f>IF(Oracolo!D88='Emozioni soglia 20%'!C87,1,0)</f>
        <v>1</v>
      </c>
      <c r="G89" s="9">
        <f>IF(Oracolo!E88='Emozioni soglia 20%'!D87,1,0)</f>
        <v>1</v>
      </c>
      <c r="H89" s="9">
        <f>IF(Oracolo!F88='Emozioni soglia 20%'!E87,1,0)</f>
        <v>1</v>
      </c>
      <c r="I89" s="9">
        <f>IF(Oracolo!G88='Emozioni soglia 20%'!F87,1,0)</f>
        <v>0</v>
      </c>
      <c r="J89" s="9">
        <f>IF(Oracolo!H88='Emozioni soglia 20%'!G87,1,0)</f>
        <v>1</v>
      </c>
      <c r="K89" s="9">
        <f>IF(Oracolo!I88='Emozioni soglia 20%'!H87,1,0)</f>
        <v>0</v>
      </c>
      <c r="L89" s="64">
        <f>IF(Oracolo!J88='Emozioni soglia 20%'!I87,1,0)</f>
        <v>0</v>
      </c>
      <c r="M89" s="38">
        <f>IF(Oracolo!C88='Emozioni soglia 10%'!B87,1,0)</f>
        <v>0</v>
      </c>
      <c r="N89" s="9">
        <f>IF(Oracolo!D88='Emozioni soglia 10%'!C87,1,0)</f>
        <v>1</v>
      </c>
      <c r="O89" s="9">
        <f>IF(Oracolo!E88='Emozioni soglia 10%'!D87,1,0)</f>
        <v>1</v>
      </c>
      <c r="P89" s="9">
        <f>IF(Oracolo!F88='Emozioni soglia 10%'!E87,1,0)</f>
        <v>1</v>
      </c>
      <c r="Q89" s="9">
        <f>IF(Oracolo!G88='Emozioni soglia 10%'!F87,1,0)</f>
        <v>0</v>
      </c>
      <c r="R89" s="9">
        <f>IF(Oracolo!H88='Emozioni soglia 10%'!G87,1,0)</f>
        <v>1</v>
      </c>
      <c r="S89" s="9">
        <f>IF(Oracolo!I88='Emozioni soglia 10%'!H87,1,0)</f>
        <v>1</v>
      </c>
      <c r="T89" s="74">
        <f>IF(Oracolo!J88='Emozioni soglia 10%'!I87,1,0)</f>
        <v>0</v>
      </c>
      <c r="U89" s="75">
        <f>IF(Oracolo!C88='Emozioni soglia 5%'!B87,1,0)</f>
        <v>0</v>
      </c>
      <c r="V89" s="9">
        <f>IF(Oracolo!D88='Emozioni soglia 5%'!C87,1,0)</f>
        <v>1</v>
      </c>
      <c r="W89" s="9">
        <f>IF(Oracolo!E88='Emozioni soglia 5%'!D87,1,0)</f>
        <v>1</v>
      </c>
      <c r="X89" s="9">
        <f>IF(Oracolo!F88='Emozioni soglia 5%'!E87,1,0)</f>
        <v>1</v>
      </c>
      <c r="Y89" s="9">
        <f>IF(Oracolo!G88='Emozioni soglia 5%'!F87,1,0)</f>
        <v>0</v>
      </c>
      <c r="Z89" s="9">
        <f>IF(Oracolo!H88='Emozioni soglia 5%'!G87,1,0)</f>
        <v>1</v>
      </c>
      <c r="AA89" s="9">
        <f>IF(Oracolo!I88='Emozioni soglia 5%'!H87,1,0)</f>
        <v>1</v>
      </c>
      <c r="AB89" s="74">
        <f>IF(Oracolo!J88='Emozioni soglia 5%'!I87,1,0)</f>
        <v>0</v>
      </c>
      <c r="AC89" s="75">
        <f>IF(Oracolo!C88='Emozioni soglia 30%'!B87,1,0)</f>
        <v>1</v>
      </c>
      <c r="AD89" s="9">
        <f>IF(Oracolo!D88='Emozioni soglia 30%'!C87,1,0)</f>
        <v>1</v>
      </c>
      <c r="AE89" s="9">
        <f>IF(Oracolo!E88='Emozioni soglia 30%'!D87,1,0)</f>
        <v>1</v>
      </c>
      <c r="AF89" s="9">
        <f>IF(Oracolo!F88='Emozioni soglia 30%'!E87,1,0)</f>
        <v>1</v>
      </c>
      <c r="AG89" s="9">
        <f>IF(Oracolo!G88='Emozioni soglia 30%'!F87,1,0)</f>
        <v>0</v>
      </c>
      <c r="AH89" s="9">
        <f>IF(Oracolo!H88='Emozioni soglia 30%'!G87,1,0)</f>
        <v>1</v>
      </c>
      <c r="AI89" s="9">
        <f>IF(Oracolo!I88='Emozioni soglia 30%'!H87,1,0)</f>
        <v>0</v>
      </c>
      <c r="AJ89" s="74">
        <f>IF(Oracolo!J88='Emozioni soglia 30%'!I87,1,0)</f>
        <v>0</v>
      </c>
      <c r="AK89" s="77">
        <f>IF(Oracolo!C88='Emozioni soglia 50%'!B87,1,0)</f>
        <v>1</v>
      </c>
      <c r="AL89" s="43">
        <f>IF(Oracolo!D88='Emozioni soglia 50%'!C87,1,0)</f>
        <v>1</v>
      </c>
      <c r="AM89" s="43">
        <f>IF(Oracolo!E88='Emozioni soglia 50%'!D87,1,0)</f>
        <v>1</v>
      </c>
      <c r="AN89" s="43">
        <f>IF(Oracolo!F88='Emozioni soglia 50%'!E87,1,0)</f>
        <v>1</v>
      </c>
      <c r="AO89" s="43">
        <f>IF(Oracolo!G88='Emozioni soglia 50%'!F87,1,0)</f>
        <v>0</v>
      </c>
      <c r="AP89" s="43">
        <f>IF(Oracolo!H88='Emozioni soglia 50%'!G87,1,0)</f>
        <v>1</v>
      </c>
      <c r="AQ89" s="43">
        <f>IF(Oracolo!I88='Emozioni soglia 50%'!H87,1,0)</f>
        <v>0</v>
      </c>
      <c r="AR89" s="43">
        <f>IF(Oracolo!J88='Emozioni soglia 50%'!I87,1,0)</f>
        <v>0</v>
      </c>
      <c r="AS89" s="77">
        <f>IF(Oracolo!C88='Emozioni soglia 40%'!B87,1,0)</f>
        <v>1</v>
      </c>
      <c r="AT89" s="43">
        <f>IF(Oracolo!D88='Emozioni soglia 40%'!C87,1,0)</f>
        <v>1</v>
      </c>
      <c r="AU89" s="43">
        <f>IF(Oracolo!E88='Emozioni soglia 40%'!D87,1,0)</f>
        <v>1</v>
      </c>
      <c r="AV89" s="43">
        <f>IF(Oracolo!F88='Emozioni soglia 40%'!E87,1,0)</f>
        <v>1</v>
      </c>
      <c r="AW89" s="43">
        <f>IF(Oracolo!G88='Emozioni soglia 40%'!F87,1,0)</f>
        <v>0</v>
      </c>
      <c r="AX89" s="43">
        <f>IF(Oracolo!H88='Emozioni soglia 40%'!G87,1,0)</f>
        <v>1</v>
      </c>
      <c r="AY89" s="43">
        <f>IF(Oracolo!I88='Emozioni soglia 40%'!H87,1,0)</f>
        <v>0</v>
      </c>
      <c r="AZ89" s="78">
        <f>IF(Oracolo!J88='Emozioni soglia 40%'!I87,1,0)</f>
        <v>0</v>
      </c>
    </row>
    <row r="90" spans="1:52" ht="45" x14ac:dyDescent="0.25">
      <c r="A90" s="5" t="s">
        <v>100</v>
      </c>
      <c r="B90" s="9">
        <f>IF(Oracolo!B89=AnalizzatoWin!D88,1,0)</f>
        <v>0</v>
      </c>
      <c r="C90" s="38">
        <f>IF(Oracolo!B89=AnalizzatoWin!E88,1,0)</f>
        <v>0</v>
      </c>
      <c r="D90" s="38">
        <f>IF(Oracolo!B89=AnalizzatoWin!H88,1,0)</f>
        <v>0</v>
      </c>
      <c r="E90" s="9">
        <f>IF(Oracolo!C89='Emozioni soglia 20%'!B88,1,0)</f>
        <v>1</v>
      </c>
      <c r="F90" s="9">
        <f>IF(Oracolo!D89='Emozioni soglia 20%'!C88,1,0)</f>
        <v>0</v>
      </c>
      <c r="G90" s="9">
        <f>IF(Oracolo!E89='Emozioni soglia 20%'!D88,1,0)</f>
        <v>1</v>
      </c>
      <c r="H90" s="9">
        <f>IF(Oracolo!F89='Emozioni soglia 20%'!E88,1,0)</f>
        <v>1</v>
      </c>
      <c r="I90" s="9">
        <f>IF(Oracolo!G89='Emozioni soglia 20%'!F88,1,0)</f>
        <v>1</v>
      </c>
      <c r="J90" s="9">
        <f>IF(Oracolo!H89='Emozioni soglia 20%'!G88,1,0)</f>
        <v>1</v>
      </c>
      <c r="K90" s="9">
        <f>IF(Oracolo!I89='Emozioni soglia 20%'!H88,1,0)</f>
        <v>1</v>
      </c>
      <c r="L90" s="64">
        <f>IF(Oracolo!J89='Emozioni soglia 20%'!I88,1,0)</f>
        <v>0</v>
      </c>
      <c r="M90" s="38">
        <f>IF(Oracolo!C89='Emozioni soglia 10%'!B88,1,0)</f>
        <v>1</v>
      </c>
      <c r="N90" s="9">
        <f>IF(Oracolo!D89='Emozioni soglia 10%'!C88,1,0)</f>
        <v>0</v>
      </c>
      <c r="O90" s="9">
        <f>IF(Oracolo!E89='Emozioni soglia 10%'!D88,1,0)</f>
        <v>1</v>
      </c>
      <c r="P90" s="9">
        <f>IF(Oracolo!F89='Emozioni soglia 10%'!E88,1,0)</f>
        <v>1</v>
      </c>
      <c r="Q90" s="9">
        <f>IF(Oracolo!G89='Emozioni soglia 10%'!F88,1,0)</f>
        <v>1</v>
      </c>
      <c r="R90" s="9">
        <f>IF(Oracolo!H89='Emozioni soglia 10%'!G88,1,0)</f>
        <v>1</v>
      </c>
      <c r="S90" s="9">
        <f>IF(Oracolo!I89='Emozioni soglia 10%'!H88,1,0)</f>
        <v>1</v>
      </c>
      <c r="T90" s="74">
        <f>IF(Oracolo!J89='Emozioni soglia 10%'!I88,1,0)</f>
        <v>0</v>
      </c>
      <c r="U90" s="75">
        <f>IF(Oracolo!C89='Emozioni soglia 5%'!B88,1,0)</f>
        <v>0</v>
      </c>
      <c r="V90" s="9">
        <f>IF(Oracolo!D89='Emozioni soglia 5%'!C88,1,0)</f>
        <v>0</v>
      </c>
      <c r="W90" s="9">
        <f>IF(Oracolo!E89='Emozioni soglia 5%'!D88,1,0)</f>
        <v>1</v>
      </c>
      <c r="X90" s="9">
        <f>IF(Oracolo!F89='Emozioni soglia 5%'!E88,1,0)</f>
        <v>0</v>
      </c>
      <c r="Y90" s="9">
        <f>IF(Oracolo!G89='Emozioni soglia 5%'!F88,1,0)</f>
        <v>1</v>
      </c>
      <c r="Z90" s="9">
        <f>IF(Oracolo!H89='Emozioni soglia 5%'!G88,1,0)</f>
        <v>1</v>
      </c>
      <c r="AA90" s="9">
        <f>IF(Oracolo!I89='Emozioni soglia 5%'!H88,1,0)</f>
        <v>1</v>
      </c>
      <c r="AB90" s="74">
        <f>IF(Oracolo!J89='Emozioni soglia 5%'!I88,1,0)</f>
        <v>0</v>
      </c>
      <c r="AC90" s="75">
        <f>IF(Oracolo!C89='Emozioni soglia 30%'!B88,1,0)</f>
        <v>1</v>
      </c>
      <c r="AD90" s="9">
        <f>IF(Oracolo!D89='Emozioni soglia 30%'!C88,1,0)</f>
        <v>0</v>
      </c>
      <c r="AE90" s="9">
        <f>IF(Oracolo!E89='Emozioni soglia 30%'!D88,1,0)</f>
        <v>1</v>
      </c>
      <c r="AF90" s="9">
        <f>IF(Oracolo!F89='Emozioni soglia 30%'!E88,1,0)</f>
        <v>1</v>
      </c>
      <c r="AG90" s="9">
        <f>IF(Oracolo!G89='Emozioni soglia 30%'!F88,1,0)</f>
        <v>1</v>
      </c>
      <c r="AH90" s="9">
        <f>IF(Oracolo!H89='Emozioni soglia 30%'!G88,1,0)</f>
        <v>1</v>
      </c>
      <c r="AI90" s="9">
        <f>IF(Oracolo!I89='Emozioni soglia 30%'!H88,1,0)</f>
        <v>1</v>
      </c>
      <c r="AJ90" s="74">
        <f>IF(Oracolo!J89='Emozioni soglia 30%'!I88,1,0)</f>
        <v>0</v>
      </c>
      <c r="AK90" s="77">
        <f>IF(Oracolo!C89='Emozioni soglia 50%'!B88,1,0)</f>
        <v>1</v>
      </c>
      <c r="AL90" s="43">
        <f>IF(Oracolo!D89='Emozioni soglia 50%'!C88,1,0)</f>
        <v>1</v>
      </c>
      <c r="AM90" s="43">
        <f>IF(Oracolo!E89='Emozioni soglia 50%'!D88,1,0)</f>
        <v>1</v>
      </c>
      <c r="AN90" s="43">
        <f>IF(Oracolo!F89='Emozioni soglia 50%'!E88,1,0)</f>
        <v>1</v>
      </c>
      <c r="AO90" s="43">
        <f>IF(Oracolo!G89='Emozioni soglia 50%'!F88,1,0)</f>
        <v>0</v>
      </c>
      <c r="AP90" s="43">
        <f>IF(Oracolo!H89='Emozioni soglia 50%'!G88,1,0)</f>
        <v>1</v>
      </c>
      <c r="AQ90" s="43">
        <f>IF(Oracolo!I89='Emozioni soglia 50%'!H88,1,0)</f>
        <v>1</v>
      </c>
      <c r="AR90" s="43">
        <f>IF(Oracolo!J89='Emozioni soglia 50%'!I88,1,0)</f>
        <v>0</v>
      </c>
      <c r="AS90" s="77">
        <f>IF(Oracolo!C89='Emozioni soglia 40%'!B88,1,0)</f>
        <v>1</v>
      </c>
      <c r="AT90" s="43">
        <f>IF(Oracolo!D89='Emozioni soglia 40%'!C88,1,0)</f>
        <v>1</v>
      </c>
      <c r="AU90" s="43">
        <f>IF(Oracolo!E89='Emozioni soglia 40%'!D88,1,0)</f>
        <v>1</v>
      </c>
      <c r="AV90" s="43">
        <f>IF(Oracolo!F89='Emozioni soglia 40%'!E88,1,0)</f>
        <v>1</v>
      </c>
      <c r="AW90" s="43">
        <f>IF(Oracolo!G89='Emozioni soglia 40%'!F88,1,0)</f>
        <v>1</v>
      </c>
      <c r="AX90" s="43">
        <f>IF(Oracolo!H89='Emozioni soglia 40%'!G88,1,0)</f>
        <v>1</v>
      </c>
      <c r="AY90" s="43">
        <f>IF(Oracolo!I89='Emozioni soglia 40%'!H88,1,0)</f>
        <v>1</v>
      </c>
      <c r="AZ90" s="78">
        <f>IF(Oracolo!J89='Emozioni soglia 40%'!I88,1,0)</f>
        <v>0</v>
      </c>
    </row>
    <row r="91" spans="1:52" ht="105" x14ac:dyDescent="0.25">
      <c r="A91" s="5" t="s">
        <v>101</v>
      </c>
      <c r="B91" s="9">
        <f>IF(Oracolo!B90=AnalizzatoWin!D89,1,0)</f>
        <v>1</v>
      </c>
      <c r="C91" s="38">
        <f>IF(Oracolo!B90=AnalizzatoWin!E89,1,0)</f>
        <v>1</v>
      </c>
      <c r="D91" s="38">
        <f>IF(Oracolo!B90=AnalizzatoWin!H89,1,0)</f>
        <v>0</v>
      </c>
      <c r="E91" s="9">
        <f>IF(Oracolo!C90='Emozioni soglia 20%'!B89,1,0)</f>
        <v>0</v>
      </c>
      <c r="F91" s="9">
        <f>IF(Oracolo!D90='Emozioni soglia 20%'!C89,1,0)</f>
        <v>1</v>
      </c>
      <c r="G91" s="9">
        <f>IF(Oracolo!E90='Emozioni soglia 20%'!D89,1,0)</f>
        <v>1</v>
      </c>
      <c r="H91" s="9">
        <f>IF(Oracolo!F90='Emozioni soglia 20%'!E89,1,0)</f>
        <v>1</v>
      </c>
      <c r="I91" s="9">
        <f>IF(Oracolo!G90='Emozioni soglia 20%'!F89,1,0)</f>
        <v>0</v>
      </c>
      <c r="J91" s="9">
        <f>IF(Oracolo!H90='Emozioni soglia 20%'!G89,1,0)</f>
        <v>0</v>
      </c>
      <c r="K91" s="9">
        <f>IF(Oracolo!I90='Emozioni soglia 20%'!H89,1,0)</f>
        <v>1</v>
      </c>
      <c r="L91" s="64">
        <f>IF(Oracolo!J90='Emozioni soglia 20%'!I89,1,0)</f>
        <v>1</v>
      </c>
      <c r="M91" s="38">
        <f>IF(Oracolo!C90='Emozioni soglia 10%'!B89,1,0)</f>
        <v>1</v>
      </c>
      <c r="N91" s="9">
        <f>IF(Oracolo!D90='Emozioni soglia 10%'!C89,1,0)</f>
        <v>1</v>
      </c>
      <c r="O91" s="9">
        <f>IF(Oracolo!E90='Emozioni soglia 10%'!D89,1,0)</f>
        <v>1</v>
      </c>
      <c r="P91" s="9">
        <f>IF(Oracolo!F90='Emozioni soglia 10%'!E89,1,0)</f>
        <v>0</v>
      </c>
      <c r="Q91" s="9">
        <f>IF(Oracolo!G90='Emozioni soglia 10%'!F89,1,0)</f>
        <v>0</v>
      </c>
      <c r="R91" s="9">
        <f>IF(Oracolo!H90='Emozioni soglia 10%'!G89,1,0)</f>
        <v>0</v>
      </c>
      <c r="S91" s="9">
        <f>IF(Oracolo!I90='Emozioni soglia 10%'!H89,1,0)</f>
        <v>0</v>
      </c>
      <c r="T91" s="74">
        <f>IF(Oracolo!J90='Emozioni soglia 10%'!I89,1,0)</f>
        <v>1</v>
      </c>
      <c r="U91" s="75">
        <f>IF(Oracolo!C90='Emozioni soglia 5%'!B89,1,0)</f>
        <v>1</v>
      </c>
      <c r="V91" s="9">
        <f>IF(Oracolo!D90='Emozioni soglia 5%'!C89,1,0)</f>
        <v>1</v>
      </c>
      <c r="W91" s="9">
        <f>IF(Oracolo!E90='Emozioni soglia 5%'!D89,1,0)</f>
        <v>1</v>
      </c>
      <c r="X91" s="9">
        <f>IF(Oracolo!F90='Emozioni soglia 5%'!E89,1,0)</f>
        <v>0</v>
      </c>
      <c r="Y91" s="9">
        <f>IF(Oracolo!G90='Emozioni soglia 5%'!F89,1,0)</f>
        <v>0</v>
      </c>
      <c r="Z91" s="9">
        <f>IF(Oracolo!H90='Emozioni soglia 5%'!G89,1,0)</f>
        <v>1</v>
      </c>
      <c r="AA91" s="9">
        <f>IF(Oracolo!I90='Emozioni soglia 5%'!H89,1,0)</f>
        <v>0</v>
      </c>
      <c r="AB91" s="74">
        <f>IF(Oracolo!J90='Emozioni soglia 5%'!I89,1,0)</f>
        <v>1</v>
      </c>
      <c r="AC91" s="75">
        <f>IF(Oracolo!C90='Emozioni soglia 30%'!B89,1,0)</f>
        <v>0</v>
      </c>
      <c r="AD91" s="9">
        <f>IF(Oracolo!D90='Emozioni soglia 30%'!C89,1,0)</f>
        <v>1</v>
      </c>
      <c r="AE91" s="9">
        <f>IF(Oracolo!E90='Emozioni soglia 30%'!D89,1,0)</f>
        <v>1</v>
      </c>
      <c r="AF91" s="9">
        <f>IF(Oracolo!F90='Emozioni soglia 30%'!E89,1,0)</f>
        <v>1</v>
      </c>
      <c r="AG91" s="9">
        <f>IF(Oracolo!G90='Emozioni soglia 30%'!F89,1,0)</f>
        <v>0</v>
      </c>
      <c r="AH91" s="9">
        <f>IF(Oracolo!H90='Emozioni soglia 30%'!G89,1,0)</f>
        <v>0</v>
      </c>
      <c r="AI91" s="9">
        <f>IF(Oracolo!I90='Emozioni soglia 30%'!H89,1,0)</f>
        <v>1</v>
      </c>
      <c r="AJ91" s="74">
        <f>IF(Oracolo!J90='Emozioni soglia 30%'!I89,1,0)</f>
        <v>1</v>
      </c>
      <c r="AK91" s="77">
        <f>IF(Oracolo!C90='Emozioni soglia 50%'!B89,1,0)</f>
        <v>0</v>
      </c>
      <c r="AL91" s="43">
        <f>IF(Oracolo!D90='Emozioni soglia 50%'!C89,1,0)</f>
        <v>1</v>
      </c>
      <c r="AM91" s="43">
        <f>IF(Oracolo!E90='Emozioni soglia 50%'!D89,1,0)</f>
        <v>1</v>
      </c>
      <c r="AN91" s="43">
        <f>IF(Oracolo!F90='Emozioni soglia 50%'!E89,1,0)</f>
        <v>1</v>
      </c>
      <c r="AO91" s="43">
        <f>IF(Oracolo!G90='Emozioni soglia 50%'!F89,1,0)</f>
        <v>1</v>
      </c>
      <c r="AP91" s="43">
        <f>IF(Oracolo!H90='Emozioni soglia 50%'!G89,1,0)</f>
        <v>0</v>
      </c>
      <c r="AQ91" s="43">
        <f>IF(Oracolo!I90='Emozioni soglia 50%'!H89,1,0)</f>
        <v>1</v>
      </c>
      <c r="AR91" s="43">
        <f>IF(Oracolo!J90='Emozioni soglia 50%'!I89,1,0)</f>
        <v>1</v>
      </c>
      <c r="AS91" s="77">
        <f>IF(Oracolo!C90='Emozioni soglia 40%'!B89,1,0)</f>
        <v>0</v>
      </c>
      <c r="AT91" s="43">
        <f>IF(Oracolo!D90='Emozioni soglia 40%'!C89,1,0)</f>
        <v>1</v>
      </c>
      <c r="AU91" s="43">
        <f>IF(Oracolo!E90='Emozioni soglia 40%'!D89,1,0)</f>
        <v>1</v>
      </c>
      <c r="AV91" s="43">
        <f>IF(Oracolo!F90='Emozioni soglia 40%'!E89,1,0)</f>
        <v>1</v>
      </c>
      <c r="AW91" s="43">
        <f>IF(Oracolo!G90='Emozioni soglia 40%'!F89,1,0)</f>
        <v>1</v>
      </c>
      <c r="AX91" s="43">
        <f>IF(Oracolo!H90='Emozioni soglia 40%'!G89,1,0)</f>
        <v>0</v>
      </c>
      <c r="AY91" s="43">
        <f>IF(Oracolo!I90='Emozioni soglia 40%'!H89,1,0)</f>
        <v>1</v>
      </c>
      <c r="AZ91" s="78">
        <f>IF(Oracolo!J90='Emozioni soglia 40%'!I89,1,0)</f>
        <v>1</v>
      </c>
    </row>
    <row r="92" spans="1:52" s="13" customFormat="1" ht="135" x14ac:dyDescent="0.25">
      <c r="A92" s="10" t="s">
        <v>102</v>
      </c>
      <c r="B92" s="9">
        <f>IF(Oracolo!B91=AnalizzatoWin!D90,1,0)</f>
        <v>0</v>
      </c>
      <c r="C92" s="38">
        <f>IF(Oracolo!B91=AnalizzatoWin!E90,1,0)</f>
        <v>0</v>
      </c>
      <c r="D92" s="38">
        <f>IF(Oracolo!B91=AnalizzatoWin!H90,1,0)</f>
        <v>0</v>
      </c>
      <c r="E92" s="9">
        <f>IF(Oracolo!C91='Emozioni soglia 20%'!B90,1,0)</f>
        <v>1</v>
      </c>
      <c r="F92" s="9">
        <f>IF(Oracolo!D91='Emozioni soglia 20%'!C90,1,0)</f>
        <v>0</v>
      </c>
      <c r="G92" s="9">
        <f>IF(Oracolo!E91='Emozioni soglia 20%'!D90,1,0)</f>
        <v>1</v>
      </c>
      <c r="H92" s="9">
        <f>IF(Oracolo!F91='Emozioni soglia 20%'!E90,1,0)</f>
        <v>1</v>
      </c>
      <c r="I92" s="9">
        <f>IF(Oracolo!G91='Emozioni soglia 20%'!F90,1,0)</f>
        <v>1</v>
      </c>
      <c r="J92" s="9">
        <f>IF(Oracolo!H91='Emozioni soglia 20%'!G90,1,0)</f>
        <v>0</v>
      </c>
      <c r="K92" s="9">
        <f>IF(Oracolo!I91='Emozioni soglia 20%'!H90,1,0)</f>
        <v>1</v>
      </c>
      <c r="L92" s="64">
        <f>IF(Oracolo!J91='Emozioni soglia 20%'!I90,1,0)</f>
        <v>1</v>
      </c>
      <c r="M92" s="38">
        <f>IF(Oracolo!C91='Emozioni soglia 10%'!B90,1,0)</f>
        <v>1</v>
      </c>
      <c r="N92" s="9">
        <f>IF(Oracolo!D91='Emozioni soglia 10%'!C90,1,0)</f>
        <v>0</v>
      </c>
      <c r="O92" s="9">
        <f>IF(Oracolo!E91='Emozioni soglia 10%'!D90,1,0)</f>
        <v>1</v>
      </c>
      <c r="P92" s="9">
        <f>IF(Oracolo!F91='Emozioni soglia 10%'!E90,1,0)</f>
        <v>1</v>
      </c>
      <c r="Q92" s="9">
        <f>IF(Oracolo!G91='Emozioni soglia 10%'!F90,1,0)</f>
        <v>1</v>
      </c>
      <c r="R92" s="9">
        <f>IF(Oracolo!H91='Emozioni soglia 10%'!G90,1,0)</f>
        <v>1</v>
      </c>
      <c r="S92" s="9">
        <f>IF(Oracolo!I91='Emozioni soglia 10%'!H90,1,0)</f>
        <v>1</v>
      </c>
      <c r="T92" s="74">
        <f>IF(Oracolo!J91='Emozioni soglia 10%'!I90,1,0)</f>
        <v>1</v>
      </c>
      <c r="U92" s="75">
        <f>IF(Oracolo!C91='Emozioni soglia 5%'!B90,1,0)</f>
        <v>1</v>
      </c>
      <c r="V92" s="9">
        <f>IF(Oracolo!D91='Emozioni soglia 5%'!C90,1,0)</f>
        <v>0</v>
      </c>
      <c r="W92" s="9">
        <f>IF(Oracolo!E91='Emozioni soglia 5%'!D90,1,0)</f>
        <v>1</v>
      </c>
      <c r="X92" s="9">
        <f>IF(Oracolo!F91='Emozioni soglia 5%'!E90,1,0)</f>
        <v>1</v>
      </c>
      <c r="Y92" s="9">
        <f>IF(Oracolo!G91='Emozioni soglia 5%'!F90,1,0)</f>
        <v>1</v>
      </c>
      <c r="Z92" s="9">
        <f>IF(Oracolo!H91='Emozioni soglia 5%'!G90,1,0)</f>
        <v>1</v>
      </c>
      <c r="AA92" s="9">
        <f>IF(Oracolo!I91='Emozioni soglia 5%'!H90,1,0)</f>
        <v>1</v>
      </c>
      <c r="AB92" s="74">
        <f>IF(Oracolo!J91='Emozioni soglia 5%'!I90,1,0)</f>
        <v>1</v>
      </c>
      <c r="AC92" s="75">
        <f>IF(Oracolo!C91='Emozioni soglia 30%'!B90,1,0)</f>
        <v>1</v>
      </c>
      <c r="AD92" s="9">
        <f>IF(Oracolo!D91='Emozioni soglia 30%'!C90,1,0)</f>
        <v>0</v>
      </c>
      <c r="AE92" s="9">
        <f>IF(Oracolo!E91='Emozioni soglia 30%'!D90,1,0)</f>
        <v>1</v>
      </c>
      <c r="AF92" s="9">
        <f>IF(Oracolo!F91='Emozioni soglia 30%'!E90,1,0)</f>
        <v>1</v>
      </c>
      <c r="AG92" s="9">
        <f>IF(Oracolo!G91='Emozioni soglia 30%'!F90,1,0)</f>
        <v>1</v>
      </c>
      <c r="AH92" s="9">
        <f>IF(Oracolo!H91='Emozioni soglia 30%'!G90,1,0)</f>
        <v>0</v>
      </c>
      <c r="AI92" s="9">
        <f>IF(Oracolo!I91='Emozioni soglia 30%'!H90,1,0)</f>
        <v>1</v>
      </c>
      <c r="AJ92" s="74">
        <f>IF(Oracolo!J91='Emozioni soglia 30%'!I90,1,0)</f>
        <v>1</v>
      </c>
      <c r="AK92" s="77">
        <f>IF(Oracolo!C91='Emozioni soglia 50%'!B90,1,0)</f>
        <v>0</v>
      </c>
      <c r="AL92" s="43">
        <f>IF(Oracolo!D91='Emozioni soglia 50%'!C90,1,0)</f>
        <v>0</v>
      </c>
      <c r="AM92" s="43">
        <f>IF(Oracolo!E91='Emozioni soglia 50%'!D90,1,0)</f>
        <v>0</v>
      </c>
      <c r="AN92" s="43">
        <f>IF(Oracolo!F91='Emozioni soglia 50%'!E90,1,0)</f>
        <v>1</v>
      </c>
      <c r="AO92" s="43">
        <f>IF(Oracolo!G91='Emozioni soglia 50%'!F90,1,0)</f>
        <v>1</v>
      </c>
      <c r="AP92" s="43">
        <f>IF(Oracolo!H91='Emozioni soglia 50%'!G90,1,0)</f>
        <v>0</v>
      </c>
      <c r="AQ92" s="43">
        <f>IF(Oracolo!I91='Emozioni soglia 50%'!H90,1,0)</f>
        <v>1</v>
      </c>
      <c r="AR92" s="43">
        <f>IF(Oracolo!J91='Emozioni soglia 50%'!I90,1,0)</f>
        <v>1</v>
      </c>
      <c r="AS92" s="77">
        <f>IF(Oracolo!C91='Emozioni soglia 40%'!B90,1,0)</f>
        <v>1</v>
      </c>
      <c r="AT92" s="43">
        <f>IF(Oracolo!D91='Emozioni soglia 40%'!C90,1,0)</f>
        <v>0</v>
      </c>
      <c r="AU92" s="43">
        <f>IF(Oracolo!E91='Emozioni soglia 40%'!D90,1,0)</f>
        <v>0</v>
      </c>
      <c r="AV92" s="43">
        <f>IF(Oracolo!F91='Emozioni soglia 40%'!E90,1,0)</f>
        <v>1</v>
      </c>
      <c r="AW92" s="43">
        <f>IF(Oracolo!G91='Emozioni soglia 40%'!F90,1,0)</f>
        <v>1</v>
      </c>
      <c r="AX92" s="43">
        <f>IF(Oracolo!H91='Emozioni soglia 40%'!G90,1,0)</f>
        <v>0</v>
      </c>
      <c r="AY92" s="43">
        <f>IF(Oracolo!I91='Emozioni soglia 40%'!H90,1,0)</f>
        <v>1</v>
      </c>
      <c r="AZ92" s="78">
        <f>IF(Oracolo!J91='Emozioni soglia 40%'!I90,1,0)</f>
        <v>1</v>
      </c>
    </row>
    <row r="93" spans="1:52" s="13" customFormat="1" ht="135" x14ac:dyDescent="0.25">
      <c r="A93" s="10" t="s">
        <v>103</v>
      </c>
      <c r="B93" s="9">
        <f>IF(Oracolo!B92=AnalizzatoWin!D91,1,0)</f>
        <v>0</v>
      </c>
      <c r="C93" s="38">
        <f>IF(Oracolo!B92=AnalizzatoWin!E91,1,0)</f>
        <v>0</v>
      </c>
      <c r="D93" s="38">
        <f>IF(Oracolo!B92=AnalizzatoWin!H91,1,0)</f>
        <v>0</v>
      </c>
      <c r="E93" s="9">
        <f>IF(Oracolo!C92='Emozioni soglia 20%'!B91,1,0)</f>
        <v>0</v>
      </c>
      <c r="F93" s="9">
        <f>IF(Oracolo!D92='Emozioni soglia 20%'!C91,1,0)</f>
        <v>1</v>
      </c>
      <c r="G93" s="9">
        <f>IF(Oracolo!E92='Emozioni soglia 20%'!D91,1,0)</f>
        <v>0</v>
      </c>
      <c r="H93" s="9">
        <f>IF(Oracolo!F92='Emozioni soglia 20%'!E91,1,0)</f>
        <v>1</v>
      </c>
      <c r="I93" s="9">
        <f>IF(Oracolo!G92='Emozioni soglia 20%'!F91,1,0)</f>
        <v>0</v>
      </c>
      <c r="J93" s="9">
        <f>IF(Oracolo!H92='Emozioni soglia 20%'!G91,1,0)</f>
        <v>0</v>
      </c>
      <c r="K93" s="9">
        <f>IF(Oracolo!I92='Emozioni soglia 20%'!H91,1,0)</f>
        <v>1</v>
      </c>
      <c r="L93" s="64">
        <f>IF(Oracolo!J92='Emozioni soglia 20%'!I91,1,0)</f>
        <v>1</v>
      </c>
      <c r="M93" s="38">
        <f>IF(Oracolo!C92='Emozioni soglia 10%'!B91,1,0)</f>
        <v>0</v>
      </c>
      <c r="N93" s="9">
        <f>IF(Oracolo!D92='Emozioni soglia 10%'!C91,1,0)</f>
        <v>1</v>
      </c>
      <c r="O93" s="9">
        <f>IF(Oracolo!E92='Emozioni soglia 10%'!D91,1,0)</f>
        <v>0</v>
      </c>
      <c r="P93" s="9">
        <f>IF(Oracolo!F92='Emozioni soglia 10%'!E91,1,0)</f>
        <v>1</v>
      </c>
      <c r="Q93" s="9">
        <f>IF(Oracolo!G92='Emozioni soglia 10%'!F91,1,0)</f>
        <v>0</v>
      </c>
      <c r="R93" s="9">
        <f>IF(Oracolo!H92='Emozioni soglia 10%'!G91,1,0)</f>
        <v>0</v>
      </c>
      <c r="S93" s="9">
        <f>IF(Oracolo!I92='Emozioni soglia 10%'!H91,1,0)</f>
        <v>0</v>
      </c>
      <c r="T93" s="74">
        <f>IF(Oracolo!J92='Emozioni soglia 10%'!I91,1,0)</f>
        <v>1</v>
      </c>
      <c r="U93" s="75">
        <f>IF(Oracolo!C92='Emozioni soglia 5%'!B91,1,0)</f>
        <v>0</v>
      </c>
      <c r="V93" s="9">
        <f>IF(Oracolo!D92='Emozioni soglia 5%'!C91,1,0)</f>
        <v>1</v>
      </c>
      <c r="W93" s="9">
        <f>IF(Oracolo!E92='Emozioni soglia 5%'!D91,1,0)</f>
        <v>0</v>
      </c>
      <c r="X93" s="9">
        <f>IF(Oracolo!F92='Emozioni soglia 5%'!E91,1,0)</f>
        <v>1</v>
      </c>
      <c r="Y93" s="9">
        <f>IF(Oracolo!G92='Emozioni soglia 5%'!F91,1,0)</f>
        <v>0</v>
      </c>
      <c r="Z93" s="9">
        <f>IF(Oracolo!H92='Emozioni soglia 5%'!G91,1,0)</f>
        <v>0</v>
      </c>
      <c r="AA93" s="9">
        <f>IF(Oracolo!I92='Emozioni soglia 5%'!H91,1,0)</f>
        <v>0</v>
      </c>
      <c r="AB93" s="74">
        <f>IF(Oracolo!J92='Emozioni soglia 5%'!I91,1,0)</f>
        <v>1</v>
      </c>
      <c r="AC93" s="75">
        <f>IF(Oracolo!C92='Emozioni soglia 30%'!B91,1,0)</f>
        <v>0</v>
      </c>
      <c r="AD93" s="9">
        <f>IF(Oracolo!D92='Emozioni soglia 30%'!C91,1,0)</f>
        <v>1</v>
      </c>
      <c r="AE93" s="9">
        <f>IF(Oracolo!E92='Emozioni soglia 30%'!D91,1,0)</f>
        <v>0</v>
      </c>
      <c r="AF93" s="9">
        <f>IF(Oracolo!F92='Emozioni soglia 30%'!E91,1,0)</f>
        <v>1</v>
      </c>
      <c r="AG93" s="9">
        <f>IF(Oracolo!G92='Emozioni soglia 30%'!F91,1,0)</f>
        <v>0</v>
      </c>
      <c r="AH93" s="9">
        <f>IF(Oracolo!H92='Emozioni soglia 30%'!G91,1,0)</f>
        <v>0</v>
      </c>
      <c r="AI93" s="9">
        <f>IF(Oracolo!I92='Emozioni soglia 30%'!H91,1,0)</f>
        <v>1</v>
      </c>
      <c r="AJ93" s="74">
        <f>IF(Oracolo!J92='Emozioni soglia 30%'!I91,1,0)</f>
        <v>1</v>
      </c>
      <c r="AK93" s="77">
        <f>IF(Oracolo!C92='Emozioni soglia 50%'!B91,1,0)</f>
        <v>0</v>
      </c>
      <c r="AL93" s="43">
        <f>IF(Oracolo!D92='Emozioni soglia 50%'!C91,1,0)</f>
        <v>1</v>
      </c>
      <c r="AM93" s="43">
        <f>IF(Oracolo!E92='Emozioni soglia 50%'!D91,1,0)</f>
        <v>0</v>
      </c>
      <c r="AN93" s="43">
        <f>IF(Oracolo!F92='Emozioni soglia 50%'!E91,1,0)</f>
        <v>1</v>
      </c>
      <c r="AO93" s="43">
        <f>IF(Oracolo!G92='Emozioni soglia 50%'!F91,1,0)</f>
        <v>0</v>
      </c>
      <c r="AP93" s="43">
        <f>IF(Oracolo!H92='Emozioni soglia 50%'!G91,1,0)</f>
        <v>0</v>
      </c>
      <c r="AQ93" s="43">
        <f>IF(Oracolo!I92='Emozioni soglia 50%'!H91,1,0)</f>
        <v>1</v>
      </c>
      <c r="AR93" s="43">
        <f>IF(Oracolo!J92='Emozioni soglia 50%'!I91,1,0)</f>
        <v>1</v>
      </c>
      <c r="AS93" s="77">
        <f>IF(Oracolo!C92='Emozioni soglia 40%'!B91,1,0)</f>
        <v>0</v>
      </c>
      <c r="AT93" s="43">
        <f>IF(Oracolo!D92='Emozioni soglia 40%'!C91,1,0)</f>
        <v>1</v>
      </c>
      <c r="AU93" s="43">
        <f>IF(Oracolo!E92='Emozioni soglia 40%'!D91,1,0)</f>
        <v>0</v>
      </c>
      <c r="AV93" s="43">
        <f>IF(Oracolo!F92='Emozioni soglia 40%'!E91,1,0)</f>
        <v>1</v>
      </c>
      <c r="AW93" s="43">
        <f>IF(Oracolo!G92='Emozioni soglia 40%'!F91,1,0)</f>
        <v>0</v>
      </c>
      <c r="AX93" s="43">
        <f>IF(Oracolo!H92='Emozioni soglia 40%'!G91,1,0)</f>
        <v>0</v>
      </c>
      <c r="AY93" s="43">
        <f>IF(Oracolo!I92='Emozioni soglia 40%'!H91,1,0)</f>
        <v>1</v>
      </c>
      <c r="AZ93" s="78">
        <f>IF(Oracolo!J92='Emozioni soglia 40%'!I91,1,0)</f>
        <v>1</v>
      </c>
    </row>
    <row r="94" spans="1:52" s="13" customFormat="1" ht="105" x14ac:dyDescent="0.25">
      <c r="A94" s="10" t="s">
        <v>104</v>
      </c>
      <c r="B94" s="9">
        <f>IF(Oracolo!B93=AnalizzatoWin!D92,1,0)</f>
        <v>0</v>
      </c>
      <c r="C94" s="38">
        <f>IF(Oracolo!B93=AnalizzatoWin!E92,1,0)</f>
        <v>0</v>
      </c>
      <c r="D94" s="38">
        <f>IF(Oracolo!B93=AnalizzatoWin!H92,1,0)</f>
        <v>0</v>
      </c>
      <c r="E94" s="9">
        <f>IF(Oracolo!C93='Emozioni soglia 20%'!B92,1,0)</f>
        <v>0</v>
      </c>
      <c r="F94" s="9">
        <f>IF(Oracolo!D93='Emozioni soglia 20%'!C92,1,0)</f>
        <v>1</v>
      </c>
      <c r="G94" s="9">
        <f>IF(Oracolo!E93='Emozioni soglia 20%'!D92,1,0)</f>
        <v>1</v>
      </c>
      <c r="H94" s="9">
        <f>IF(Oracolo!F93='Emozioni soglia 20%'!E92,1,0)</f>
        <v>1</v>
      </c>
      <c r="I94" s="9">
        <f>IF(Oracolo!G93='Emozioni soglia 20%'!F92,1,0)</f>
        <v>0</v>
      </c>
      <c r="J94" s="9">
        <f>IF(Oracolo!H93='Emozioni soglia 20%'!G92,1,0)</f>
        <v>0</v>
      </c>
      <c r="K94" s="9">
        <f>IF(Oracolo!I93='Emozioni soglia 20%'!H92,1,0)</f>
        <v>1</v>
      </c>
      <c r="L94" s="64">
        <f>IF(Oracolo!J93='Emozioni soglia 20%'!I92,1,0)</f>
        <v>1</v>
      </c>
      <c r="M94" s="38">
        <f>IF(Oracolo!C93='Emozioni soglia 10%'!B92,1,0)</f>
        <v>0</v>
      </c>
      <c r="N94" s="9">
        <f>IF(Oracolo!D93='Emozioni soglia 10%'!C92,1,0)</f>
        <v>1</v>
      </c>
      <c r="O94" s="9">
        <f>IF(Oracolo!E93='Emozioni soglia 10%'!D92,1,0)</f>
        <v>1</v>
      </c>
      <c r="P94" s="9">
        <f>IF(Oracolo!F93='Emozioni soglia 10%'!E92,1,0)</f>
        <v>1</v>
      </c>
      <c r="Q94" s="9">
        <f>IF(Oracolo!G93='Emozioni soglia 10%'!F92,1,0)</f>
        <v>0</v>
      </c>
      <c r="R94" s="9">
        <f>IF(Oracolo!H93='Emozioni soglia 10%'!G92,1,0)</f>
        <v>0</v>
      </c>
      <c r="S94" s="9">
        <f>IF(Oracolo!I93='Emozioni soglia 10%'!H92,1,0)</f>
        <v>0</v>
      </c>
      <c r="T94" s="74">
        <f>IF(Oracolo!J93='Emozioni soglia 10%'!I92,1,0)</f>
        <v>1</v>
      </c>
      <c r="U94" s="75">
        <f>IF(Oracolo!C93='Emozioni soglia 5%'!B92,1,0)</f>
        <v>1</v>
      </c>
      <c r="V94" s="9">
        <f>IF(Oracolo!D93='Emozioni soglia 5%'!C92,1,0)</f>
        <v>1</v>
      </c>
      <c r="W94" s="9">
        <f>IF(Oracolo!E93='Emozioni soglia 5%'!D92,1,0)</f>
        <v>1</v>
      </c>
      <c r="X94" s="9">
        <f>IF(Oracolo!F93='Emozioni soglia 5%'!E92,1,0)</f>
        <v>1</v>
      </c>
      <c r="Y94" s="9">
        <f>IF(Oracolo!G93='Emozioni soglia 5%'!F92,1,0)</f>
        <v>0</v>
      </c>
      <c r="Z94" s="9">
        <f>IF(Oracolo!H93='Emozioni soglia 5%'!G92,1,0)</f>
        <v>0</v>
      </c>
      <c r="AA94" s="9">
        <f>IF(Oracolo!I93='Emozioni soglia 5%'!H92,1,0)</f>
        <v>0</v>
      </c>
      <c r="AB94" s="74">
        <f>IF(Oracolo!J93='Emozioni soglia 5%'!I92,1,0)</f>
        <v>1</v>
      </c>
      <c r="AC94" s="75">
        <f>IF(Oracolo!C93='Emozioni soglia 30%'!B92,1,0)</f>
        <v>0</v>
      </c>
      <c r="AD94" s="9">
        <f>IF(Oracolo!D93='Emozioni soglia 30%'!C92,1,0)</f>
        <v>1</v>
      </c>
      <c r="AE94" s="9">
        <f>IF(Oracolo!E93='Emozioni soglia 30%'!D92,1,0)</f>
        <v>1</v>
      </c>
      <c r="AF94" s="9">
        <f>IF(Oracolo!F93='Emozioni soglia 30%'!E92,1,0)</f>
        <v>1</v>
      </c>
      <c r="AG94" s="9">
        <f>IF(Oracolo!G93='Emozioni soglia 30%'!F92,1,0)</f>
        <v>0</v>
      </c>
      <c r="AH94" s="9">
        <f>IF(Oracolo!H93='Emozioni soglia 30%'!G92,1,0)</f>
        <v>0</v>
      </c>
      <c r="AI94" s="9">
        <f>IF(Oracolo!I93='Emozioni soglia 30%'!H92,1,0)</f>
        <v>1</v>
      </c>
      <c r="AJ94" s="74">
        <f>IF(Oracolo!J93='Emozioni soglia 30%'!I92,1,0)</f>
        <v>1</v>
      </c>
      <c r="AK94" s="77">
        <f>IF(Oracolo!C93='Emozioni soglia 50%'!B92,1,0)</f>
        <v>0</v>
      </c>
      <c r="AL94" s="43">
        <f>IF(Oracolo!D93='Emozioni soglia 50%'!C92,1,0)</f>
        <v>1</v>
      </c>
      <c r="AM94" s="43">
        <f>IF(Oracolo!E93='Emozioni soglia 50%'!D92,1,0)</f>
        <v>1</v>
      </c>
      <c r="AN94" s="43">
        <f>IF(Oracolo!F93='Emozioni soglia 50%'!E92,1,0)</f>
        <v>1</v>
      </c>
      <c r="AO94" s="43">
        <f>IF(Oracolo!G93='Emozioni soglia 50%'!F92,1,0)</f>
        <v>0</v>
      </c>
      <c r="AP94" s="43">
        <f>IF(Oracolo!H93='Emozioni soglia 50%'!G92,1,0)</f>
        <v>0</v>
      </c>
      <c r="AQ94" s="43">
        <f>IF(Oracolo!I93='Emozioni soglia 50%'!H92,1,0)</f>
        <v>1</v>
      </c>
      <c r="AR94" s="43">
        <f>IF(Oracolo!J93='Emozioni soglia 50%'!I92,1,0)</f>
        <v>1</v>
      </c>
      <c r="AS94" s="77">
        <f>IF(Oracolo!C93='Emozioni soglia 40%'!B92,1,0)</f>
        <v>0</v>
      </c>
      <c r="AT94" s="43">
        <f>IF(Oracolo!D93='Emozioni soglia 40%'!C92,1,0)</f>
        <v>1</v>
      </c>
      <c r="AU94" s="43">
        <f>IF(Oracolo!E93='Emozioni soglia 40%'!D92,1,0)</f>
        <v>1</v>
      </c>
      <c r="AV94" s="43">
        <f>IF(Oracolo!F93='Emozioni soglia 40%'!E92,1,0)</f>
        <v>1</v>
      </c>
      <c r="AW94" s="43">
        <f>IF(Oracolo!G93='Emozioni soglia 40%'!F92,1,0)</f>
        <v>0</v>
      </c>
      <c r="AX94" s="43">
        <f>IF(Oracolo!H93='Emozioni soglia 40%'!G92,1,0)</f>
        <v>0</v>
      </c>
      <c r="AY94" s="43">
        <f>IF(Oracolo!I93='Emozioni soglia 40%'!H92,1,0)</f>
        <v>1</v>
      </c>
      <c r="AZ94" s="78">
        <f>IF(Oracolo!J93='Emozioni soglia 40%'!I92,1,0)</f>
        <v>1</v>
      </c>
    </row>
    <row r="95" spans="1:52" ht="45" x14ac:dyDescent="0.25">
      <c r="A95" s="5" t="s">
        <v>105</v>
      </c>
      <c r="B95" s="9">
        <f>IF(Oracolo!B94=AnalizzatoWin!D93,1,0)</f>
        <v>1</v>
      </c>
      <c r="C95" s="38">
        <f>IF(Oracolo!B94=AnalizzatoWin!E93,1,0)</f>
        <v>1</v>
      </c>
      <c r="D95" s="38">
        <f>IF(Oracolo!B94=AnalizzatoWin!H93,1,0)</f>
        <v>0</v>
      </c>
      <c r="E95" s="9">
        <f>IF(Oracolo!C94='Emozioni soglia 20%'!B93,1,0)</f>
        <v>1</v>
      </c>
      <c r="F95" s="9">
        <f>IF(Oracolo!D94='Emozioni soglia 20%'!C93,1,0)</f>
        <v>1</v>
      </c>
      <c r="G95" s="9">
        <f>IF(Oracolo!E94='Emozioni soglia 20%'!D93,1,0)</f>
        <v>1</v>
      </c>
      <c r="H95" s="9">
        <f>IF(Oracolo!F94='Emozioni soglia 20%'!E93,1,0)</f>
        <v>1</v>
      </c>
      <c r="I95" s="9">
        <f>IF(Oracolo!G94='Emozioni soglia 20%'!F93,1,0)</f>
        <v>1</v>
      </c>
      <c r="J95" s="9">
        <f>IF(Oracolo!H94='Emozioni soglia 20%'!G93,1,0)</f>
        <v>0</v>
      </c>
      <c r="K95" s="9">
        <f>IF(Oracolo!I94='Emozioni soglia 20%'!H93,1,0)</f>
        <v>1</v>
      </c>
      <c r="L95" s="64">
        <f>IF(Oracolo!J94='Emozioni soglia 20%'!I93,1,0)</f>
        <v>1</v>
      </c>
      <c r="M95" s="38">
        <f>IF(Oracolo!C94='Emozioni soglia 10%'!B93,1,0)</f>
        <v>0</v>
      </c>
      <c r="N95" s="9">
        <f>IF(Oracolo!D94='Emozioni soglia 10%'!C93,1,0)</f>
        <v>1</v>
      </c>
      <c r="O95" s="9">
        <f>IF(Oracolo!E94='Emozioni soglia 10%'!D93,1,0)</f>
        <v>1</v>
      </c>
      <c r="P95" s="9">
        <f>IF(Oracolo!F94='Emozioni soglia 10%'!E93,1,0)</f>
        <v>1</v>
      </c>
      <c r="Q95" s="9">
        <f>IF(Oracolo!G94='Emozioni soglia 10%'!F93,1,0)</f>
        <v>1</v>
      </c>
      <c r="R95" s="9">
        <f>IF(Oracolo!H94='Emozioni soglia 10%'!G93,1,0)</f>
        <v>0</v>
      </c>
      <c r="S95" s="9">
        <f>IF(Oracolo!I94='Emozioni soglia 10%'!H93,1,0)</f>
        <v>1</v>
      </c>
      <c r="T95" s="74">
        <f>IF(Oracolo!J94='Emozioni soglia 10%'!I93,1,0)</f>
        <v>1</v>
      </c>
      <c r="U95" s="75">
        <f>IF(Oracolo!C94='Emozioni soglia 5%'!B93,1,0)</f>
        <v>0</v>
      </c>
      <c r="V95" s="9">
        <f>IF(Oracolo!D94='Emozioni soglia 5%'!C93,1,0)</f>
        <v>1</v>
      </c>
      <c r="W95" s="9">
        <f>IF(Oracolo!E94='Emozioni soglia 5%'!D93,1,0)</f>
        <v>1</v>
      </c>
      <c r="X95" s="9">
        <f>IF(Oracolo!F94='Emozioni soglia 5%'!E93,1,0)</f>
        <v>1</v>
      </c>
      <c r="Y95" s="9">
        <f>IF(Oracolo!G94='Emozioni soglia 5%'!F93,1,0)</f>
        <v>1</v>
      </c>
      <c r="Z95" s="9">
        <f>IF(Oracolo!H94='Emozioni soglia 5%'!G93,1,0)</f>
        <v>0</v>
      </c>
      <c r="AA95" s="9">
        <f>IF(Oracolo!I94='Emozioni soglia 5%'!H93,1,0)</f>
        <v>1</v>
      </c>
      <c r="AB95" s="74">
        <f>IF(Oracolo!J94='Emozioni soglia 5%'!I93,1,0)</f>
        <v>1</v>
      </c>
      <c r="AC95" s="75">
        <f>IF(Oracolo!C94='Emozioni soglia 30%'!B93,1,0)</f>
        <v>1</v>
      </c>
      <c r="AD95" s="9">
        <f>IF(Oracolo!D94='Emozioni soglia 30%'!C93,1,0)</f>
        <v>1</v>
      </c>
      <c r="AE95" s="9">
        <f>IF(Oracolo!E94='Emozioni soglia 30%'!D93,1,0)</f>
        <v>1</v>
      </c>
      <c r="AF95" s="9">
        <f>IF(Oracolo!F94='Emozioni soglia 30%'!E93,1,0)</f>
        <v>1</v>
      </c>
      <c r="AG95" s="9">
        <f>IF(Oracolo!G94='Emozioni soglia 30%'!F93,1,0)</f>
        <v>1</v>
      </c>
      <c r="AH95" s="9">
        <f>IF(Oracolo!H94='Emozioni soglia 30%'!G93,1,0)</f>
        <v>0</v>
      </c>
      <c r="AI95" s="9">
        <f>IF(Oracolo!I94='Emozioni soglia 30%'!H93,1,0)</f>
        <v>1</v>
      </c>
      <c r="AJ95" s="74">
        <f>IF(Oracolo!J94='Emozioni soglia 30%'!I93,1,0)</f>
        <v>1</v>
      </c>
      <c r="AK95" s="77">
        <f>IF(Oracolo!C94='Emozioni soglia 50%'!B93,1,0)</f>
        <v>1</v>
      </c>
      <c r="AL95" s="43">
        <f>IF(Oracolo!D94='Emozioni soglia 50%'!C93,1,0)</f>
        <v>1</v>
      </c>
      <c r="AM95" s="43">
        <f>IF(Oracolo!E94='Emozioni soglia 50%'!D93,1,0)</f>
        <v>1</v>
      </c>
      <c r="AN95" s="43">
        <f>IF(Oracolo!F94='Emozioni soglia 50%'!E93,1,0)</f>
        <v>1</v>
      </c>
      <c r="AO95" s="43">
        <f>IF(Oracolo!G94='Emozioni soglia 50%'!F93,1,0)</f>
        <v>1</v>
      </c>
      <c r="AP95" s="43">
        <f>IF(Oracolo!H94='Emozioni soglia 50%'!G93,1,0)</f>
        <v>0</v>
      </c>
      <c r="AQ95" s="43">
        <f>IF(Oracolo!I94='Emozioni soglia 50%'!H93,1,0)</f>
        <v>1</v>
      </c>
      <c r="AR95" s="43">
        <f>IF(Oracolo!J94='Emozioni soglia 50%'!I93,1,0)</f>
        <v>1</v>
      </c>
      <c r="AS95" s="77">
        <f>IF(Oracolo!C94='Emozioni soglia 40%'!B93,1,0)</f>
        <v>1</v>
      </c>
      <c r="AT95" s="43">
        <f>IF(Oracolo!D94='Emozioni soglia 40%'!C93,1,0)</f>
        <v>1</v>
      </c>
      <c r="AU95" s="43">
        <f>IF(Oracolo!E94='Emozioni soglia 40%'!D93,1,0)</f>
        <v>1</v>
      </c>
      <c r="AV95" s="43">
        <f>IF(Oracolo!F94='Emozioni soglia 40%'!E93,1,0)</f>
        <v>1</v>
      </c>
      <c r="AW95" s="43">
        <f>IF(Oracolo!G94='Emozioni soglia 40%'!F93,1,0)</f>
        <v>1</v>
      </c>
      <c r="AX95" s="43">
        <f>IF(Oracolo!H94='Emozioni soglia 40%'!G93,1,0)</f>
        <v>0</v>
      </c>
      <c r="AY95" s="43">
        <f>IF(Oracolo!I94='Emozioni soglia 40%'!H93,1,0)</f>
        <v>1</v>
      </c>
      <c r="AZ95" s="78">
        <f>IF(Oracolo!J94='Emozioni soglia 40%'!I93,1,0)</f>
        <v>1</v>
      </c>
    </row>
    <row r="96" spans="1:52" s="13" customFormat="1" ht="150" x14ac:dyDescent="0.25">
      <c r="A96" s="10" t="s">
        <v>106</v>
      </c>
      <c r="B96" s="9">
        <f>IF(Oracolo!B95=AnalizzatoWin!D94,1,0)</f>
        <v>0</v>
      </c>
      <c r="C96" s="38">
        <f>IF(Oracolo!B95=AnalizzatoWin!E94,1,0)</f>
        <v>0</v>
      </c>
      <c r="D96" s="38">
        <f>IF(Oracolo!B95=AnalizzatoWin!H94,1,0)</f>
        <v>0</v>
      </c>
      <c r="E96" s="9">
        <f>IF(Oracolo!C95='Emozioni soglia 20%'!B94,1,0)</f>
        <v>0</v>
      </c>
      <c r="F96" s="9">
        <f>IF(Oracolo!D95='Emozioni soglia 20%'!C94,1,0)</f>
        <v>0</v>
      </c>
      <c r="G96" s="9">
        <f>IF(Oracolo!E95='Emozioni soglia 20%'!D94,1,0)</f>
        <v>1</v>
      </c>
      <c r="H96" s="9">
        <f>IF(Oracolo!F95='Emozioni soglia 20%'!E94,1,0)</f>
        <v>1</v>
      </c>
      <c r="I96" s="9">
        <f>IF(Oracolo!G95='Emozioni soglia 20%'!F94,1,0)</f>
        <v>0</v>
      </c>
      <c r="J96" s="9">
        <f>IF(Oracolo!H95='Emozioni soglia 20%'!G94,1,0)</f>
        <v>0</v>
      </c>
      <c r="K96" s="9">
        <f>IF(Oracolo!I95='Emozioni soglia 20%'!H94,1,0)</f>
        <v>0</v>
      </c>
      <c r="L96" s="64">
        <f>IF(Oracolo!J95='Emozioni soglia 20%'!I94,1,0)</f>
        <v>1</v>
      </c>
      <c r="M96" s="38">
        <f>IF(Oracolo!C95='Emozioni soglia 10%'!B94,1,0)</f>
        <v>0</v>
      </c>
      <c r="N96" s="9">
        <f>IF(Oracolo!D95='Emozioni soglia 10%'!C94,1,0)</f>
        <v>0</v>
      </c>
      <c r="O96" s="9">
        <f>IF(Oracolo!E95='Emozioni soglia 10%'!D94,1,0)</f>
        <v>1</v>
      </c>
      <c r="P96" s="9">
        <f>IF(Oracolo!F95='Emozioni soglia 10%'!E94,1,0)</f>
        <v>1</v>
      </c>
      <c r="Q96" s="9">
        <f>IF(Oracolo!G95='Emozioni soglia 10%'!F94,1,0)</f>
        <v>0</v>
      </c>
      <c r="R96" s="9">
        <f>IF(Oracolo!H95='Emozioni soglia 10%'!G94,1,0)</f>
        <v>1</v>
      </c>
      <c r="S96" s="9">
        <f>IF(Oracolo!I95='Emozioni soglia 10%'!H94,1,0)</f>
        <v>0</v>
      </c>
      <c r="T96" s="74">
        <f>IF(Oracolo!J95='Emozioni soglia 10%'!I94,1,0)</f>
        <v>1</v>
      </c>
      <c r="U96" s="75">
        <f>IF(Oracolo!C95='Emozioni soglia 5%'!B94,1,0)</f>
        <v>1</v>
      </c>
      <c r="V96" s="9">
        <f>IF(Oracolo!D95='Emozioni soglia 5%'!C94,1,0)</f>
        <v>0</v>
      </c>
      <c r="W96" s="9">
        <f>IF(Oracolo!E95='Emozioni soglia 5%'!D94,1,0)</f>
        <v>1</v>
      </c>
      <c r="X96" s="9">
        <f>IF(Oracolo!F95='Emozioni soglia 5%'!E94,1,0)</f>
        <v>1</v>
      </c>
      <c r="Y96" s="9">
        <f>IF(Oracolo!G95='Emozioni soglia 5%'!F94,1,0)</f>
        <v>0</v>
      </c>
      <c r="Z96" s="9">
        <f>IF(Oracolo!H95='Emozioni soglia 5%'!G94,1,0)</f>
        <v>1</v>
      </c>
      <c r="AA96" s="9">
        <f>IF(Oracolo!I95='Emozioni soglia 5%'!H94,1,0)</f>
        <v>1</v>
      </c>
      <c r="AB96" s="74">
        <f>IF(Oracolo!J95='Emozioni soglia 5%'!I94,1,0)</f>
        <v>1</v>
      </c>
      <c r="AC96" s="75">
        <f>IF(Oracolo!C95='Emozioni soglia 30%'!B94,1,0)</f>
        <v>0</v>
      </c>
      <c r="AD96" s="9">
        <f>IF(Oracolo!D95='Emozioni soglia 30%'!C94,1,0)</f>
        <v>0</v>
      </c>
      <c r="AE96" s="9">
        <f>IF(Oracolo!E95='Emozioni soglia 30%'!D94,1,0)</f>
        <v>1</v>
      </c>
      <c r="AF96" s="9">
        <f>IF(Oracolo!F95='Emozioni soglia 30%'!E94,1,0)</f>
        <v>1</v>
      </c>
      <c r="AG96" s="9">
        <f>IF(Oracolo!G95='Emozioni soglia 30%'!F94,1,0)</f>
        <v>0</v>
      </c>
      <c r="AH96" s="9">
        <f>IF(Oracolo!H95='Emozioni soglia 30%'!G94,1,0)</f>
        <v>0</v>
      </c>
      <c r="AI96" s="9">
        <f>IF(Oracolo!I95='Emozioni soglia 30%'!H94,1,0)</f>
        <v>0</v>
      </c>
      <c r="AJ96" s="74">
        <f>IF(Oracolo!J95='Emozioni soglia 30%'!I94,1,0)</f>
        <v>1</v>
      </c>
      <c r="AK96" s="77">
        <f>IF(Oracolo!C95='Emozioni soglia 50%'!B94,1,0)</f>
        <v>0</v>
      </c>
      <c r="AL96" s="43">
        <f>IF(Oracolo!D95='Emozioni soglia 50%'!C94,1,0)</f>
        <v>0</v>
      </c>
      <c r="AM96" s="43">
        <f>IF(Oracolo!E95='Emozioni soglia 50%'!D94,1,0)</f>
        <v>1</v>
      </c>
      <c r="AN96" s="43">
        <f>IF(Oracolo!F95='Emozioni soglia 50%'!E94,1,0)</f>
        <v>1</v>
      </c>
      <c r="AO96" s="43">
        <f>IF(Oracolo!G95='Emozioni soglia 50%'!F94,1,0)</f>
        <v>0</v>
      </c>
      <c r="AP96" s="43">
        <f>IF(Oracolo!H95='Emozioni soglia 50%'!G94,1,0)</f>
        <v>0</v>
      </c>
      <c r="AQ96" s="43">
        <f>IF(Oracolo!I95='Emozioni soglia 50%'!H94,1,0)</f>
        <v>0</v>
      </c>
      <c r="AR96" s="43">
        <f>IF(Oracolo!J95='Emozioni soglia 50%'!I94,1,0)</f>
        <v>1</v>
      </c>
      <c r="AS96" s="77">
        <f>IF(Oracolo!C95='Emozioni soglia 40%'!B94,1,0)</f>
        <v>0</v>
      </c>
      <c r="AT96" s="43">
        <f>IF(Oracolo!D95='Emozioni soglia 40%'!C94,1,0)</f>
        <v>0</v>
      </c>
      <c r="AU96" s="43">
        <f>IF(Oracolo!E95='Emozioni soglia 40%'!D94,1,0)</f>
        <v>1</v>
      </c>
      <c r="AV96" s="43">
        <f>IF(Oracolo!F95='Emozioni soglia 40%'!E94,1,0)</f>
        <v>1</v>
      </c>
      <c r="AW96" s="43">
        <f>IF(Oracolo!G95='Emozioni soglia 40%'!F94,1,0)</f>
        <v>0</v>
      </c>
      <c r="AX96" s="43">
        <f>IF(Oracolo!H95='Emozioni soglia 40%'!G94,1,0)</f>
        <v>0</v>
      </c>
      <c r="AY96" s="43">
        <f>IF(Oracolo!I95='Emozioni soglia 40%'!H94,1,0)</f>
        <v>0</v>
      </c>
      <c r="AZ96" s="78">
        <f>IF(Oracolo!J95='Emozioni soglia 40%'!I94,1,0)</f>
        <v>1</v>
      </c>
    </row>
    <row r="97" spans="1:52" ht="30" x14ac:dyDescent="0.25">
      <c r="A97" s="5" t="s">
        <v>107</v>
      </c>
      <c r="B97" s="9">
        <f>IF(Oracolo!B96=AnalizzatoWin!D95,1,0)</f>
        <v>0</v>
      </c>
      <c r="C97" s="38">
        <f>IF(Oracolo!B96=AnalizzatoWin!E95,1,0)</f>
        <v>0</v>
      </c>
      <c r="D97" s="38">
        <f>IF(Oracolo!B96=AnalizzatoWin!H95,1,0)</f>
        <v>0</v>
      </c>
      <c r="E97" s="9">
        <f>IF(Oracolo!C96='Emozioni soglia 20%'!B95,1,0)</f>
        <v>1</v>
      </c>
      <c r="F97" s="9">
        <f>IF(Oracolo!D96='Emozioni soglia 20%'!C95,1,0)</f>
        <v>1</v>
      </c>
      <c r="G97" s="9">
        <f>IF(Oracolo!E96='Emozioni soglia 20%'!D95,1,0)</f>
        <v>1</v>
      </c>
      <c r="H97" s="9">
        <f>IF(Oracolo!F96='Emozioni soglia 20%'!E95,1,0)</f>
        <v>1</v>
      </c>
      <c r="I97" s="9">
        <f>IF(Oracolo!G96='Emozioni soglia 20%'!F95,1,0)</f>
        <v>0</v>
      </c>
      <c r="J97" s="9">
        <f>IF(Oracolo!H96='Emozioni soglia 20%'!G95,1,0)</f>
        <v>0</v>
      </c>
      <c r="K97" s="9">
        <f>IF(Oracolo!I96='Emozioni soglia 20%'!H95,1,0)</f>
        <v>1</v>
      </c>
      <c r="L97" s="64">
        <f>IF(Oracolo!J96='Emozioni soglia 20%'!I95,1,0)</f>
        <v>1</v>
      </c>
      <c r="M97" s="38">
        <f>IF(Oracolo!C96='Emozioni soglia 10%'!B95,1,0)</f>
        <v>1</v>
      </c>
      <c r="N97" s="9">
        <f>IF(Oracolo!D96='Emozioni soglia 10%'!C95,1,0)</f>
        <v>1</v>
      </c>
      <c r="O97" s="9">
        <f>IF(Oracolo!E96='Emozioni soglia 10%'!D95,1,0)</f>
        <v>1</v>
      </c>
      <c r="P97" s="9">
        <f>IF(Oracolo!F96='Emozioni soglia 10%'!E95,1,0)</f>
        <v>1</v>
      </c>
      <c r="Q97" s="9">
        <f>IF(Oracolo!G96='Emozioni soglia 10%'!F95,1,0)</f>
        <v>0</v>
      </c>
      <c r="R97" s="9">
        <f>IF(Oracolo!H96='Emozioni soglia 10%'!G95,1,0)</f>
        <v>0</v>
      </c>
      <c r="S97" s="9">
        <f>IF(Oracolo!I96='Emozioni soglia 10%'!H95,1,0)</f>
        <v>1</v>
      </c>
      <c r="T97" s="74">
        <f>IF(Oracolo!J96='Emozioni soglia 10%'!I95,1,0)</f>
        <v>1</v>
      </c>
      <c r="U97" s="75">
        <f>IF(Oracolo!C96='Emozioni soglia 5%'!B95,1,0)</f>
        <v>1</v>
      </c>
      <c r="V97" s="9">
        <f>IF(Oracolo!D96='Emozioni soglia 5%'!C95,1,0)</f>
        <v>1</v>
      </c>
      <c r="W97" s="9">
        <f>IF(Oracolo!E96='Emozioni soglia 5%'!D95,1,0)</f>
        <v>1</v>
      </c>
      <c r="X97" s="9">
        <f>IF(Oracolo!F96='Emozioni soglia 5%'!E95,1,0)</f>
        <v>1</v>
      </c>
      <c r="Y97" s="9">
        <f>IF(Oracolo!G96='Emozioni soglia 5%'!F95,1,0)</f>
        <v>0</v>
      </c>
      <c r="Z97" s="9">
        <f>IF(Oracolo!H96='Emozioni soglia 5%'!G95,1,0)</f>
        <v>0</v>
      </c>
      <c r="AA97" s="9">
        <f>IF(Oracolo!I96='Emozioni soglia 5%'!H95,1,0)</f>
        <v>1</v>
      </c>
      <c r="AB97" s="74">
        <f>IF(Oracolo!J96='Emozioni soglia 5%'!I95,1,0)</f>
        <v>1</v>
      </c>
      <c r="AC97" s="75">
        <f>IF(Oracolo!C96='Emozioni soglia 30%'!B95,1,0)</f>
        <v>1</v>
      </c>
      <c r="AD97" s="9">
        <f>IF(Oracolo!D96='Emozioni soglia 30%'!C95,1,0)</f>
        <v>1</v>
      </c>
      <c r="AE97" s="9">
        <f>IF(Oracolo!E96='Emozioni soglia 30%'!D95,1,0)</f>
        <v>1</v>
      </c>
      <c r="AF97" s="9">
        <f>IF(Oracolo!F96='Emozioni soglia 30%'!E95,1,0)</f>
        <v>1</v>
      </c>
      <c r="AG97" s="9">
        <f>IF(Oracolo!G96='Emozioni soglia 30%'!F95,1,0)</f>
        <v>0</v>
      </c>
      <c r="AH97" s="9">
        <f>IF(Oracolo!H96='Emozioni soglia 30%'!G95,1,0)</f>
        <v>0</v>
      </c>
      <c r="AI97" s="9">
        <f>IF(Oracolo!I96='Emozioni soglia 30%'!H95,1,0)</f>
        <v>1</v>
      </c>
      <c r="AJ97" s="74">
        <f>IF(Oracolo!J96='Emozioni soglia 30%'!I95,1,0)</f>
        <v>1</v>
      </c>
      <c r="AK97" s="77">
        <f>IF(Oracolo!C96='Emozioni soglia 50%'!B95,1,0)</f>
        <v>1</v>
      </c>
      <c r="AL97" s="43">
        <f>IF(Oracolo!D96='Emozioni soglia 50%'!C95,1,0)</f>
        <v>1</v>
      </c>
      <c r="AM97" s="43">
        <f>IF(Oracolo!E96='Emozioni soglia 50%'!D95,1,0)</f>
        <v>1</v>
      </c>
      <c r="AN97" s="43">
        <f>IF(Oracolo!F96='Emozioni soglia 50%'!E95,1,0)</f>
        <v>1</v>
      </c>
      <c r="AO97" s="43">
        <f>IF(Oracolo!G96='Emozioni soglia 50%'!F95,1,0)</f>
        <v>0</v>
      </c>
      <c r="AP97" s="43">
        <f>IF(Oracolo!H96='Emozioni soglia 50%'!G95,1,0)</f>
        <v>0</v>
      </c>
      <c r="AQ97" s="43">
        <f>IF(Oracolo!I96='Emozioni soglia 50%'!H95,1,0)</f>
        <v>1</v>
      </c>
      <c r="AR97" s="43">
        <f>IF(Oracolo!J96='Emozioni soglia 50%'!I95,1,0)</f>
        <v>1</v>
      </c>
      <c r="AS97" s="77">
        <f>IF(Oracolo!C96='Emozioni soglia 40%'!B95,1,0)</f>
        <v>1</v>
      </c>
      <c r="AT97" s="43">
        <f>IF(Oracolo!D96='Emozioni soglia 40%'!C95,1,0)</f>
        <v>1</v>
      </c>
      <c r="AU97" s="43">
        <f>IF(Oracolo!E96='Emozioni soglia 40%'!D95,1,0)</f>
        <v>1</v>
      </c>
      <c r="AV97" s="43">
        <f>IF(Oracolo!F96='Emozioni soglia 40%'!E95,1,0)</f>
        <v>1</v>
      </c>
      <c r="AW97" s="43">
        <f>IF(Oracolo!G96='Emozioni soglia 40%'!F95,1,0)</f>
        <v>0</v>
      </c>
      <c r="AX97" s="43">
        <f>IF(Oracolo!H96='Emozioni soglia 40%'!G95,1,0)</f>
        <v>0</v>
      </c>
      <c r="AY97" s="43">
        <f>IF(Oracolo!I96='Emozioni soglia 40%'!H95,1,0)</f>
        <v>1</v>
      </c>
      <c r="AZ97" s="78">
        <f>IF(Oracolo!J96='Emozioni soglia 40%'!I95,1,0)</f>
        <v>1</v>
      </c>
    </row>
    <row r="98" spans="1:52" ht="45" x14ac:dyDescent="0.25">
      <c r="A98" s="5" t="s">
        <v>108</v>
      </c>
      <c r="B98" s="9">
        <f>IF(Oracolo!B97=AnalizzatoWin!D96,1,0)</f>
        <v>0</v>
      </c>
      <c r="C98" s="38">
        <f>IF(Oracolo!B97=AnalizzatoWin!E96,1,0)</f>
        <v>0</v>
      </c>
      <c r="D98" s="38">
        <f>IF(Oracolo!B97=AnalizzatoWin!H96,1,0)</f>
        <v>0</v>
      </c>
      <c r="E98" s="9">
        <f>IF(Oracolo!C97='Emozioni soglia 20%'!B96,1,0)</f>
        <v>1</v>
      </c>
      <c r="F98" s="9">
        <f>IF(Oracolo!D97='Emozioni soglia 20%'!C96,1,0)</f>
        <v>1</v>
      </c>
      <c r="G98" s="9">
        <f>IF(Oracolo!E97='Emozioni soglia 20%'!D96,1,0)</f>
        <v>1</v>
      </c>
      <c r="H98" s="9">
        <f>IF(Oracolo!F97='Emozioni soglia 20%'!E96,1,0)</f>
        <v>1</v>
      </c>
      <c r="I98" s="9">
        <f>IF(Oracolo!G97='Emozioni soglia 20%'!F96,1,0)</f>
        <v>0</v>
      </c>
      <c r="J98" s="9">
        <f>IF(Oracolo!H97='Emozioni soglia 20%'!G96,1,0)</f>
        <v>0</v>
      </c>
      <c r="K98" s="9">
        <f>IF(Oracolo!I97='Emozioni soglia 20%'!H96,1,0)</f>
        <v>0</v>
      </c>
      <c r="L98" s="64">
        <f>IF(Oracolo!J97='Emozioni soglia 20%'!I96,1,0)</f>
        <v>1</v>
      </c>
      <c r="M98" s="38">
        <f>IF(Oracolo!C97='Emozioni soglia 10%'!B96,1,0)</f>
        <v>1</v>
      </c>
      <c r="N98" s="9">
        <f>IF(Oracolo!D97='Emozioni soglia 10%'!C96,1,0)</f>
        <v>1</v>
      </c>
      <c r="O98" s="9">
        <f>IF(Oracolo!E97='Emozioni soglia 10%'!D96,1,0)</f>
        <v>1</v>
      </c>
      <c r="P98" s="9">
        <f>IF(Oracolo!F97='Emozioni soglia 10%'!E96,1,0)</f>
        <v>0</v>
      </c>
      <c r="Q98" s="9">
        <f>IF(Oracolo!G97='Emozioni soglia 10%'!F96,1,0)</f>
        <v>0</v>
      </c>
      <c r="R98" s="9">
        <f>IF(Oracolo!H97='Emozioni soglia 10%'!G96,1,0)</f>
        <v>1</v>
      </c>
      <c r="S98" s="9">
        <f>IF(Oracolo!I97='Emozioni soglia 10%'!H96,1,0)</f>
        <v>0</v>
      </c>
      <c r="T98" s="74">
        <f>IF(Oracolo!J97='Emozioni soglia 10%'!I96,1,0)</f>
        <v>1</v>
      </c>
      <c r="U98" s="75">
        <f>IF(Oracolo!C97='Emozioni soglia 5%'!B96,1,0)</f>
        <v>0</v>
      </c>
      <c r="V98" s="9">
        <f>IF(Oracolo!D97='Emozioni soglia 5%'!C96,1,0)</f>
        <v>1</v>
      </c>
      <c r="W98" s="9">
        <f>IF(Oracolo!E97='Emozioni soglia 5%'!D96,1,0)</f>
        <v>0</v>
      </c>
      <c r="X98" s="9">
        <f>IF(Oracolo!F97='Emozioni soglia 5%'!E96,1,0)</f>
        <v>0</v>
      </c>
      <c r="Y98" s="9">
        <f>IF(Oracolo!G97='Emozioni soglia 5%'!F96,1,0)</f>
        <v>0</v>
      </c>
      <c r="Z98" s="9">
        <f>IF(Oracolo!H97='Emozioni soglia 5%'!G96,1,0)</f>
        <v>1</v>
      </c>
      <c r="AA98" s="9">
        <f>IF(Oracolo!I97='Emozioni soglia 5%'!H96,1,0)</f>
        <v>0</v>
      </c>
      <c r="AB98" s="74">
        <f>IF(Oracolo!J97='Emozioni soglia 5%'!I96,1,0)</f>
        <v>1</v>
      </c>
      <c r="AC98" s="75">
        <f>IF(Oracolo!C97='Emozioni soglia 30%'!B96,1,0)</f>
        <v>1</v>
      </c>
      <c r="AD98" s="9">
        <f>IF(Oracolo!D97='Emozioni soglia 30%'!C96,1,0)</f>
        <v>1</v>
      </c>
      <c r="AE98" s="9">
        <f>IF(Oracolo!E97='Emozioni soglia 30%'!D96,1,0)</f>
        <v>1</v>
      </c>
      <c r="AF98" s="9">
        <f>IF(Oracolo!F97='Emozioni soglia 30%'!E96,1,0)</f>
        <v>1</v>
      </c>
      <c r="AG98" s="9">
        <f>IF(Oracolo!G97='Emozioni soglia 30%'!F96,1,0)</f>
        <v>1</v>
      </c>
      <c r="AH98" s="9">
        <f>IF(Oracolo!H97='Emozioni soglia 30%'!G96,1,0)</f>
        <v>0</v>
      </c>
      <c r="AI98" s="9">
        <f>IF(Oracolo!I97='Emozioni soglia 30%'!H96,1,0)</f>
        <v>1</v>
      </c>
      <c r="AJ98" s="74">
        <f>IF(Oracolo!J97='Emozioni soglia 30%'!I96,1,0)</f>
        <v>1</v>
      </c>
      <c r="AK98" s="77">
        <f>IF(Oracolo!C97='Emozioni soglia 50%'!B96,1,0)</f>
        <v>1</v>
      </c>
      <c r="AL98" s="43">
        <f>IF(Oracolo!D97='Emozioni soglia 50%'!C96,1,0)</f>
        <v>1</v>
      </c>
      <c r="AM98" s="43">
        <f>IF(Oracolo!E97='Emozioni soglia 50%'!D96,1,0)</f>
        <v>1</v>
      </c>
      <c r="AN98" s="43">
        <f>IF(Oracolo!F97='Emozioni soglia 50%'!E96,1,0)</f>
        <v>1</v>
      </c>
      <c r="AO98" s="43">
        <f>IF(Oracolo!G97='Emozioni soglia 50%'!F96,1,0)</f>
        <v>1</v>
      </c>
      <c r="AP98" s="43">
        <f>IF(Oracolo!H97='Emozioni soglia 50%'!G96,1,0)</f>
        <v>0</v>
      </c>
      <c r="AQ98" s="43">
        <f>IF(Oracolo!I97='Emozioni soglia 50%'!H96,1,0)</f>
        <v>1</v>
      </c>
      <c r="AR98" s="43">
        <f>IF(Oracolo!J97='Emozioni soglia 50%'!I96,1,0)</f>
        <v>1</v>
      </c>
      <c r="AS98" s="77">
        <f>IF(Oracolo!C97='Emozioni soglia 40%'!B96,1,0)</f>
        <v>1</v>
      </c>
      <c r="AT98" s="43">
        <f>IF(Oracolo!D97='Emozioni soglia 40%'!C96,1,0)</f>
        <v>1</v>
      </c>
      <c r="AU98" s="43">
        <f>IF(Oracolo!E97='Emozioni soglia 40%'!D96,1,0)</f>
        <v>1</v>
      </c>
      <c r="AV98" s="43">
        <f>IF(Oracolo!F97='Emozioni soglia 40%'!E96,1,0)</f>
        <v>1</v>
      </c>
      <c r="AW98" s="43">
        <f>IF(Oracolo!G97='Emozioni soglia 40%'!F96,1,0)</f>
        <v>1</v>
      </c>
      <c r="AX98" s="43">
        <f>IF(Oracolo!H97='Emozioni soglia 40%'!G96,1,0)</f>
        <v>0</v>
      </c>
      <c r="AY98" s="43">
        <f>IF(Oracolo!I97='Emozioni soglia 40%'!H96,1,0)</f>
        <v>1</v>
      </c>
      <c r="AZ98" s="78">
        <f>IF(Oracolo!J97='Emozioni soglia 40%'!I96,1,0)</f>
        <v>1</v>
      </c>
    </row>
    <row r="99" spans="1:52" ht="30" x14ac:dyDescent="0.25">
      <c r="A99" s="5" t="s">
        <v>109</v>
      </c>
      <c r="B99" s="9">
        <f>IF(Oracolo!B98=AnalizzatoWin!D97,1,0)</f>
        <v>1</v>
      </c>
      <c r="C99" s="38">
        <f>IF(Oracolo!B98=AnalizzatoWin!E97,1,0)</f>
        <v>1</v>
      </c>
      <c r="D99" s="38">
        <f>IF(Oracolo!B98=AnalizzatoWin!H97,1,0)</f>
        <v>0</v>
      </c>
      <c r="E99" s="9">
        <f>IF(Oracolo!C98='Emozioni soglia 20%'!B97,1,0)</f>
        <v>1</v>
      </c>
      <c r="F99" s="9">
        <f>IF(Oracolo!D98='Emozioni soglia 20%'!C97,1,0)</f>
        <v>1</v>
      </c>
      <c r="G99" s="9">
        <f>IF(Oracolo!E98='Emozioni soglia 20%'!D97,1,0)</f>
        <v>1</v>
      </c>
      <c r="H99" s="9">
        <f>IF(Oracolo!F98='Emozioni soglia 20%'!E97,1,0)</f>
        <v>1</v>
      </c>
      <c r="I99" s="9">
        <f>IF(Oracolo!G98='Emozioni soglia 20%'!F97,1,0)</f>
        <v>0</v>
      </c>
      <c r="J99" s="9">
        <f>IF(Oracolo!H98='Emozioni soglia 20%'!G97,1,0)</f>
        <v>1</v>
      </c>
      <c r="K99" s="9">
        <f>IF(Oracolo!I98='Emozioni soglia 20%'!H97,1,0)</f>
        <v>1</v>
      </c>
      <c r="L99" s="64">
        <f>IF(Oracolo!J98='Emozioni soglia 20%'!I97,1,0)</f>
        <v>1</v>
      </c>
      <c r="M99" s="38">
        <f>IF(Oracolo!C98='Emozioni soglia 10%'!B97,1,0)</f>
        <v>1</v>
      </c>
      <c r="N99" s="9">
        <f>IF(Oracolo!D98='Emozioni soglia 10%'!C97,1,0)</f>
        <v>1</v>
      </c>
      <c r="O99" s="9">
        <f>IF(Oracolo!E98='Emozioni soglia 10%'!D97,1,0)</f>
        <v>1</v>
      </c>
      <c r="P99" s="9">
        <f>IF(Oracolo!F98='Emozioni soglia 10%'!E97,1,0)</f>
        <v>1</v>
      </c>
      <c r="Q99" s="9">
        <f>IF(Oracolo!G98='Emozioni soglia 10%'!F97,1,0)</f>
        <v>0</v>
      </c>
      <c r="R99" s="9">
        <f>IF(Oracolo!H98='Emozioni soglia 10%'!G97,1,0)</f>
        <v>1</v>
      </c>
      <c r="S99" s="9">
        <f>IF(Oracolo!I98='Emozioni soglia 10%'!H97,1,0)</f>
        <v>1</v>
      </c>
      <c r="T99" s="74">
        <f>IF(Oracolo!J98='Emozioni soglia 10%'!I97,1,0)</f>
        <v>1</v>
      </c>
      <c r="U99" s="75">
        <f>IF(Oracolo!C98='Emozioni soglia 5%'!B97,1,0)</f>
        <v>1</v>
      </c>
      <c r="V99" s="9">
        <f>IF(Oracolo!D98='Emozioni soglia 5%'!C97,1,0)</f>
        <v>1</v>
      </c>
      <c r="W99" s="9">
        <f>IF(Oracolo!E98='Emozioni soglia 5%'!D97,1,0)</f>
        <v>1</v>
      </c>
      <c r="X99" s="9">
        <f>IF(Oracolo!F98='Emozioni soglia 5%'!E97,1,0)</f>
        <v>1</v>
      </c>
      <c r="Y99" s="9">
        <f>IF(Oracolo!G98='Emozioni soglia 5%'!F97,1,0)</f>
        <v>0</v>
      </c>
      <c r="Z99" s="9">
        <f>IF(Oracolo!H98='Emozioni soglia 5%'!G97,1,0)</f>
        <v>1</v>
      </c>
      <c r="AA99" s="9">
        <f>IF(Oracolo!I98='Emozioni soglia 5%'!H97,1,0)</f>
        <v>1</v>
      </c>
      <c r="AB99" s="74">
        <f>IF(Oracolo!J98='Emozioni soglia 5%'!I97,1,0)</f>
        <v>1</v>
      </c>
      <c r="AC99" s="75">
        <f>IF(Oracolo!C98='Emozioni soglia 30%'!B97,1,0)</f>
        <v>1</v>
      </c>
      <c r="AD99" s="9">
        <f>IF(Oracolo!D98='Emozioni soglia 30%'!C97,1,0)</f>
        <v>1</v>
      </c>
      <c r="AE99" s="9">
        <f>IF(Oracolo!E98='Emozioni soglia 30%'!D97,1,0)</f>
        <v>1</v>
      </c>
      <c r="AF99" s="9">
        <f>IF(Oracolo!F98='Emozioni soglia 30%'!E97,1,0)</f>
        <v>1</v>
      </c>
      <c r="AG99" s="9">
        <f>IF(Oracolo!G98='Emozioni soglia 30%'!F97,1,0)</f>
        <v>0</v>
      </c>
      <c r="AH99" s="9">
        <f>IF(Oracolo!H98='Emozioni soglia 30%'!G97,1,0)</f>
        <v>1</v>
      </c>
      <c r="AI99" s="9">
        <f>IF(Oracolo!I98='Emozioni soglia 30%'!H97,1,0)</f>
        <v>1</v>
      </c>
      <c r="AJ99" s="74">
        <f>IF(Oracolo!J98='Emozioni soglia 30%'!I97,1,0)</f>
        <v>1</v>
      </c>
      <c r="AK99" s="77">
        <f>IF(Oracolo!C98='Emozioni soglia 50%'!B97,1,0)</f>
        <v>1</v>
      </c>
      <c r="AL99" s="43">
        <f>IF(Oracolo!D98='Emozioni soglia 50%'!C97,1,0)</f>
        <v>1</v>
      </c>
      <c r="AM99" s="43">
        <f>IF(Oracolo!E98='Emozioni soglia 50%'!D97,1,0)</f>
        <v>1</v>
      </c>
      <c r="AN99" s="43">
        <f>IF(Oracolo!F98='Emozioni soglia 50%'!E97,1,0)</f>
        <v>1</v>
      </c>
      <c r="AO99" s="43">
        <f>IF(Oracolo!G98='Emozioni soglia 50%'!F97,1,0)</f>
        <v>0</v>
      </c>
      <c r="AP99" s="43">
        <f>IF(Oracolo!H98='Emozioni soglia 50%'!G97,1,0)</f>
        <v>1</v>
      </c>
      <c r="AQ99" s="43">
        <f>IF(Oracolo!I98='Emozioni soglia 50%'!H97,1,0)</f>
        <v>1</v>
      </c>
      <c r="AR99" s="43">
        <f>IF(Oracolo!J98='Emozioni soglia 50%'!I97,1,0)</f>
        <v>1</v>
      </c>
      <c r="AS99" s="77">
        <f>IF(Oracolo!C98='Emozioni soglia 40%'!B97,1,0)</f>
        <v>1</v>
      </c>
      <c r="AT99" s="43">
        <f>IF(Oracolo!D98='Emozioni soglia 40%'!C97,1,0)</f>
        <v>1</v>
      </c>
      <c r="AU99" s="43">
        <f>IF(Oracolo!E98='Emozioni soglia 40%'!D97,1,0)</f>
        <v>1</v>
      </c>
      <c r="AV99" s="43">
        <f>IF(Oracolo!F98='Emozioni soglia 40%'!E97,1,0)</f>
        <v>1</v>
      </c>
      <c r="AW99" s="43">
        <f>IF(Oracolo!G98='Emozioni soglia 40%'!F97,1,0)</f>
        <v>0</v>
      </c>
      <c r="AX99" s="43">
        <f>IF(Oracolo!H98='Emozioni soglia 40%'!G97,1,0)</f>
        <v>1</v>
      </c>
      <c r="AY99" s="43">
        <f>IF(Oracolo!I98='Emozioni soglia 40%'!H97,1,0)</f>
        <v>1</v>
      </c>
      <c r="AZ99" s="78">
        <f>IF(Oracolo!J98='Emozioni soglia 40%'!I97,1,0)</f>
        <v>1</v>
      </c>
    </row>
    <row r="100" spans="1:52" ht="30" x14ac:dyDescent="0.25">
      <c r="A100" s="5" t="s">
        <v>110</v>
      </c>
      <c r="B100" s="9">
        <f>IF(Oracolo!B99=AnalizzatoWin!D98,1,0)</f>
        <v>0</v>
      </c>
      <c r="C100" s="38">
        <f>IF(Oracolo!B99=AnalizzatoWin!E98,1,0)</f>
        <v>0</v>
      </c>
      <c r="D100" s="38">
        <f>IF(Oracolo!B99=AnalizzatoWin!H98,1,0)</f>
        <v>0</v>
      </c>
      <c r="E100" s="9">
        <f>IF(Oracolo!C99='Emozioni soglia 20%'!B98,1,0)</f>
        <v>1</v>
      </c>
      <c r="F100" s="9">
        <f>IF(Oracolo!D99='Emozioni soglia 20%'!C98,1,0)</f>
        <v>1</v>
      </c>
      <c r="G100" s="9">
        <f>IF(Oracolo!E99='Emozioni soglia 20%'!D98,1,0)</f>
        <v>1</v>
      </c>
      <c r="H100" s="9">
        <f>IF(Oracolo!F99='Emozioni soglia 20%'!E98,1,0)</f>
        <v>1</v>
      </c>
      <c r="I100" s="9">
        <f>IF(Oracolo!G99='Emozioni soglia 20%'!F98,1,0)</f>
        <v>1</v>
      </c>
      <c r="J100" s="9">
        <f>IF(Oracolo!H99='Emozioni soglia 20%'!G98,1,0)</f>
        <v>1</v>
      </c>
      <c r="K100" s="9">
        <f>IF(Oracolo!I99='Emozioni soglia 20%'!H98,1,0)</f>
        <v>0</v>
      </c>
      <c r="L100" s="64">
        <f>IF(Oracolo!J99='Emozioni soglia 20%'!I98,1,0)</f>
        <v>0</v>
      </c>
      <c r="M100" s="38">
        <f>IF(Oracolo!C99='Emozioni soglia 10%'!B98,1,0)</f>
        <v>1</v>
      </c>
      <c r="N100" s="9">
        <f>IF(Oracolo!D99='Emozioni soglia 10%'!C98,1,0)</f>
        <v>1</v>
      </c>
      <c r="O100" s="9">
        <f>IF(Oracolo!E99='Emozioni soglia 10%'!D98,1,0)</f>
        <v>1</v>
      </c>
      <c r="P100" s="9">
        <f>IF(Oracolo!F99='Emozioni soglia 10%'!E98,1,0)</f>
        <v>0</v>
      </c>
      <c r="Q100" s="9">
        <f>IF(Oracolo!G99='Emozioni soglia 10%'!F98,1,0)</f>
        <v>0</v>
      </c>
      <c r="R100" s="9">
        <f>IF(Oracolo!H99='Emozioni soglia 10%'!G98,1,0)</f>
        <v>1</v>
      </c>
      <c r="S100" s="9">
        <f>IF(Oracolo!I99='Emozioni soglia 10%'!H98,1,0)</f>
        <v>0</v>
      </c>
      <c r="T100" s="74">
        <f>IF(Oracolo!J99='Emozioni soglia 10%'!I98,1,0)</f>
        <v>0</v>
      </c>
      <c r="U100" s="75">
        <f>IF(Oracolo!C99='Emozioni soglia 5%'!B98,1,0)</f>
        <v>0</v>
      </c>
      <c r="V100" s="9">
        <f>IF(Oracolo!D99='Emozioni soglia 5%'!C98,1,0)</f>
        <v>1</v>
      </c>
      <c r="W100" s="9">
        <f>IF(Oracolo!E99='Emozioni soglia 5%'!D98,1,0)</f>
        <v>0</v>
      </c>
      <c r="X100" s="9">
        <f>IF(Oracolo!F99='Emozioni soglia 5%'!E98,1,0)</f>
        <v>0</v>
      </c>
      <c r="Y100" s="9">
        <f>IF(Oracolo!G99='Emozioni soglia 5%'!F98,1,0)</f>
        <v>0</v>
      </c>
      <c r="Z100" s="9">
        <f>IF(Oracolo!H99='Emozioni soglia 5%'!G98,1,0)</f>
        <v>1</v>
      </c>
      <c r="AA100" s="9">
        <f>IF(Oracolo!I99='Emozioni soglia 5%'!H98,1,0)</f>
        <v>0</v>
      </c>
      <c r="AB100" s="74">
        <f>IF(Oracolo!J99='Emozioni soglia 5%'!I98,1,0)</f>
        <v>0</v>
      </c>
      <c r="AC100" s="75">
        <f>IF(Oracolo!C99='Emozioni soglia 30%'!B98,1,0)</f>
        <v>1</v>
      </c>
      <c r="AD100" s="9">
        <f>IF(Oracolo!D99='Emozioni soglia 30%'!C98,1,0)</f>
        <v>1</v>
      </c>
      <c r="AE100" s="9">
        <f>IF(Oracolo!E99='Emozioni soglia 30%'!D98,1,0)</f>
        <v>1</v>
      </c>
      <c r="AF100" s="9">
        <f>IF(Oracolo!F99='Emozioni soglia 30%'!E98,1,0)</f>
        <v>1</v>
      </c>
      <c r="AG100" s="9">
        <f>IF(Oracolo!G99='Emozioni soglia 30%'!F98,1,0)</f>
        <v>1</v>
      </c>
      <c r="AH100" s="9">
        <f>IF(Oracolo!H99='Emozioni soglia 30%'!G98,1,0)</f>
        <v>0</v>
      </c>
      <c r="AI100" s="9">
        <f>IF(Oracolo!I99='Emozioni soglia 30%'!H98,1,0)</f>
        <v>0</v>
      </c>
      <c r="AJ100" s="74">
        <f>IF(Oracolo!J99='Emozioni soglia 30%'!I98,1,0)</f>
        <v>1</v>
      </c>
      <c r="AK100" s="77">
        <f>IF(Oracolo!C99='Emozioni soglia 50%'!B98,1,0)</f>
        <v>1</v>
      </c>
      <c r="AL100" s="43">
        <f>IF(Oracolo!D99='Emozioni soglia 50%'!C98,1,0)</f>
        <v>1</v>
      </c>
      <c r="AM100" s="43">
        <f>IF(Oracolo!E99='Emozioni soglia 50%'!D98,1,0)</f>
        <v>1</v>
      </c>
      <c r="AN100" s="43">
        <f>IF(Oracolo!F99='Emozioni soglia 50%'!E98,1,0)</f>
        <v>1</v>
      </c>
      <c r="AO100" s="43">
        <f>IF(Oracolo!G99='Emozioni soglia 50%'!F98,1,0)</f>
        <v>1</v>
      </c>
      <c r="AP100" s="43">
        <f>IF(Oracolo!H99='Emozioni soglia 50%'!G98,1,0)</f>
        <v>0</v>
      </c>
      <c r="AQ100" s="43">
        <f>IF(Oracolo!I99='Emozioni soglia 50%'!H98,1,0)</f>
        <v>0</v>
      </c>
      <c r="AR100" s="43">
        <f>IF(Oracolo!J99='Emozioni soglia 50%'!I98,1,0)</f>
        <v>1</v>
      </c>
      <c r="AS100" s="77">
        <f>IF(Oracolo!C99='Emozioni soglia 40%'!B98,1,0)</f>
        <v>1</v>
      </c>
      <c r="AT100" s="43">
        <f>IF(Oracolo!D99='Emozioni soglia 40%'!C98,1,0)</f>
        <v>1</v>
      </c>
      <c r="AU100" s="43">
        <f>IF(Oracolo!E99='Emozioni soglia 40%'!D98,1,0)</f>
        <v>1</v>
      </c>
      <c r="AV100" s="43">
        <f>IF(Oracolo!F99='Emozioni soglia 40%'!E98,1,0)</f>
        <v>1</v>
      </c>
      <c r="AW100" s="43">
        <f>IF(Oracolo!G99='Emozioni soglia 40%'!F98,1,0)</f>
        <v>1</v>
      </c>
      <c r="AX100" s="43">
        <f>IF(Oracolo!H99='Emozioni soglia 40%'!G98,1,0)</f>
        <v>0</v>
      </c>
      <c r="AY100" s="43">
        <f>IF(Oracolo!I99='Emozioni soglia 40%'!H98,1,0)</f>
        <v>0</v>
      </c>
      <c r="AZ100" s="78">
        <f>IF(Oracolo!J99='Emozioni soglia 40%'!I98,1,0)</f>
        <v>1</v>
      </c>
    </row>
    <row r="101" spans="1:52" ht="45" x14ac:dyDescent="0.25">
      <c r="A101" s="5" t="s">
        <v>111</v>
      </c>
      <c r="B101" s="9">
        <f>IF(Oracolo!B100=AnalizzatoWin!D99,1,0)</f>
        <v>1</v>
      </c>
      <c r="C101" s="38">
        <f>IF(Oracolo!B100=AnalizzatoWin!E99,1,0)</f>
        <v>1</v>
      </c>
      <c r="D101" s="38">
        <f>IF(Oracolo!B100=AnalizzatoWin!H99,1,0)</f>
        <v>0</v>
      </c>
      <c r="E101" s="9">
        <f>IF(Oracolo!C100='Emozioni soglia 20%'!B99,1,0)</f>
        <v>1</v>
      </c>
      <c r="F101" s="9">
        <f>IF(Oracolo!D100='Emozioni soglia 20%'!C99,1,0)</f>
        <v>1</v>
      </c>
      <c r="G101" s="9">
        <f>IF(Oracolo!E100='Emozioni soglia 20%'!D99,1,0)</f>
        <v>1</v>
      </c>
      <c r="H101" s="9">
        <f>IF(Oracolo!F100='Emozioni soglia 20%'!E99,1,0)</f>
        <v>1</v>
      </c>
      <c r="I101" s="9">
        <f>IF(Oracolo!G100='Emozioni soglia 20%'!F99,1,0)</f>
        <v>1</v>
      </c>
      <c r="J101" s="9">
        <f>IF(Oracolo!H100='Emozioni soglia 20%'!G99,1,0)</f>
        <v>1</v>
      </c>
      <c r="K101" s="9">
        <f>IF(Oracolo!I100='Emozioni soglia 20%'!H99,1,0)</f>
        <v>0</v>
      </c>
      <c r="L101" s="64">
        <f>IF(Oracolo!J100='Emozioni soglia 20%'!I99,1,0)</f>
        <v>1</v>
      </c>
      <c r="M101" s="38">
        <f>IF(Oracolo!C100='Emozioni soglia 10%'!B99,1,0)</f>
        <v>1</v>
      </c>
      <c r="N101" s="9">
        <f>IF(Oracolo!D100='Emozioni soglia 10%'!C99,1,0)</f>
        <v>1</v>
      </c>
      <c r="O101" s="9">
        <f>IF(Oracolo!E100='Emozioni soglia 10%'!D99,1,0)</f>
        <v>1</v>
      </c>
      <c r="P101" s="9">
        <f>IF(Oracolo!F100='Emozioni soglia 10%'!E99,1,0)</f>
        <v>1</v>
      </c>
      <c r="Q101" s="9">
        <f>IF(Oracolo!G100='Emozioni soglia 10%'!F99,1,0)</f>
        <v>1</v>
      </c>
      <c r="R101" s="9">
        <f>IF(Oracolo!H100='Emozioni soglia 10%'!G99,1,0)</f>
        <v>1</v>
      </c>
      <c r="S101" s="9">
        <f>IF(Oracolo!I100='Emozioni soglia 10%'!H99,1,0)</f>
        <v>0</v>
      </c>
      <c r="T101" s="74">
        <f>IF(Oracolo!J100='Emozioni soglia 10%'!I99,1,0)</f>
        <v>1</v>
      </c>
      <c r="U101" s="75">
        <f>IF(Oracolo!C100='Emozioni soglia 5%'!B99,1,0)</f>
        <v>1</v>
      </c>
      <c r="V101" s="9">
        <f>IF(Oracolo!D100='Emozioni soglia 5%'!C99,1,0)</f>
        <v>1</v>
      </c>
      <c r="W101" s="9">
        <f>IF(Oracolo!E100='Emozioni soglia 5%'!D99,1,0)</f>
        <v>1</v>
      </c>
      <c r="X101" s="9">
        <f>IF(Oracolo!F100='Emozioni soglia 5%'!E99,1,0)</f>
        <v>0</v>
      </c>
      <c r="Y101" s="9">
        <f>IF(Oracolo!G100='Emozioni soglia 5%'!F99,1,0)</f>
        <v>1</v>
      </c>
      <c r="Z101" s="9">
        <f>IF(Oracolo!H100='Emozioni soglia 5%'!G99,1,0)</f>
        <v>1</v>
      </c>
      <c r="AA101" s="9">
        <f>IF(Oracolo!I100='Emozioni soglia 5%'!H99,1,0)</f>
        <v>0</v>
      </c>
      <c r="AB101" s="74">
        <f>IF(Oracolo!J100='Emozioni soglia 5%'!I99,1,0)</f>
        <v>1</v>
      </c>
      <c r="AC101" s="75">
        <f>IF(Oracolo!C100='Emozioni soglia 30%'!B99,1,0)</f>
        <v>1</v>
      </c>
      <c r="AD101" s="9">
        <f>IF(Oracolo!D100='Emozioni soglia 30%'!C99,1,0)</f>
        <v>1</v>
      </c>
      <c r="AE101" s="9">
        <f>IF(Oracolo!E100='Emozioni soglia 30%'!D99,1,0)</f>
        <v>1</v>
      </c>
      <c r="AF101" s="9">
        <f>IF(Oracolo!F100='Emozioni soglia 30%'!E99,1,0)</f>
        <v>1</v>
      </c>
      <c r="AG101" s="9">
        <f>IF(Oracolo!G100='Emozioni soglia 30%'!F99,1,0)</f>
        <v>1</v>
      </c>
      <c r="AH101" s="9">
        <f>IF(Oracolo!H100='Emozioni soglia 30%'!G99,1,0)</f>
        <v>1</v>
      </c>
      <c r="AI101" s="9">
        <f>IF(Oracolo!I100='Emozioni soglia 30%'!H99,1,0)</f>
        <v>1</v>
      </c>
      <c r="AJ101" s="74">
        <f>IF(Oracolo!J100='Emozioni soglia 30%'!I99,1,0)</f>
        <v>1</v>
      </c>
      <c r="AK101" s="77">
        <f>IF(Oracolo!C100='Emozioni soglia 50%'!B99,1,0)</f>
        <v>1</v>
      </c>
      <c r="AL101" s="43">
        <f>IF(Oracolo!D100='Emozioni soglia 50%'!C99,1,0)</f>
        <v>1</v>
      </c>
      <c r="AM101" s="43">
        <f>IF(Oracolo!E100='Emozioni soglia 50%'!D99,1,0)</f>
        <v>1</v>
      </c>
      <c r="AN101" s="43">
        <f>IF(Oracolo!F100='Emozioni soglia 50%'!E99,1,0)</f>
        <v>1</v>
      </c>
      <c r="AO101" s="43">
        <f>IF(Oracolo!G100='Emozioni soglia 50%'!F99,1,0)</f>
        <v>1</v>
      </c>
      <c r="AP101" s="43">
        <f>IF(Oracolo!H100='Emozioni soglia 50%'!G99,1,0)</f>
        <v>1</v>
      </c>
      <c r="AQ101" s="43">
        <f>IF(Oracolo!I100='Emozioni soglia 50%'!H99,1,0)</f>
        <v>1</v>
      </c>
      <c r="AR101" s="43">
        <f>IF(Oracolo!J100='Emozioni soglia 50%'!I99,1,0)</f>
        <v>1</v>
      </c>
      <c r="AS101" s="77">
        <f>IF(Oracolo!C100='Emozioni soglia 40%'!B99,1,0)</f>
        <v>1</v>
      </c>
      <c r="AT101" s="43">
        <f>IF(Oracolo!D100='Emozioni soglia 40%'!C99,1,0)</f>
        <v>1</v>
      </c>
      <c r="AU101" s="43">
        <f>IF(Oracolo!E100='Emozioni soglia 40%'!D99,1,0)</f>
        <v>1</v>
      </c>
      <c r="AV101" s="43">
        <f>IF(Oracolo!F100='Emozioni soglia 40%'!E99,1,0)</f>
        <v>1</v>
      </c>
      <c r="AW101" s="43">
        <f>IF(Oracolo!G100='Emozioni soglia 40%'!F99,1,0)</f>
        <v>1</v>
      </c>
      <c r="AX101" s="43">
        <f>IF(Oracolo!H100='Emozioni soglia 40%'!G99,1,0)</f>
        <v>1</v>
      </c>
      <c r="AY101" s="43">
        <f>IF(Oracolo!I100='Emozioni soglia 40%'!H99,1,0)</f>
        <v>1</v>
      </c>
      <c r="AZ101" s="78">
        <f>IF(Oracolo!J100='Emozioni soglia 40%'!I99,1,0)</f>
        <v>1</v>
      </c>
    </row>
    <row r="102" spans="1:52" ht="105" x14ac:dyDescent="0.25">
      <c r="A102" s="5" t="s">
        <v>112</v>
      </c>
      <c r="B102" s="9">
        <f>IF(Oracolo!B101=AnalizzatoWin!D100,1,0)</f>
        <v>0</v>
      </c>
      <c r="C102" s="38">
        <f>IF(Oracolo!B101=AnalizzatoWin!E100,1,0)</f>
        <v>1</v>
      </c>
      <c r="D102" s="38">
        <f>IF(Oracolo!B101=AnalizzatoWin!H100,1,0)</f>
        <v>0</v>
      </c>
      <c r="E102" s="9">
        <f>IF(Oracolo!C101='Emozioni soglia 20%'!B100,1,0)</f>
        <v>1</v>
      </c>
      <c r="F102" s="9">
        <f>IF(Oracolo!D101='Emozioni soglia 20%'!C100,1,0)</f>
        <v>1</v>
      </c>
      <c r="G102" s="9">
        <f>IF(Oracolo!E101='Emozioni soglia 20%'!D100,1,0)</f>
        <v>1</v>
      </c>
      <c r="H102" s="9">
        <f>IF(Oracolo!F101='Emozioni soglia 20%'!E100,1,0)</f>
        <v>1</v>
      </c>
      <c r="I102" s="9">
        <f>IF(Oracolo!G101='Emozioni soglia 20%'!F100,1,0)</f>
        <v>0</v>
      </c>
      <c r="J102" s="9">
        <f>IF(Oracolo!H101='Emozioni soglia 20%'!G100,1,0)</f>
        <v>1</v>
      </c>
      <c r="K102" s="9">
        <f>IF(Oracolo!I101='Emozioni soglia 20%'!H100,1,0)</f>
        <v>1</v>
      </c>
      <c r="L102" s="64">
        <f>IF(Oracolo!J101='Emozioni soglia 20%'!I100,1,0)</f>
        <v>1</v>
      </c>
      <c r="M102" s="38">
        <f>IF(Oracolo!C101='Emozioni soglia 10%'!B100,1,0)</f>
        <v>1</v>
      </c>
      <c r="N102" s="9">
        <f>IF(Oracolo!D101='Emozioni soglia 10%'!C100,1,0)</f>
        <v>0</v>
      </c>
      <c r="O102" s="9">
        <f>IF(Oracolo!E101='Emozioni soglia 10%'!D100,1,0)</f>
        <v>1</v>
      </c>
      <c r="P102" s="9">
        <f>IF(Oracolo!F101='Emozioni soglia 10%'!E100,1,0)</f>
        <v>1</v>
      </c>
      <c r="Q102" s="9">
        <f>IF(Oracolo!G101='Emozioni soglia 10%'!F100,1,0)</f>
        <v>0</v>
      </c>
      <c r="R102" s="9">
        <f>IF(Oracolo!H101='Emozioni soglia 10%'!G100,1,0)</f>
        <v>1</v>
      </c>
      <c r="S102" s="9">
        <f>IF(Oracolo!I101='Emozioni soglia 10%'!H100,1,0)</f>
        <v>1</v>
      </c>
      <c r="T102" s="74">
        <f>IF(Oracolo!J101='Emozioni soglia 10%'!I100,1,0)</f>
        <v>1</v>
      </c>
      <c r="U102" s="75">
        <f>IF(Oracolo!C101='Emozioni soglia 5%'!B100,1,0)</f>
        <v>1</v>
      </c>
      <c r="V102" s="9">
        <f>IF(Oracolo!D101='Emozioni soglia 5%'!C100,1,0)</f>
        <v>0</v>
      </c>
      <c r="W102" s="9">
        <f>IF(Oracolo!E101='Emozioni soglia 5%'!D100,1,0)</f>
        <v>1</v>
      </c>
      <c r="X102" s="9">
        <f>IF(Oracolo!F101='Emozioni soglia 5%'!E100,1,0)</f>
        <v>1</v>
      </c>
      <c r="Y102" s="9">
        <f>IF(Oracolo!G101='Emozioni soglia 5%'!F100,1,0)</f>
        <v>0</v>
      </c>
      <c r="Z102" s="9">
        <f>IF(Oracolo!H101='Emozioni soglia 5%'!G100,1,0)</f>
        <v>1</v>
      </c>
      <c r="AA102" s="9">
        <f>IF(Oracolo!I101='Emozioni soglia 5%'!H100,1,0)</f>
        <v>1</v>
      </c>
      <c r="AB102" s="74">
        <f>IF(Oracolo!J101='Emozioni soglia 5%'!I100,1,0)</f>
        <v>1</v>
      </c>
      <c r="AC102" s="75">
        <f>IF(Oracolo!C101='Emozioni soglia 30%'!B100,1,0)</f>
        <v>1</v>
      </c>
      <c r="AD102" s="9">
        <f>IF(Oracolo!D101='Emozioni soglia 30%'!C100,1,0)</f>
        <v>1</v>
      </c>
      <c r="AE102" s="9">
        <f>IF(Oracolo!E101='Emozioni soglia 30%'!D100,1,0)</f>
        <v>1</v>
      </c>
      <c r="AF102" s="9">
        <f>IF(Oracolo!F101='Emozioni soglia 30%'!E100,1,0)</f>
        <v>1</v>
      </c>
      <c r="AG102" s="9">
        <f>IF(Oracolo!G101='Emozioni soglia 30%'!F100,1,0)</f>
        <v>0</v>
      </c>
      <c r="AH102" s="9">
        <f>IF(Oracolo!H101='Emozioni soglia 30%'!G100,1,0)</f>
        <v>1</v>
      </c>
      <c r="AI102" s="9">
        <f>IF(Oracolo!I101='Emozioni soglia 30%'!H100,1,0)</f>
        <v>1</v>
      </c>
      <c r="AJ102" s="74">
        <f>IF(Oracolo!J101='Emozioni soglia 30%'!I100,1,0)</f>
        <v>1</v>
      </c>
      <c r="AK102" s="77">
        <f>IF(Oracolo!C101='Emozioni soglia 50%'!B100,1,0)</f>
        <v>1</v>
      </c>
      <c r="AL102" s="43">
        <f>IF(Oracolo!D101='Emozioni soglia 50%'!C100,1,0)</f>
        <v>1</v>
      </c>
      <c r="AM102" s="43">
        <f>IF(Oracolo!E101='Emozioni soglia 50%'!D100,1,0)</f>
        <v>1</v>
      </c>
      <c r="AN102" s="43">
        <f>IF(Oracolo!F101='Emozioni soglia 50%'!E100,1,0)</f>
        <v>1</v>
      </c>
      <c r="AO102" s="43">
        <f>IF(Oracolo!G101='Emozioni soglia 50%'!F100,1,0)</f>
        <v>0</v>
      </c>
      <c r="AP102" s="43">
        <f>IF(Oracolo!H101='Emozioni soglia 50%'!G100,1,0)</f>
        <v>1</v>
      </c>
      <c r="AQ102" s="43">
        <f>IF(Oracolo!I101='Emozioni soglia 50%'!H100,1,0)</f>
        <v>1</v>
      </c>
      <c r="AR102" s="43">
        <f>IF(Oracolo!J101='Emozioni soglia 50%'!I100,1,0)</f>
        <v>1</v>
      </c>
      <c r="AS102" s="77">
        <f>IF(Oracolo!C101='Emozioni soglia 40%'!B100,1,0)</f>
        <v>1</v>
      </c>
      <c r="AT102" s="43">
        <f>IF(Oracolo!D101='Emozioni soglia 40%'!C100,1,0)</f>
        <v>1</v>
      </c>
      <c r="AU102" s="43">
        <f>IF(Oracolo!E101='Emozioni soglia 40%'!D100,1,0)</f>
        <v>1</v>
      </c>
      <c r="AV102" s="43">
        <f>IF(Oracolo!F101='Emozioni soglia 40%'!E100,1,0)</f>
        <v>1</v>
      </c>
      <c r="AW102" s="43">
        <f>IF(Oracolo!G101='Emozioni soglia 40%'!F100,1,0)</f>
        <v>0</v>
      </c>
      <c r="AX102" s="43">
        <f>IF(Oracolo!H101='Emozioni soglia 40%'!G100,1,0)</f>
        <v>1</v>
      </c>
      <c r="AY102" s="43">
        <f>IF(Oracolo!I101='Emozioni soglia 40%'!H100,1,0)</f>
        <v>1</v>
      </c>
      <c r="AZ102" s="78">
        <f>IF(Oracolo!J101='Emozioni soglia 40%'!I100,1,0)</f>
        <v>1</v>
      </c>
    </row>
    <row r="103" spans="1:52" s="13" customFormat="1" ht="75" x14ac:dyDescent="0.25">
      <c r="A103" s="10" t="s">
        <v>113</v>
      </c>
      <c r="B103" s="9">
        <f>IF(Oracolo!B102=AnalizzatoWin!D101,1,0)</f>
        <v>0</v>
      </c>
      <c r="C103" s="38">
        <f>IF(Oracolo!B102=AnalizzatoWin!E101,1,0)</f>
        <v>0</v>
      </c>
      <c r="D103" s="38">
        <f>IF(Oracolo!B102=AnalizzatoWin!H101,1,0)</f>
        <v>0</v>
      </c>
      <c r="E103" s="9">
        <f>IF(Oracolo!C102='Emozioni soglia 20%'!B101,1,0)</f>
        <v>1</v>
      </c>
      <c r="F103" s="9">
        <f>IF(Oracolo!D102='Emozioni soglia 20%'!C101,1,0)</f>
        <v>1</v>
      </c>
      <c r="G103" s="9">
        <f>IF(Oracolo!E102='Emozioni soglia 20%'!D101,1,0)</f>
        <v>1</v>
      </c>
      <c r="H103" s="9">
        <f>IF(Oracolo!F102='Emozioni soglia 20%'!E101,1,0)</f>
        <v>1</v>
      </c>
      <c r="I103" s="9">
        <f>IF(Oracolo!G102='Emozioni soglia 20%'!F101,1,0)</f>
        <v>1</v>
      </c>
      <c r="J103" s="9">
        <f>IF(Oracolo!H102='Emozioni soglia 20%'!G101,1,0)</f>
        <v>1</v>
      </c>
      <c r="K103" s="9">
        <f>IF(Oracolo!I102='Emozioni soglia 20%'!H101,1,0)</f>
        <v>1</v>
      </c>
      <c r="L103" s="64">
        <f>IF(Oracolo!J102='Emozioni soglia 20%'!I101,1,0)</f>
        <v>0</v>
      </c>
      <c r="M103" s="38">
        <f>IF(Oracolo!C102='Emozioni soglia 10%'!B101,1,0)</f>
        <v>0</v>
      </c>
      <c r="N103" s="9">
        <f>IF(Oracolo!D102='Emozioni soglia 10%'!C101,1,0)</f>
        <v>1</v>
      </c>
      <c r="O103" s="9">
        <f>IF(Oracolo!E102='Emozioni soglia 10%'!D101,1,0)</f>
        <v>1</v>
      </c>
      <c r="P103" s="9">
        <f>IF(Oracolo!F102='Emozioni soglia 10%'!E101,1,0)</f>
        <v>1</v>
      </c>
      <c r="Q103" s="9">
        <f>IF(Oracolo!G102='Emozioni soglia 10%'!F101,1,0)</f>
        <v>1</v>
      </c>
      <c r="R103" s="9">
        <f>IF(Oracolo!H102='Emozioni soglia 10%'!G101,1,0)</f>
        <v>1</v>
      </c>
      <c r="S103" s="9">
        <f>IF(Oracolo!I102='Emozioni soglia 10%'!H101,1,0)</f>
        <v>0</v>
      </c>
      <c r="T103" s="74">
        <f>IF(Oracolo!J102='Emozioni soglia 10%'!I101,1,0)</f>
        <v>0</v>
      </c>
      <c r="U103" s="75">
        <f>IF(Oracolo!C102='Emozioni soglia 5%'!B101,1,0)</f>
        <v>0</v>
      </c>
      <c r="V103" s="9">
        <f>IF(Oracolo!D102='Emozioni soglia 5%'!C101,1,0)</f>
        <v>1</v>
      </c>
      <c r="W103" s="9">
        <f>IF(Oracolo!E102='Emozioni soglia 5%'!D101,1,0)</f>
        <v>1</v>
      </c>
      <c r="X103" s="9">
        <f>IF(Oracolo!F102='Emozioni soglia 5%'!E101,1,0)</f>
        <v>1</v>
      </c>
      <c r="Y103" s="9">
        <f>IF(Oracolo!G102='Emozioni soglia 5%'!F101,1,0)</f>
        <v>1</v>
      </c>
      <c r="Z103" s="9">
        <f>IF(Oracolo!H102='Emozioni soglia 5%'!G101,1,0)</f>
        <v>0</v>
      </c>
      <c r="AA103" s="9">
        <f>IF(Oracolo!I102='Emozioni soglia 5%'!H101,1,0)</f>
        <v>0</v>
      </c>
      <c r="AB103" s="74">
        <f>IF(Oracolo!J102='Emozioni soglia 5%'!I101,1,0)</f>
        <v>0</v>
      </c>
      <c r="AC103" s="75">
        <f>IF(Oracolo!C102='Emozioni soglia 30%'!B101,1,0)</f>
        <v>1</v>
      </c>
      <c r="AD103" s="9">
        <f>IF(Oracolo!D102='Emozioni soglia 30%'!C101,1,0)</f>
        <v>1</v>
      </c>
      <c r="AE103" s="9">
        <f>IF(Oracolo!E102='Emozioni soglia 30%'!D101,1,0)</f>
        <v>1</v>
      </c>
      <c r="AF103" s="9">
        <f>IF(Oracolo!F102='Emozioni soglia 30%'!E101,1,0)</f>
        <v>1</v>
      </c>
      <c r="AG103" s="9">
        <f>IF(Oracolo!G102='Emozioni soglia 30%'!F101,1,0)</f>
        <v>1</v>
      </c>
      <c r="AH103" s="9">
        <f>IF(Oracolo!H102='Emozioni soglia 30%'!G101,1,0)</f>
        <v>1</v>
      </c>
      <c r="AI103" s="9">
        <f>IF(Oracolo!I102='Emozioni soglia 30%'!H101,1,0)</f>
        <v>1</v>
      </c>
      <c r="AJ103" s="74">
        <f>IF(Oracolo!J102='Emozioni soglia 30%'!I101,1,0)</f>
        <v>0</v>
      </c>
      <c r="AK103" s="77">
        <f>IF(Oracolo!C102='Emozioni soglia 50%'!B101,1,0)</f>
        <v>1</v>
      </c>
      <c r="AL103" s="43">
        <f>IF(Oracolo!D102='Emozioni soglia 50%'!C101,1,0)</f>
        <v>1</v>
      </c>
      <c r="AM103" s="43">
        <f>IF(Oracolo!E102='Emozioni soglia 50%'!D101,1,0)</f>
        <v>1</v>
      </c>
      <c r="AN103" s="43">
        <f>IF(Oracolo!F102='Emozioni soglia 50%'!E101,1,0)</f>
        <v>1</v>
      </c>
      <c r="AO103" s="43">
        <f>IF(Oracolo!G102='Emozioni soglia 50%'!F101,1,0)</f>
        <v>1</v>
      </c>
      <c r="AP103" s="43">
        <f>IF(Oracolo!H102='Emozioni soglia 50%'!G101,1,0)</f>
        <v>1</v>
      </c>
      <c r="AQ103" s="43">
        <f>IF(Oracolo!I102='Emozioni soglia 50%'!H101,1,0)</f>
        <v>1</v>
      </c>
      <c r="AR103" s="43">
        <f>IF(Oracolo!J102='Emozioni soglia 50%'!I101,1,0)</f>
        <v>0</v>
      </c>
      <c r="AS103" s="77">
        <f>IF(Oracolo!C102='Emozioni soglia 40%'!B101,1,0)</f>
        <v>1</v>
      </c>
      <c r="AT103" s="43">
        <f>IF(Oracolo!D102='Emozioni soglia 40%'!C101,1,0)</f>
        <v>1</v>
      </c>
      <c r="AU103" s="43">
        <f>IF(Oracolo!E102='Emozioni soglia 40%'!D101,1,0)</f>
        <v>1</v>
      </c>
      <c r="AV103" s="43">
        <f>IF(Oracolo!F102='Emozioni soglia 40%'!E101,1,0)</f>
        <v>1</v>
      </c>
      <c r="AW103" s="43">
        <f>IF(Oracolo!G102='Emozioni soglia 40%'!F101,1,0)</f>
        <v>1</v>
      </c>
      <c r="AX103" s="43">
        <f>IF(Oracolo!H102='Emozioni soglia 40%'!G101,1,0)</f>
        <v>1</v>
      </c>
      <c r="AY103" s="43">
        <f>IF(Oracolo!I102='Emozioni soglia 40%'!H101,1,0)</f>
        <v>1</v>
      </c>
      <c r="AZ103" s="78">
        <f>IF(Oracolo!J102='Emozioni soglia 40%'!I101,1,0)</f>
        <v>0</v>
      </c>
    </row>
    <row r="104" spans="1:52" ht="45" x14ac:dyDescent="0.25">
      <c r="A104" s="5" t="s">
        <v>114</v>
      </c>
      <c r="B104" s="9">
        <f>IF(Oracolo!B103=AnalizzatoWin!D102,1,0)</f>
        <v>0</v>
      </c>
      <c r="C104" s="38">
        <f>IF(Oracolo!B103=AnalizzatoWin!E102,1,0)</f>
        <v>0</v>
      </c>
      <c r="D104" s="38">
        <f>IF(Oracolo!B103=AnalizzatoWin!H102,1,0)</f>
        <v>0</v>
      </c>
      <c r="E104" s="9">
        <f>IF(Oracolo!C103='Emozioni soglia 20%'!B102,1,0)</f>
        <v>1</v>
      </c>
      <c r="F104" s="9">
        <f>IF(Oracolo!D103='Emozioni soglia 20%'!C102,1,0)</f>
        <v>1</v>
      </c>
      <c r="G104" s="9">
        <f>IF(Oracolo!E103='Emozioni soglia 20%'!D102,1,0)</f>
        <v>1</v>
      </c>
      <c r="H104" s="9">
        <f>IF(Oracolo!F103='Emozioni soglia 20%'!E102,1,0)</f>
        <v>1</v>
      </c>
      <c r="I104" s="9">
        <f>IF(Oracolo!G103='Emozioni soglia 20%'!F102,1,0)</f>
        <v>1</v>
      </c>
      <c r="J104" s="9">
        <f>IF(Oracolo!H103='Emozioni soglia 20%'!G102,1,0)</f>
        <v>1</v>
      </c>
      <c r="K104" s="9">
        <f>IF(Oracolo!I103='Emozioni soglia 20%'!H102,1,0)</f>
        <v>1</v>
      </c>
      <c r="L104" s="64">
        <f>IF(Oracolo!J103='Emozioni soglia 20%'!I102,1,0)</f>
        <v>1</v>
      </c>
      <c r="M104" s="38">
        <f>IF(Oracolo!C103='Emozioni soglia 10%'!B102,1,0)</f>
        <v>1</v>
      </c>
      <c r="N104" s="9">
        <f>IF(Oracolo!D103='Emozioni soglia 10%'!C102,1,0)</f>
        <v>1</v>
      </c>
      <c r="O104" s="9">
        <f>IF(Oracolo!E103='Emozioni soglia 10%'!D102,1,0)</f>
        <v>1</v>
      </c>
      <c r="P104" s="9">
        <f>IF(Oracolo!F103='Emozioni soglia 10%'!E102,1,0)</f>
        <v>1</v>
      </c>
      <c r="Q104" s="9">
        <f>IF(Oracolo!G103='Emozioni soglia 10%'!F102,1,0)</f>
        <v>1</v>
      </c>
      <c r="R104" s="9">
        <f>IF(Oracolo!H103='Emozioni soglia 10%'!G102,1,0)</f>
        <v>1</v>
      </c>
      <c r="S104" s="9">
        <f>IF(Oracolo!I103='Emozioni soglia 10%'!H102,1,0)</f>
        <v>1</v>
      </c>
      <c r="T104" s="74">
        <f>IF(Oracolo!J103='Emozioni soglia 10%'!I102,1,0)</f>
        <v>1</v>
      </c>
      <c r="U104" s="75">
        <f>IF(Oracolo!C103='Emozioni soglia 5%'!B102,1,0)</f>
        <v>1</v>
      </c>
      <c r="V104" s="9">
        <f>IF(Oracolo!D103='Emozioni soglia 5%'!C102,1,0)</f>
        <v>1</v>
      </c>
      <c r="W104" s="9">
        <f>IF(Oracolo!E103='Emozioni soglia 5%'!D102,1,0)</f>
        <v>1</v>
      </c>
      <c r="X104" s="9">
        <f>IF(Oracolo!F103='Emozioni soglia 5%'!E102,1,0)</f>
        <v>1</v>
      </c>
      <c r="Y104" s="9">
        <f>IF(Oracolo!G103='Emozioni soglia 5%'!F102,1,0)</f>
        <v>1</v>
      </c>
      <c r="Z104" s="9">
        <f>IF(Oracolo!H103='Emozioni soglia 5%'!G102,1,0)</f>
        <v>1</v>
      </c>
      <c r="AA104" s="9">
        <f>IF(Oracolo!I103='Emozioni soglia 5%'!H102,1,0)</f>
        <v>1</v>
      </c>
      <c r="AB104" s="74">
        <f>IF(Oracolo!J103='Emozioni soglia 5%'!I102,1,0)</f>
        <v>1</v>
      </c>
      <c r="AC104" s="75">
        <f>IF(Oracolo!C103='Emozioni soglia 30%'!B102,1,0)</f>
        <v>1</v>
      </c>
      <c r="AD104" s="9">
        <f>IF(Oracolo!D103='Emozioni soglia 30%'!C102,1,0)</f>
        <v>1</v>
      </c>
      <c r="AE104" s="9">
        <f>IF(Oracolo!E103='Emozioni soglia 30%'!D102,1,0)</f>
        <v>1</v>
      </c>
      <c r="AF104" s="9">
        <f>IF(Oracolo!F103='Emozioni soglia 30%'!E102,1,0)</f>
        <v>1</v>
      </c>
      <c r="AG104" s="9">
        <f>IF(Oracolo!G103='Emozioni soglia 30%'!F102,1,0)</f>
        <v>1</v>
      </c>
      <c r="AH104" s="9">
        <f>IF(Oracolo!H103='Emozioni soglia 30%'!G102,1,0)</f>
        <v>1</v>
      </c>
      <c r="AI104" s="9">
        <f>IF(Oracolo!I103='Emozioni soglia 30%'!H102,1,0)</f>
        <v>1</v>
      </c>
      <c r="AJ104" s="74">
        <f>IF(Oracolo!J103='Emozioni soglia 30%'!I102,1,0)</f>
        <v>1</v>
      </c>
      <c r="AK104" s="77">
        <f>IF(Oracolo!C103='Emozioni soglia 50%'!B102,1,0)</f>
        <v>1</v>
      </c>
      <c r="AL104" s="43">
        <f>IF(Oracolo!D103='Emozioni soglia 50%'!C102,1,0)</f>
        <v>1</v>
      </c>
      <c r="AM104" s="43">
        <f>IF(Oracolo!E103='Emozioni soglia 50%'!D102,1,0)</f>
        <v>1</v>
      </c>
      <c r="AN104" s="43">
        <f>IF(Oracolo!F103='Emozioni soglia 50%'!E102,1,0)</f>
        <v>1</v>
      </c>
      <c r="AO104" s="43">
        <f>IF(Oracolo!G103='Emozioni soglia 50%'!F102,1,0)</f>
        <v>1</v>
      </c>
      <c r="AP104" s="43">
        <f>IF(Oracolo!H103='Emozioni soglia 50%'!G102,1,0)</f>
        <v>1</v>
      </c>
      <c r="AQ104" s="43">
        <f>IF(Oracolo!I103='Emozioni soglia 50%'!H102,1,0)</f>
        <v>1</v>
      </c>
      <c r="AR104" s="43">
        <f>IF(Oracolo!J103='Emozioni soglia 50%'!I102,1,0)</f>
        <v>1</v>
      </c>
      <c r="AS104" s="77">
        <f>IF(Oracolo!C103='Emozioni soglia 40%'!B102,1,0)</f>
        <v>1</v>
      </c>
      <c r="AT104" s="43">
        <f>IF(Oracolo!D103='Emozioni soglia 40%'!C102,1,0)</f>
        <v>1</v>
      </c>
      <c r="AU104" s="43">
        <f>IF(Oracolo!E103='Emozioni soglia 40%'!D102,1,0)</f>
        <v>1</v>
      </c>
      <c r="AV104" s="43">
        <f>IF(Oracolo!F103='Emozioni soglia 40%'!E102,1,0)</f>
        <v>1</v>
      </c>
      <c r="AW104" s="43">
        <f>IF(Oracolo!G103='Emozioni soglia 40%'!F102,1,0)</f>
        <v>1</v>
      </c>
      <c r="AX104" s="43">
        <f>IF(Oracolo!H103='Emozioni soglia 40%'!G102,1,0)</f>
        <v>1</v>
      </c>
      <c r="AY104" s="43">
        <f>IF(Oracolo!I103='Emozioni soglia 40%'!H102,1,0)</f>
        <v>1</v>
      </c>
      <c r="AZ104" s="78">
        <f>IF(Oracolo!J103='Emozioni soglia 40%'!I102,1,0)</f>
        <v>1</v>
      </c>
    </row>
    <row r="105" spans="1:52" ht="60" x14ac:dyDescent="0.25">
      <c r="A105" s="5" t="s">
        <v>115</v>
      </c>
      <c r="B105" s="9">
        <f>IF(Oracolo!B104=AnalizzatoWin!D103,1,0)</f>
        <v>0</v>
      </c>
      <c r="C105" s="38">
        <f>IF(Oracolo!B104=AnalizzatoWin!E103,1,0)</f>
        <v>0</v>
      </c>
      <c r="D105" s="38">
        <f>IF(Oracolo!B104=AnalizzatoWin!H103,1,0)</f>
        <v>0</v>
      </c>
      <c r="E105" s="9">
        <f>IF(Oracolo!C104='Emozioni soglia 20%'!B103,1,0)</f>
        <v>1</v>
      </c>
      <c r="F105" s="9">
        <f>IF(Oracolo!D104='Emozioni soglia 20%'!C103,1,0)</f>
        <v>0</v>
      </c>
      <c r="G105" s="9">
        <f>IF(Oracolo!E104='Emozioni soglia 20%'!D103,1,0)</f>
        <v>1</v>
      </c>
      <c r="H105" s="9">
        <f>IF(Oracolo!F104='Emozioni soglia 20%'!E103,1,0)</f>
        <v>1</v>
      </c>
      <c r="I105" s="9">
        <f>IF(Oracolo!G104='Emozioni soglia 20%'!F103,1,0)</f>
        <v>1</v>
      </c>
      <c r="J105" s="9">
        <f>IF(Oracolo!H104='Emozioni soglia 20%'!G103,1,0)</f>
        <v>1</v>
      </c>
      <c r="K105" s="9">
        <f>IF(Oracolo!I104='Emozioni soglia 20%'!H103,1,0)</f>
        <v>1</v>
      </c>
      <c r="L105" s="64">
        <f>IF(Oracolo!J104='Emozioni soglia 20%'!I103,1,0)</f>
        <v>1</v>
      </c>
      <c r="M105" s="38">
        <f>IF(Oracolo!C104='Emozioni soglia 10%'!B103,1,0)</f>
        <v>1</v>
      </c>
      <c r="N105" s="9">
        <f>IF(Oracolo!D104='Emozioni soglia 10%'!C103,1,0)</f>
        <v>0</v>
      </c>
      <c r="O105" s="9">
        <f>IF(Oracolo!E104='Emozioni soglia 10%'!D103,1,0)</f>
        <v>1</v>
      </c>
      <c r="P105" s="9">
        <f>IF(Oracolo!F104='Emozioni soglia 10%'!E103,1,0)</f>
        <v>1</v>
      </c>
      <c r="Q105" s="9">
        <f>IF(Oracolo!G104='Emozioni soglia 10%'!F103,1,0)</f>
        <v>1</v>
      </c>
      <c r="R105" s="9">
        <f>IF(Oracolo!H104='Emozioni soglia 10%'!G103,1,0)</f>
        <v>1</v>
      </c>
      <c r="S105" s="9">
        <f>IF(Oracolo!I104='Emozioni soglia 10%'!H103,1,0)</f>
        <v>1</v>
      </c>
      <c r="T105" s="74">
        <f>IF(Oracolo!J104='Emozioni soglia 10%'!I103,1,0)</f>
        <v>1</v>
      </c>
      <c r="U105" s="75">
        <f>IF(Oracolo!C104='Emozioni soglia 5%'!B103,1,0)</f>
        <v>1</v>
      </c>
      <c r="V105" s="9">
        <f>IF(Oracolo!D104='Emozioni soglia 5%'!C103,1,0)</f>
        <v>0</v>
      </c>
      <c r="W105" s="9">
        <f>IF(Oracolo!E104='Emozioni soglia 5%'!D103,1,0)</f>
        <v>1</v>
      </c>
      <c r="X105" s="9">
        <f>IF(Oracolo!F104='Emozioni soglia 5%'!E103,1,0)</f>
        <v>1</v>
      </c>
      <c r="Y105" s="9">
        <f>IF(Oracolo!G104='Emozioni soglia 5%'!F103,1,0)</f>
        <v>1</v>
      </c>
      <c r="Z105" s="9">
        <f>IF(Oracolo!H104='Emozioni soglia 5%'!G103,1,0)</f>
        <v>1</v>
      </c>
      <c r="AA105" s="9">
        <f>IF(Oracolo!I104='Emozioni soglia 5%'!H103,1,0)</f>
        <v>1</v>
      </c>
      <c r="AB105" s="74">
        <f>IF(Oracolo!J104='Emozioni soglia 5%'!I103,1,0)</f>
        <v>1</v>
      </c>
      <c r="AC105" s="75">
        <f>IF(Oracolo!C104='Emozioni soglia 30%'!B103,1,0)</f>
        <v>1</v>
      </c>
      <c r="AD105" s="9">
        <f>IF(Oracolo!D104='Emozioni soglia 30%'!C103,1,0)</f>
        <v>0</v>
      </c>
      <c r="AE105" s="9">
        <f>IF(Oracolo!E104='Emozioni soglia 30%'!D103,1,0)</f>
        <v>1</v>
      </c>
      <c r="AF105" s="9">
        <f>IF(Oracolo!F104='Emozioni soglia 30%'!E103,1,0)</f>
        <v>1</v>
      </c>
      <c r="AG105" s="9">
        <f>IF(Oracolo!G104='Emozioni soglia 30%'!F103,1,0)</f>
        <v>1</v>
      </c>
      <c r="AH105" s="9">
        <f>IF(Oracolo!H104='Emozioni soglia 30%'!G103,1,0)</f>
        <v>1</v>
      </c>
      <c r="AI105" s="9">
        <f>IF(Oracolo!I104='Emozioni soglia 30%'!H103,1,0)</f>
        <v>1</v>
      </c>
      <c r="AJ105" s="74">
        <f>IF(Oracolo!J104='Emozioni soglia 30%'!I103,1,0)</f>
        <v>1</v>
      </c>
      <c r="AK105" s="77">
        <f>IF(Oracolo!C104='Emozioni soglia 50%'!B103,1,0)</f>
        <v>1</v>
      </c>
      <c r="AL105" s="43">
        <f>IF(Oracolo!D104='Emozioni soglia 50%'!C103,1,0)</f>
        <v>0</v>
      </c>
      <c r="AM105" s="43">
        <f>IF(Oracolo!E104='Emozioni soglia 50%'!D103,1,0)</f>
        <v>1</v>
      </c>
      <c r="AN105" s="43">
        <f>IF(Oracolo!F104='Emozioni soglia 50%'!E103,1,0)</f>
        <v>1</v>
      </c>
      <c r="AO105" s="43">
        <f>IF(Oracolo!G104='Emozioni soglia 50%'!F103,1,0)</f>
        <v>1</v>
      </c>
      <c r="AP105" s="43">
        <f>IF(Oracolo!H104='Emozioni soglia 50%'!G103,1,0)</f>
        <v>1</v>
      </c>
      <c r="AQ105" s="43">
        <f>IF(Oracolo!I104='Emozioni soglia 50%'!H103,1,0)</f>
        <v>1</v>
      </c>
      <c r="AR105" s="43">
        <f>IF(Oracolo!J104='Emozioni soglia 50%'!I103,1,0)</f>
        <v>1</v>
      </c>
      <c r="AS105" s="77">
        <f>IF(Oracolo!C104='Emozioni soglia 40%'!B103,1,0)</f>
        <v>1</v>
      </c>
      <c r="AT105" s="43">
        <f>IF(Oracolo!D104='Emozioni soglia 40%'!C103,1,0)</f>
        <v>0</v>
      </c>
      <c r="AU105" s="43">
        <f>IF(Oracolo!E104='Emozioni soglia 40%'!D103,1,0)</f>
        <v>1</v>
      </c>
      <c r="AV105" s="43">
        <f>IF(Oracolo!F104='Emozioni soglia 40%'!E103,1,0)</f>
        <v>1</v>
      </c>
      <c r="AW105" s="43">
        <f>IF(Oracolo!G104='Emozioni soglia 40%'!F103,1,0)</f>
        <v>1</v>
      </c>
      <c r="AX105" s="43">
        <f>IF(Oracolo!H104='Emozioni soglia 40%'!G103,1,0)</f>
        <v>1</v>
      </c>
      <c r="AY105" s="43">
        <f>IF(Oracolo!I104='Emozioni soglia 40%'!H103,1,0)</f>
        <v>1</v>
      </c>
      <c r="AZ105" s="78">
        <f>IF(Oracolo!J104='Emozioni soglia 40%'!I103,1,0)</f>
        <v>1</v>
      </c>
    </row>
    <row r="106" spans="1:52" ht="75" x14ac:dyDescent="0.25">
      <c r="A106" s="5" t="s">
        <v>116</v>
      </c>
      <c r="B106" s="9">
        <f>IF(Oracolo!B105=AnalizzatoWin!D104,1,0)</f>
        <v>0</v>
      </c>
      <c r="C106" s="38">
        <f>IF(Oracolo!B105=AnalizzatoWin!E104,1,0)</f>
        <v>0</v>
      </c>
      <c r="D106" s="38">
        <f>IF(Oracolo!B105=AnalizzatoWin!H104,1,0)</f>
        <v>0</v>
      </c>
      <c r="E106" s="9">
        <f>IF(Oracolo!C105='Emozioni soglia 20%'!B104,1,0)</f>
        <v>1</v>
      </c>
      <c r="F106" s="9">
        <f>IF(Oracolo!D105='Emozioni soglia 20%'!C104,1,0)</f>
        <v>1</v>
      </c>
      <c r="G106" s="9">
        <f>IF(Oracolo!E105='Emozioni soglia 20%'!D104,1,0)</f>
        <v>1</v>
      </c>
      <c r="H106" s="9">
        <f>IF(Oracolo!F105='Emozioni soglia 20%'!E104,1,0)</f>
        <v>1</v>
      </c>
      <c r="I106" s="9">
        <f>IF(Oracolo!G105='Emozioni soglia 20%'!F104,1,0)</f>
        <v>1</v>
      </c>
      <c r="J106" s="9">
        <f>IF(Oracolo!H105='Emozioni soglia 20%'!G104,1,0)</f>
        <v>0</v>
      </c>
      <c r="K106" s="9">
        <f>IF(Oracolo!I105='Emozioni soglia 20%'!H104,1,0)</f>
        <v>1</v>
      </c>
      <c r="L106" s="64">
        <f>IF(Oracolo!J105='Emozioni soglia 20%'!I104,1,0)</f>
        <v>1</v>
      </c>
      <c r="M106" s="38">
        <f>IF(Oracolo!C105='Emozioni soglia 10%'!B104,1,0)</f>
        <v>1</v>
      </c>
      <c r="N106" s="9">
        <f>IF(Oracolo!D105='Emozioni soglia 10%'!C104,1,0)</f>
        <v>1</v>
      </c>
      <c r="O106" s="9">
        <f>IF(Oracolo!E105='Emozioni soglia 10%'!D104,1,0)</f>
        <v>1</v>
      </c>
      <c r="P106" s="9">
        <f>IF(Oracolo!F105='Emozioni soglia 10%'!E104,1,0)</f>
        <v>1</v>
      </c>
      <c r="Q106" s="9">
        <f>IF(Oracolo!G105='Emozioni soglia 10%'!F104,1,0)</f>
        <v>1</v>
      </c>
      <c r="R106" s="9">
        <f>IF(Oracolo!H105='Emozioni soglia 10%'!G104,1,0)</f>
        <v>0</v>
      </c>
      <c r="S106" s="9">
        <f>IF(Oracolo!I105='Emozioni soglia 10%'!H104,1,0)</f>
        <v>1</v>
      </c>
      <c r="T106" s="74">
        <f>IF(Oracolo!J105='Emozioni soglia 10%'!I104,1,0)</f>
        <v>1</v>
      </c>
      <c r="U106" s="75">
        <f>IF(Oracolo!C105='Emozioni soglia 5%'!B104,1,0)</f>
        <v>1</v>
      </c>
      <c r="V106" s="9">
        <f>IF(Oracolo!D105='Emozioni soglia 5%'!C104,1,0)</f>
        <v>1</v>
      </c>
      <c r="W106" s="9">
        <f>IF(Oracolo!E105='Emozioni soglia 5%'!D104,1,0)</f>
        <v>1</v>
      </c>
      <c r="X106" s="9">
        <f>IF(Oracolo!F105='Emozioni soglia 5%'!E104,1,0)</f>
        <v>1</v>
      </c>
      <c r="Y106" s="9">
        <f>IF(Oracolo!G105='Emozioni soglia 5%'!F104,1,0)</f>
        <v>1</v>
      </c>
      <c r="Z106" s="9">
        <f>IF(Oracolo!H105='Emozioni soglia 5%'!G104,1,0)</f>
        <v>0</v>
      </c>
      <c r="AA106" s="9">
        <f>IF(Oracolo!I105='Emozioni soglia 5%'!H104,1,0)</f>
        <v>1</v>
      </c>
      <c r="AB106" s="74">
        <f>IF(Oracolo!J105='Emozioni soglia 5%'!I104,1,0)</f>
        <v>1</v>
      </c>
      <c r="AC106" s="75">
        <f>IF(Oracolo!C105='Emozioni soglia 30%'!B104,1,0)</f>
        <v>1</v>
      </c>
      <c r="AD106" s="9">
        <f>IF(Oracolo!D105='Emozioni soglia 30%'!C104,1,0)</f>
        <v>1</v>
      </c>
      <c r="AE106" s="9">
        <f>IF(Oracolo!E105='Emozioni soglia 30%'!D104,1,0)</f>
        <v>1</v>
      </c>
      <c r="AF106" s="9">
        <f>IF(Oracolo!F105='Emozioni soglia 30%'!E104,1,0)</f>
        <v>1</v>
      </c>
      <c r="AG106" s="9">
        <f>IF(Oracolo!G105='Emozioni soglia 30%'!F104,1,0)</f>
        <v>1</v>
      </c>
      <c r="AH106" s="9">
        <f>IF(Oracolo!H105='Emozioni soglia 30%'!G104,1,0)</f>
        <v>0</v>
      </c>
      <c r="AI106" s="9">
        <f>IF(Oracolo!I105='Emozioni soglia 30%'!H104,1,0)</f>
        <v>1</v>
      </c>
      <c r="AJ106" s="74">
        <f>IF(Oracolo!J105='Emozioni soglia 30%'!I104,1,0)</f>
        <v>1</v>
      </c>
      <c r="AK106" s="77">
        <f>IF(Oracolo!C105='Emozioni soglia 50%'!B104,1,0)</f>
        <v>1</v>
      </c>
      <c r="AL106" s="43">
        <f>IF(Oracolo!D105='Emozioni soglia 50%'!C104,1,0)</f>
        <v>1</v>
      </c>
      <c r="AM106" s="43">
        <f>IF(Oracolo!E105='Emozioni soglia 50%'!D104,1,0)</f>
        <v>1</v>
      </c>
      <c r="AN106" s="43">
        <f>IF(Oracolo!F105='Emozioni soglia 50%'!E104,1,0)</f>
        <v>1</v>
      </c>
      <c r="AO106" s="43">
        <f>IF(Oracolo!G105='Emozioni soglia 50%'!F104,1,0)</f>
        <v>1</v>
      </c>
      <c r="AP106" s="43">
        <f>IF(Oracolo!H105='Emozioni soglia 50%'!G104,1,0)</f>
        <v>0</v>
      </c>
      <c r="AQ106" s="43">
        <f>IF(Oracolo!I105='Emozioni soglia 50%'!H104,1,0)</f>
        <v>1</v>
      </c>
      <c r="AR106" s="43">
        <f>IF(Oracolo!J105='Emozioni soglia 50%'!I104,1,0)</f>
        <v>1</v>
      </c>
      <c r="AS106" s="77">
        <f>IF(Oracolo!C105='Emozioni soglia 40%'!B104,1,0)</f>
        <v>1</v>
      </c>
      <c r="AT106" s="43">
        <f>IF(Oracolo!D105='Emozioni soglia 40%'!C104,1,0)</f>
        <v>1</v>
      </c>
      <c r="AU106" s="43">
        <f>IF(Oracolo!E105='Emozioni soglia 40%'!D104,1,0)</f>
        <v>1</v>
      </c>
      <c r="AV106" s="43">
        <f>IF(Oracolo!F105='Emozioni soglia 40%'!E104,1,0)</f>
        <v>1</v>
      </c>
      <c r="AW106" s="43">
        <f>IF(Oracolo!G105='Emozioni soglia 40%'!F104,1,0)</f>
        <v>1</v>
      </c>
      <c r="AX106" s="43">
        <f>IF(Oracolo!H105='Emozioni soglia 40%'!G104,1,0)</f>
        <v>0</v>
      </c>
      <c r="AY106" s="43">
        <f>IF(Oracolo!I105='Emozioni soglia 40%'!H104,1,0)</f>
        <v>1</v>
      </c>
      <c r="AZ106" s="78">
        <f>IF(Oracolo!J105='Emozioni soglia 40%'!I104,1,0)</f>
        <v>1</v>
      </c>
    </row>
    <row r="107" spans="1:52" ht="180" x14ac:dyDescent="0.25">
      <c r="A107" s="5" t="s">
        <v>117</v>
      </c>
      <c r="B107" s="9">
        <f>IF(Oracolo!B106=AnalizzatoWin!D105,1,0)</f>
        <v>0</v>
      </c>
      <c r="C107" s="38">
        <f>IF(Oracolo!B106=AnalizzatoWin!E105,1,0)</f>
        <v>1</v>
      </c>
      <c r="D107" s="38">
        <f>IF(Oracolo!B106=AnalizzatoWin!H105,1,0)</f>
        <v>0</v>
      </c>
      <c r="E107" s="9">
        <f>IF(Oracolo!C106='Emozioni soglia 20%'!B105,1,0)</f>
        <v>1</v>
      </c>
      <c r="F107" s="9">
        <f>IF(Oracolo!D106='Emozioni soglia 20%'!C105,1,0)</f>
        <v>1</v>
      </c>
      <c r="G107" s="9">
        <f>IF(Oracolo!E106='Emozioni soglia 20%'!D105,1,0)</f>
        <v>1</v>
      </c>
      <c r="H107" s="9">
        <f>IF(Oracolo!F106='Emozioni soglia 20%'!E105,1,0)</f>
        <v>1</v>
      </c>
      <c r="I107" s="9">
        <f>IF(Oracolo!G106='Emozioni soglia 20%'!F105,1,0)</f>
        <v>1</v>
      </c>
      <c r="J107" s="9">
        <f>IF(Oracolo!H106='Emozioni soglia 20%'!G105,1,0)</f>
        <v>0</v>
      </c>
      <c r="K107" s="9">
        <f>IF(Oracolo!I106='Emozioni soglia 20%'!H105,1,0)</f>
        <v>0</v>
      </c>
      <c r="L107" s="64">
        <f>IF(Oracolo!J106='Emozioni soglia 20%'!I105,1,0)</f>
        <v>1</v>
      </c>
      <c r="M107" s="38">
        <f>IF(Oracolo!C106='Emozioni soglia 10%'!B105,1,0)</f>
        <v>1</v>
      </c>
      <c r="N107" s="9">
        <f>IF(Oracolo!D106='Emozioni soglia 10%'!C105,1,0)</f>
        <v>1</v>
      </c>
      <c r="O107" s="9">
        <f>IF(Oracolo!E106='Emozioni soglia 10%'!D105,1,0)</f>
        <v>1</v>
      </c>
      <c r="P107" s="9">
        <f>IF(Oracolo!F106='Emozioni soglia 10%'!E105,1,0)</f>
        <v>1</v>
      </c>
      <c r="Q107" s="9">
        <f>IF(Oracolo!G106='Emozioni soglia 10%'!F105,1,0)</f>
        <v>1</v>
      </c>
      <c r="R107" s="9">
        <f>IF(Oracolo!H106='Emozioni soglia 10%'!G105,1,0)</f>
        <v>0</v>
      </c>
      <c r="S107" s="9">
        <f>IF(Oracolo!I106='Emozioni soglia 10%'!H105,1,0)</f>
        <v>0</v>
      </c>
      <c r="T107" s="74">
        <f>IF(Oracolo!J106='Emozioni soglia 10%'!I105,1,0)</f>
        <v>1</v>
      </c>
      <c r="U107" s="75">
        <f>IF(Oracolo!C106='Emozioni soglia 5%'!B105,1,0)</f>
        <v>1</v>
      </c>
      <c r="V107" s="9">
        <f>IF(Oracolo!D106='Emozioni soglia 5%'!C105,1,0)</f>
        <v>1</v>
      </c>
      <c r="W107" s="9">
        <f>IF(Oracolo!E106='Emozioni soglia 5%'!D105,1,0)</f>
        <v>1</v>
      </c>
      <c r="X107" s="9">
        <f>IF(Oracolo!F106='Emozioni soglia 5%'!E105,1,0)</f>
        <v>1</v>
      </c>
      <c r="Y107" s="9">
        <f>IF(Oracolo!G106='Emozioni soglia 5%'!F105,1,0)</f>
        <v>1</v>
      </c>
      <c r="Z107" s="9">
        <f>IF(Oracolo!H106='Emozioni soglia 5%'!G105,1,0)</f>
        <v>0</v>
      </c>
      <c r="AA107" s="9">
        <f>IF(Oracolo!I106='Emozioni soglia 5%'!H105,1,0)</f>
        <v>0</v>
      </c>
      <c r="AB107" s="74">
        <f>IF(Oracolo!J106='Emozioni soglia 5%'!I105,1,0)</f>
        <v>1</v>
      </c>
      <c r="AC107" s="75">
        <f>IF(Oracolo!C106='Emozioni soglia 30%'!B105,1,0)</f>
        <v>1</v>
      </c>
      <c r="AD107" s="9">
        <f>IF(Oracolo!D106='Emozioni soglia 30%'!C105,1,0)</f>
        <v>1</v>
      </c>
      <c r="AE107" s="9">
        <f>IF(Oracolo!E106='Emozioni soglia 30%'!D105,1,0)</f>
        <v>1</v>
      </c>
      <c r="AF107" s="9">
        <f>IF(Oracolo!F106='Emozioni soglia 30%'!E105,1,0)</f>
        <v>1</v>
      </c>
      <c r="AG107" s="9">
        <f>IF(Oracolo!G106='Emozioni soglia 30%'!F105,1,0)</f>
        <v>1</v>
      </c>
      <c r="AH107" s="9">
        <f>IF(Oracolo!H106='Emozioni soglia 30%'!G105,1,0)</f>
        <v>0</v>
      </c>
      <c r="AI107" s="9">
        <f>IF(Oracolo!I106='Emozioni soglia 30%'!H105,1,0)</f>
        <v>0</v>
      </c>
      <c r="AJ107" s="74">
        <f>IF(Oracolo!J106='Emozioni soglia 30%'!I105,1,0)</f>
        <v>1</v>
      </c>
      <c r="AK107" s="77">
        <f>IF(Oracolo!C106='Emozioni soglia 50%'!B105,1,0)</f>
        <v>1</v>
      </c>
      <c r="AL107" s="43">
        <f>IF(Oracolo!D106='Emozioni soglia 50%'!C105,1,0)</f>
        <v>1</v>
      </c>
      <c r="AM107" s="43">
        <f>IF(Oracolo!E106='Emozioni soglia 50%'!D105,1,0)</f>
        <v>1</v>
      </c>
      <c r="AN107" s="43">
        <f>IF(Oracolo!F106='Emozioni soglia 50%'!E105,1,0)</f>
        <v>1</v>
      </c>
      <c r="AO107" s="43">
        <f>IF(Oracolo!G106='Emozioni soglia 50%'!F105,1,0)</f>
        <v>1</v>
      </c>
      <c r="AP107" s="43">
        <f>IF(Oracolo!H106='Emozioni soglia 50%'!G105,1,0)</f>
        <v>0</v>
      </c>
      <c r="AQ107" s="43">
        <f>IF(Oracolo!I106='Emozioni soglia 50%'!H105,1,0)</f>
        <v>0</v>
      </c>
      <c r="AR107" s="43">
        <f>IF(Oracolo!J106='Emozioni soglia 50%'!I105,1,0)</f>
        <v>1</v>
      </c>
      <c r="AS107" s="77">
        <f>IF(Oracolo!C106='Emozioni soglia 40%'!B105,1,0)</f>
        <v>1</v>
      </c>
      <c r="AT107" s="43">
        <f>IF(Oracolo!D106='Emozioni soglia 40%'!C105,1,0)</f>
        <v>1</v>
      </c>
      <c r="AU107" s="43">
        <f>IF(Oracolo!E106='Emozioni soglia 40%'!D105,1,0)</f>
        <v>1</v>
      </c>
      <c r="AV107" s="43">
        <f>IF(Oracolo!F106='Emozioni soglia 40%'!E105,1,0)</f>
        <v>1</v>
      </c>
      <c r="AW107" s="43">
        <f>IF(Oracolo!G106='Emozioni soglia 40%'!F105,1,0)</f>
        <v>1</v>
      </c>
      <c r="AX107" s="43">
        <f>IF(Oracolo!H106='Emozioni soglia 40%'!G105,1,0)</f>
        <v>0</v>
      </c>
      <c r="AY107" s="43">
        <f>IF(Oracolo!I106='Emozioni soglia 40%'!H105,1,0)</f>
        <v>0</v>
      </c>
      <c r="AZ107" s="78">
        <f>IF(Oracolo!J106='Emozioni soglia 40%'!I105,1,0)</f>
        <v>1</v>
      </c>
    </row>
    <row r="108" spans="1:52" ht="30" x14ac:dyDescent="0.25">
      <c r="A108" s="5" t="s">
        <v>118</v>
      </c>
      <c r="B108" s="9">
        <f>IF(Oracolo!B107=AnalizzatoWin!D106,1,0)</f>
        <v>0</v>
      </c>
      <c r="C108" s="38">
        <f>IF(Oracolo!B107=AnalizzatoWin!E106,1,0)</f>
        <v>0</v>
      </c>
      <c r="D108" s="38">
        <f>IF(Oracolo!B107=AnalizzatoWin!H106,1,0)</f>
        <v>0</v>
      </c>
      <c r="E108" s="9">
        <f>IF(Oracolo!C107='Emozioni soglia 20%'!B106,1,0)</f>
        <v>1</v>
      </c>
      <c r="F108" s="9">
        <f>IF(Oracolo!D107='Emozioni soglia 20%'!C106,1,0)</f>
        <v>1</v>
      </c>
      <c r="G108" s="9">
        <f>IF(Oracolo!E107='Emozioni soglia 20%'!D106,1,0)</f>
        <v>1</v>
      </c>
      <c r="H108" s="9">
        <f>IF(Oracolo!F107='Emozioni soglia 20%'!E106,1,0)</f>
        <v>1</v>
      </c>
      <c r="I108" s="9">
        <f>IF(Oracolo!G107='Emozioni soglia 20%'!F106,1,0)</f>
        <v>1</v>
      </c>
      <c r="J108" s="9">
        <f>IF(Oracolo!H107='Emozioni soglia 20%'!G106,1,0)</f>
        <v>1</v>
      </c>
      <c r="K108" s="9">
        <f>IF(Oracolo!I107='Emozioni soglia 20%'!H106,1,0)</f>
        <v>1</v>
      </c>
      <c r="L108" s="64">
        <f>IF(Oracolo!J107='Emozioni soglia 20%'!I106,1,0)</f>
        <v>0</v>
      </c>
      <c r="M108" s="38">
        <f>IF(Oracolo!C107='Emozioni soglia 10%'!B106,1,0)</f>
        <v>1</v>
      </c>
      <c r="N108" s="9">
        <f>IF(Oracolo!D107='Emozioni soglia 10%'!C106,1,0)</f>
        <v>1</v>
      </c>
      <c r="O108" s="9">
        <f>IF(Oracolo!E107='Emozioni soglia 10%'!D106,1,0)</f>
        <v>1</v>
      </c>
      <c r="P108" s="9">
        <f>IF(Oracolo!F107='Emozioni soglia 10%'!E106,1,0)</f>
        <v>1</v>
      </c>
      <c r="Q108" s="9">
        <f>IF(Oracolo!G107='Emozioni soglia 10%'!F106,1,0)</f>
        <v>1</v>
      </c>
      <c r="R108" s="9">
        <f>IF(Oracolo!H107='Emozioni soglia 10%'!G106,1,0)</f>
        <v>1</v>
      </c>
      <c r="S108" s="9">
        <f>IF(Oracolo!I107='Emozioni soglia 10%'!H106,1,0)</f>
        <v>1</v>
      </c>
      <c r="T108" s="74">
        <f>IF(Oracolo!J107='Emozioni soglia 10%'!I106,1,0)</f>
        <v>0</v>
      </c>
      <c r="U108" s="75">
        <f>IF(Oracolo!C107='Emozioni soglia 5%'!B106,1,0)</f>
        <v>1</v>
      </c>
      <c r="V108" s="9">
        <f>IF(Oracolo!D107='Emozioni soglia 5%'!C106,1,0)</f>
        <v>1</v>
      </c>
      <c r="W108" s="9">
        <f>IF(Oracolo!E107='Emozioni soglia 5%'!D106,1,0)</f>
        <v>1</v>
      </c>
      <c r="X108" s="9">
        <f>IF(Oracolo!F107='Emozioni soglia 5%'!E106,1,0)</f>
        <v>1</v>
      </c>
      <c r="Y108" s="9">
        <f>IF(Oracolo!G107='Emozioni soglia 5%'!F106,1,0)</f>
        <v>1</v>
      </c>
      <c r="Z108" s="9">
        <f>IF(Oracolo!H107='Emozioni soglia 5%'!G106,1,0)</f>
        <v>1</v>
      </c>
      <c r="AA108" s="9">
        <f>IF(Oracolo!I107='Emozioni soglia 5%'!H106,1,0)</f>
        <v>1</v>
      </c>
      <c r="AB108" s="74">
        <f>IF(Oracolo!J107='Emozioni soglia 5%'!I106,1,0)</f>
        <v>0</v>
      </c>
      <c r="AC108" s="75">
        <f>IF(Oracolo!C107='Emozioni soglia 30%'!B106,1,0)</f>
        <v>1</v>
      </c>
      <c r="AD108" s="9">
        <f>IF(Oracolo!D107='Emozioni soglia 30%'!C106,1,0)</f>
        <v>1</v>
      </c>
      <c r="AE108" s="9">
        <f>IF(Oracolo!E107='Emozioni soglia 30%'!D106,1,0)</f>
        <v>1</v>
      </c>
      <c r="AF108" s="9">
        <f>IF(Oracolo!F107='Emozioni soglia 30%'!E106,1,0)</f>
        <v>1</v>
      </c>
      <c r="AG108" s="9">
        <f>IF(Oracolo!G107='Emozioni soglia 30%'!F106,1,0)</f>
        <v>1</v>
      </c>
      <c r="AH108" s="9">
        <f>IF(Oracolo!H107='Emozioni soglia 30%'!G106,1,0)</f>
        <v>1</v>
      </c>
      <c r="AI108" s="9">
        <f>IF(Oracolo!I107='Emozioni soglia 30%'!H106,1,0)</f>
        <v>1</v>
      </c>
      <c r="AJ108" s="74">
        <f>IF(Oracolo!J107='Emozioni soglia 30%'!I106,1,0)</f>
        <v>0</v>
      </c>
      <c r="AK108" s="77">
        <f>IF(Oracolo!C107='Emozioni soglia 50%'!B106,1,0)</f>
        <v>1</v>
      </c>
      <c r="AL108" s="43">
        <f>IF(Oracolo!D107='Emozioni soglia 50%'!C106,1,0)</f>
        <v>1</v>
      </c>
      <c r="AM108" s="43">
        <f>IF(Oracolo!E107='Emozioni soglia 50%'!D106,1,0)</f>
        <v>1</v>
      </c>
      <c r="AN108" s="43">
        <f>IF(Oracolo!F107='Emozioni soglia 50%'!E106,1,0)</f>
        <v>1</v>
      </c>
      <c r="AO108" s="43">
        <f>IF(Oracolo!G107='Emozioni soglia 50%'!F106,1,0)</f>
        <v>1</v>
      </c>
      <c r="AP108" s="43">
        <f>IF(Oracolo!H107='Emozioni soglia 50%'!G106,1,0)</f>
        <v>1</v>
      </c>
      <c r="AQ108" s="43">
        <f>IF(Oracolo!I107='Emozioni soglia 50%'!H106,1,0)</f>
        <v>1</v>
      </c>
      <c r="AR108" s="43">
        <f>IF(Oracolo!J107='Emozioni soglia 50%'!I106,1,0)</f>
        <v>0</v>
      </c>
      <c r="AS108" s="77">
        <f>IF(Oracolo!C107='Emozioni soglia 40%'!B106,1,0)</f>
        <v>1</v>
      </c>
      <c r="AT108" s="43">
        <f>IF(Oracolo!D107='Emozioni soglia 40%'!C106,1,0)</f>
        <v>1</v>
      </c>
      <c r="AU108" s="43">
        <f>IF(Oracolo!E107='Emozioni soglia 40%'!D106,1,0)</f>
        <v>1</v>
      </c>
      <c r="AV108" s="43">
        <f>IF(Oracolo!F107='Emozioni soglia 40%'!E106,1,0)</f>
        <v>1</v>
      </c>
      <c r="AW108" s="43">
        <f>IF(Oracolo!G107='Emozioni soglia 40%'!F106,1,0)</f>
        <v>1</v>
      </c>
      <c r="AX108" s="43">
        <f>IF(Oracolo!H107='Emozioni soglia 40%'!G106,1,0)</f>
        <v>1</v>
      </c>
      <c r="AY108" s="43">
        <f>IF(Oracolo!I107='Emozioni soglia 40%'!H106,1,0)</f>
        <v>1</v>
      </c>
      <c r="AZ108" s="78">
        <f>IF(Oracolo!J107='Emozioni soglia 40%'!I106,1,0)</f>
        <v>0</v>
      </c>
    </row>
    <row r="109" spans="1:52" ht="30" x14ac:dyDescent="0.25">
      <c r="A109" s="5" t="s">
        <v>119</v>
      </c>
      <c r="B109" s="9">
        <f>IF(Oracolo!B108=AnalizzatoWin!D107,1,0)</f>
        <v>1</v>
      </c>
      <c r="C109" s="38">
        <f>IF(Oracolo!B108=AnalizzatoWin!E107,1,0)</f>
        <v>1</v>
      </c>
      <c r="D109" s="38">
        <f>IF(Oracolo!B108=AnalizzatoWin!H107,1,0)</f>
        <v>0</v>
      </c>
      <c r="E109" s="9">
        <f>IF(Oracolo!C108='Emozioni soglia 20%'!B107,1,0)</f>
        <v>1</v>
      </c>
      <c r="F109" s="9">
        <f>IF(Oracolo!D108='Emozioni soglia 20%'!C107,1,0)</f>
        <v>1</v>
      </c>
      <c r="G109" s="9">
        <f>IF(Oracolo!E108='Emozioni soglia 20%'!D107,1,0)</f>
        <v>1</v>
      </c>
      <c r="H109" s="9">
        <f>IF(Oracolo!F108='Emozioni soglia 20%'!E107,1,0)</f>
        <v>1</v>
      </c>
      <c r="I109" s="9">
        <f>IF(Oracolo!G108='Emozioni soglia 20%'!F107,1,0)</f>
        <v>1</v>
      </c>
      <c r="J109" s="9">
        <f>IF(Oracolo!H108='Emozioni soglia 20%'!G107,1,0)</f>
        <v>1</v>
      </c>
      <c r="K109" s="9">
        <f>IF(Oracolo!I108='Emozioni soglia 20%'!H107,1,0)</f>
        <v>1</v>
      </c>
      <c r="L109" s="64">
        <f>IF(Oracolo!J108='Emozioni soglia 20%'!I107,1,0)</f>
        <v>1</v>
      </c>
      <c r="M109" s="38">
        <f>IF(Oracolo!C108='Emozioni soglia 10%'!B107,1,0)</f>
        <v>1</v>
      </c>
      <c r="N109" s="9">
        <f>IF(Oracolo!D108='Emozioni soglia 10%'!C107,1,0)</f>
        <v>1</v>
      </c>
      <c r="O109" s="9">
        <f>IF(Oracolo!E108='Emozioni soglia 10%'!D107,1,0)</f>
        <v>1</v>
      </c>
      <c r="P109" s="9">
        <f>IF(Oracolo!F108='Emozioni soglia 10%'!E107,1,0)</f>
        <v>1</v>
      </c>
      <c r="Q109" s="9">
        <f>IF(Oracolo!G108='Emozioni soglia 10%'!F107,1,0)</f>
        <v>1</v>
      </c>
      <c r="R109" s="9">
        <f>IF(Oracolo!H108='Emozioni soglia 10%'!G107,1,0)</f>
        <v>1</v>
      </c>
      <c r="S109" s="9">
        <f>IF(Oracolo!I108='Emozioni soglia 10%'!H107,1,0)</f>
        <v>1</v>
      </c>
      <c r="T109" s="74">
        <f>IF(Oracolo!J108='Emozioni soglia 10%'!I107,1,0)</f>
        <v>1</v>
      </c>
      <c r="U109" s="75">
        <f>IF(Oracolo!C108='Emozioni soglia 5%'!B107,1,0)</f>
        <v>1</v>
      </c>
      <c r="V109" s="9">
        <f>IF(Oracolo!D108='Emozioni soglia 5%'!C107,1,0)</f>
        <v>1</v>
      </c>
      <c r="W109" s="9">
        <f>IF(Oracolo!E108='Emozioni soglia 5%'!D107,1,0)</f>
        <v>1</v>
      </c>
      <c r="X109" s="9">
        <f>IF(Oracolo!F108='Emozioni soglia 5%'!E107,1,0)</f>
        <v>1</v>
      </c>
      <c r="Y109" s="9">
        <f>IF(Oracolo!G108='Emozioni soglia 5%'!F107,1,0)</f>
        <v>1</v>
      </c>
      <c r="Z109" s="9">
        <f>IF(Oracolo!H108='Emozioni soglia 5%'!G107,1,0)</f>
        <v>1</v>
      </c>
      <c r="AA109" s="9">
        <f>IF(Oracolo!I108='Emozioni soglia 5%'!H107,1,0)</f>
        <v>1</v>
      </c>
      <c r="AB109" s="74">
        <f>IF(Oracolo!J108='Emozioni soglia 5%'!I107,1,0)</f>
        <v>1</v>
      </c>
      <c r="AC109" s="75">
        <f>IF(Oracolo!C108='Emozioni soglia 30%'!B107,1,0)</f>
        <v>1</v>
      </c>
      <c r="AD109" s="9">
        <f>IF(Oracolo!D108='Emozioni soglia 30%'!C107,1,0)</f>
        <v>1</v>
      </c>
      <c r="AE109" s="9">
        <f>IF(Oracolo!E108='Emozioni soglia 30%'!D107,1,0)</f>
        <v>1</v>
      </c>
      <c r="AF109" s="9">
        <f>IF(Oracolo!F108='Emozioni soglia 30%'!E107,1,0)</f>
        <v>1</v>
      </c>
      <c r="AG109" s="9">
        <f>IF(Oracolo!G108='Emozioni soglia 30%'!F107,1,0)</f>
        <v>1</v>
      </c>
      <c r="AH109" s="9">
        <f>IF(Oracolo!H108='Emozioni soglia 30%'!G107,1,0)</f>
        <v>1</v>
      </c>
      <c r="AI109" s="9">
        <f>IF(Oracolo!I108='Emozioni soglia 30%'!H107,1,0)</f>
        <v>1</v>
      </c>
      <c r="AJ109" s="74">
        <f>IF(Oracolo!J108='Emozioni soglia 30%'!I107,1,0)</f>
        <v>1</v>
      </c>
      <c r="AK109" s="77">
        <f>IF(Oracolo!C108='Emozioni soglia 50%'!B107,1,0)</f>
        <v>1</v>
      </c>
      <c r="AL109" s="43">
        <f>IF(Oracolo!D108='Emozioni soglia 50%'!C107,1,0)</f>
        <v>1</v>
      </c>
      <c r="AM109" s="43">
        <f>IF(Oracolo!E108='Emozioni soglia 50%'!D107,1,0)</f>
        <v>1</v>
      </c>
      <c r="AN109" s="43">
        <f>IF(Oracolo!F108='Emozioni soglia 50%'!E107,1,0)</f>
        <v>1</v>
      </c>
      <c r="AO109" s="43">
        <f>IF(Oracolo!G108='Emozioni soglia 50%'!F107,1,0)</f>
        <v>1</v>
      </c>
      <c r="AP109" s="43">
        <f>IF(Oracolo!H108='Emozioni soglia 50%'!G107,1,0)</f>
        <v>1</v>
      </c>
      <c r="AQ109" s="43">
        <f>IF(Oracolo!I108='Emozioni soglia 50%'!H107,1,0)</f>
        <v>1</v>
      </c>
      <c r="AR109" s="43">
        <f>IF(Oracolo!J108='Emozioni soglia 50%'!I107,1,0)</f>
        <v>1</v>
      </c>
      <c r="AS109" s="77">
        <f>IF(Oracolo!C108='Emozioni soglia 40%'!B107,1,0)</f>
        <v>1</v>
      </c>
      <c r="AT109" s="43">
        <f>IF(Oracolo!D108='Emozioni soglia 40%'!C107,1,0)</f>
        <v>1</v>
      </c>
      <c r="AU109" s="43">
        <f>IF(Oracolo!E108='Emozioni soglia 40%'!D107,1,0)</f>
        <v>1</v>
      </c>
      <c r="AV109" s="43">
        <f>IF(Oracolo!F108='Emozioni soglia 40%'!E107,1,0)</f>
        <v>1</v>
      </c>
      <c r="AW109" s="43">
        <f>IF(Oracolo!G108='Emozioni soglia 40%'!F107,1,0)</f>
        <v>1</v>
      </c>
      <c r="AX109" s="43">
        <f>IF(Oracolo!H108='Emozioni soglia 40%'!G107,1,0)</f>
        <v>1</v>
      </c>
      <c r="AY109" s="43">
        <f>IF(Oracolo!I108='Emozioni soglia 40%'!H107,1,0)</f>
        <v>1</v>
      </c>
      <c r="AZ109" s="78">
        <f>IF(Oracolo!J108='Emozioni soglia 40%'!I107,1,0)</f>
        <v>1</v>
      </c>
    </row>
    <row r="110" spans="1:52" ht="45" x14ac:dyDescent="0.25">
      <c r="A110" s="5" t="s">
        <v>120</v>
      </c>
      <c r="B110" s="9">
        <f>IF(Oracolo!B109=AnalizzatoWin!D108,1,0)</f>
        <v>0</v>
      </c>
      <c r="C110" s="38">
        <f>IF(Oracolo!B109=AnalizzatoWin!E108,1,0)</f>
        <v>0</v>
      </c>
      <c r="D110" s="38">
        <f>IF(Oracolo!B109=AnalizzatoWin!H108,1,0)</f>
        <v>0</v>
      </c>
      <c r="E110" s="9">
        <f>IF(Oracolo!C109='Emozioni soglia 20%'!B108,1,0)</f>
        <v>1</v>
      </c>
      <c r="F110" s="9">
        <f>IF(Oracolo!D109='Emozioni soglia 20%'!C108,1,0)</f>
        <v>1</v>
      </c>
      <c r="G110" s="9">
        <f>IF(Oracolo!E109='Emozioni soglia 20%'!D108,1,0)</f>
        <v>1</v>
      </c>
      <c r="H110" s="9">
        <f>IF(Oracolo!F109='Emozioni soglia 20%'!E108,1,0)</f>
        <v>1</v>
      </c>
      <c r="I110" s="9">
        <f>IF(Oracolo!G109='Emozioni soglia 20%'!F108,1,0)</f>
        <v>1</v>
      </c>
      <c r="J110" s="9">
        <f>IF(Oracolo!H109='Emozioni soglia 20%'!G108,1,0)</f>
        <v>1</v>
      </c>
      <c r="K110" s="9">
        <f>IF(Oracolo!I109='Emozioni soglia 20%'!H108,1,0)</f>
        <v>0</v>
      </c>
      <c r="L110" s="64">
        <f>IF(Oracolo!J109='Emozioni soglia 20%'!I108,1,0)</f>
        <v>1</v>
      </c>
      <c r="M110" s="38">
        <f>IF(Oracolo!C109='Emozioni soglia 10%'!B108,1,0)</f>
        <v>1</v>
      </c>
      <c r="N110" s="9">
        <f>IF(Oracolo!D109='Emozioni soglia 10%'!C108,1,0)</f>
        <v>1</v>
      </c>
      <c r="O110" s="9">
        <f>IF(Oracolo!E109='Emozioni soglia 10%'!D108,1,0)</f>
        <v>1</v>
      </c>
      <c r="P110" s="9">
        <f>IF(Oracolo!F109='Emozioni soglia 10%'!E108,1,0)</f>
        <v>1</v>
      </c>
      <c r="Q110" s="9">
        <f>IF(Oracolo!G109='Emozioni soglia 10%'!F108,1,0)</f>
        <v>1</v>
      </c>
      <c r="R110" s="9">
        <f>IF(Oracolo!H109='Emozioni soglia 10%'!G108,1,0)</f>
        <v>1</v>
      </c>
      <c r="S110" s="9">
        <f>IF(Oracolo!I109='Emozioni soglia 10%'!H108,1,0)</f>
        <v>0</v>
      </c>
      <c r="T110" s="74">
        <f>IF(Oracolo!J109='Emozioni soglia 10%'!I108,1,0)</f>
        <v>1</v>
      </c>
      <c r="U110" s="75">
        <f>IF(Oracolo!C109='Emozioni soglia 5%'!B108,1,0)</f>
        <v>0</v>
      </c>
      <c r="V110" s="9">
        <f>IF(Oracolo!D109='Emozioni soglia 5%'!C108,1,0)</f>
        <v>1</v>
      </c>
      <c r="W110" s="9">
        <f>IF(Oracolo!E109='Emozioni soglia 5%'!D108,1,0)</f>
        <v>1</v>
      </c>
      <c r="X110" s="9">
        <f>IF(Oracolo!F109='Emozioni soglia 5%'!E108,1,0)</f>
        <v>1</v>
      </c>
      <c r="Y110" s="9">
        <f>IF(Oracolo!G109='Emozioni soglia 5%'!F108,1,0)</f>
        <v>1</v>
      </c>
      <c r="Z110" s="9">
        <f>IF(Oracolo!H109='Emozioni soglia 5%'!G108,1,0)</f>
        <v>1</v>
      </c>
      <c r="AA110" s="9">
        <f>IF(Oracolo!I109='Emozioni soglia 5%'!H108,1,0)</f>
        <v>0</v>
      </c>
      <c r="AB110" s="74">
        <f>IF(Oracolo!J109='Emozioni soglia 5%'!I108,1,0)</f>
        <v>1</v>
      </c>
      <c r="AC110" s="75">
        <f>IF(Oracolo!C109='Emozioni soglia 30%'!B108,1,0)</f>
        <v>1</v>
      </c>
      <c r="AD110" s="9">
        <f>IF(Oracolo!D109='Emozioni soglia 30%'!C108,1,0)</f>
        <v>1</v>
      </c>
      <c r="AE110" s="9">
        <f>IF(Oracolo!E109='Emozioni soglia 30%'!D108,1,0)</f>
        <v>1</v>
      </c>
      <c r="AF110" s="9">
        <f>IF(Oracolo!F109='Emozioni soglia 30%'!E108,1,0)</f>
        <v>1</v>
      </c>
      <c r="AG110" s="9">
        <f>IF(Oracolo!G109='Emozioni soglia 30%'!F108,1,0)</f>
        <v>1</v>
      </c>
      <c r="AH110" s="9">
        <f>IF(Oracolo!H109='Emozioni soglia 30%'!G108,1,0)</f>
        <v>1</v>
      </c>
      <c r="AI110" s="9">
        <f>IF(Oracolo!I109='Emozioni soglia 30%'!H108,1,0)</f>
        <v>0</v>
      </c>
      <c r="AJ110" s="74">
        <f>IF(Oracolo!J109='Emozioni soglia 30%'!I108,1,0)</f>
        <v>1</v>
      </c>
      <c r="AK110" s="77">
        <f>IF(Oracolo!C109='Emozioni soglia 50%'!B108,1,0)</f>
        <v>1</v>
      </c>
      <c r="AL110" s="43">
        <f>IF(Oracolo!D109='Emozioni soglia 50%'!C108,1,0)</f>
        <v>1</v>
      </c>
      <c r="AM110" s="43">
        <f>IF(Oracolo!E109='Emozioni soglia 50%'!D108,1,0)</f>
        <v>1</v>
      </c>
      <c r="AN110" s="43">
        <f>IF(Oracolo!F109='Emozioni soglia 50%'!E108,1,0)</f>
        <v>1</v>
      </c>
      <c r="AO110" s="43">
        <f>IF(Oracolo!G109='Emozioni soglia 50%'!F108,1,0)</f>
        <v>1</v>
      </c>
      <c r="AP110" s="43">
        <f>IF(Oracolo!H109='Emozioni soglia 50%'!G108,1,0)</f>
        <v>1</v>
      </c>
      <c r="AQ110" s="43">
        <f>IF(Oracolo!I109='Emozioni soglia 50%'!H108,1,0)</f>
        <v>0</v>
      </c>
      <c r="AR110" s="43">
        <f>IF(Oracolo!J109='Emozioni soglia 50%'!I108,1,0)</f>
        <v>1</v>
      </c>
      <c r="AS110" s="77">
        <f>IF(Oracolo!C109='Emozioni soglia 40%'!B108,1,0)</f>
        <v>1</v>
      </c>
      <c r="AT110" s="43">
        <f>IF(Oracolo!D109='Emozioni soglia 40%'!C108,1,0)</f>
        <v>1</v>
      </c>
      <c r="AU110" s="43">
        <f>IF(Oracolo!E109='Emozioni soglia 40%'!D108,1,0)</f>
        <v>1</v>
      </c>
      <c r="AV110" s="43">
        <f>IF(Oracolo!F109='Emozioni soglia 40%'!E108,1,0)</f>
        <v>1</v>
      </c>
      <c r="AW110" s="43">
        <f>IF(Oracolo!G109='Emozioni soglia 40%'!F108,1,0)</f>
        <v>1</v>
      </c>
      <c r="AX110" s="43">
        <f>IF(Oracolo!H109='Emozioni soglia 40%'!G108,1,0)</f>
        <v>1</v>
      </c>
      <c r="AY110" s="43">
        <f>IF(Oracolo!I109='Emozioni soglia 40%'!H108,1,0)</f>
        <v>0</v>
      </c>
      <c r="AZ110" s="78">
        <f>IF(Oracolo!J109='Emozioni soglia 40%'!I108,1,0)</f>
        <v>1</v>
      </c>
    </row>
    <row r="111" spans="1:52" s="13" customFormat="1" ht="45" x14ac:dyDescent="0.25">
      <c r="A111" s="10" t="s">
        <v>121</v>
      </c>
      <c r="B111" s="9">
        <f>IF(Oracolo!B110=AnalizzatoWin!D109,1,0)</f>
        <v>0</v>
      </c>
      <c r="C111" s="38">
        <f>IF(Oracolo!B110=AnalizzatoWin!E109,1,0)</f>
        <v>0</v>
      </c>
      <c r="D111" s="38">
        <f>IF(Oracolo!B110=AnalizzatoWin!H109,1,0)</f>
        <v>0</v>
      </c>
      <c r="E111" s="9">
        <f>IF(Oracolo!C110='Emozioni soglia 20%'!B109,1,0)</f>
        <v>1</v>
      </c>
      <c r="F111" s="9">
        <f>IF(Oracolo!D110='Emozioni soglia 20%'!C109,1,0)</f>
        <v>1</v>
      </c>
      <c r="G111" s="9">
        <f>IF(Oracolo!E110='Emozioni soglia 20%'!D109,1,0)</f>
        <v>1</v>
      </c>
      <c r="H111" s="9">
        <f>IF(Oracolo!F110='Emozioni soglia 20%'!E109,1,0)</f>
        <v>1</v>
      </c>
      <c r="I111" s="9">
        <f>IF(Oracolo!G110='Emozioni soglia 20%'!F109,1,0)</f>
        <v>1</v>
      </c>
      <c r="J111" s="9">
        <f>IF(Oracolo!H110='Emozioni soglia 20%'!G109,1,0)</f>
        <v>1</v>
      </c>
      <c r="K111" s="9">
        <f>IF(Oracolo!I110='Emozioni soglia 20%'!H109,1,0)</f>
        <v>1</v>
      </c>
      <c r="L111" s="64">
        <f>IF(Oracolo!J110='Emozioni soglia 20%'!I109,1,0)</f>
        <v>1</v>
      </c>
      <c r="M111" s="38">
        <f>IF(Oracolo!C110='Emozioni soglia 10%'!B109,1,0)</f>
        <v>1</v>
      </c>
      <c r="N111" s="9">
        <f>IF(Oracolo!D110='Emozioni soglia 10%'!C109,1,0)</f>
        <v>1</v>
      </c>
      <c r="O111" s="9">
        <f>IF(Oracolo!E110='Emozioni soglia 10%'!D109,1,0)</f>
        <v>1</v>
      </c>
      <c r="P111" s="9">
        <f>IF(Oracolo!F110='Emozioni soglia 10%'!E109,1,0)</f>
        <v>1</v>
      </c>
      <c r="Q111" s="9">
        <f>IF(Oracolo!G110='Emozioni soglia 10%'!F109,1,0)</f>
        <v>1</v>
      </c>
      <c r="R111" s="9">
        <f>IF(Oracolo!H110='Emozioni soglia 10%'!G109,1,0)</f>
        <v>1</v>
      </c>
      <c r="S111" s="9">
        <f>IF(Oracolo!I110='Emozioni soglia 10%'!H109,1,0)</f>
        <v>1</v>
      </c>
      <c r="T111" s="74">
        <f>IF(Oracolo!J110='Emozioni soglia 10%'!I109,1,0)</f>
        <v>1</v>
      </c>
      <c r="U111" s="75">
        <f>IF(Oracolo!C110='Emozioni soglia 5%'!B109,1,0)</f>
        <v>1</v>
      </c>
      <c r="V111" s="9">
        <f>IF(Oracolo!D110='Emozioni soglia 5%'!C109,1,0)</f>
        <v>1</v>
      </c>
      <c r="W111" s="9">
        <f>IF(Oracolo!E110='Emozioni soglia 5%'!D109,1,0)</f>
        <v>1</v>
      </c>
      <c r="X111" s="9">
        <f>IF(Oracolo!F110='Emozioni soglia 5%'!E109,1,0)</f>
        <v>1</v>
      </c>
      <c r="Y111" s="9">
        <f>IF(Oracolo!G110='Emozioni soglia 5%'!F109,1,0)</f>
        <v>1</v>
      </c>
      <c r="Z111" s="9">
        <f>IF(Oracolo!H110='Emozioni soglia 5%'!G109,1,0)</f>
        <v>1</v>
      </c>
      <c r="AA111" s="9">
        <f>IF(Oracolo!I110='Emozioni soglia 5%'!H109,1,0)</f>
        <v>1</v>
      </c>
      <c r="AB111" s="74">
        <f>IF(Oracolo!J110='Emozioni soglia 5%'!I109,1,0)</f>
        <v>1</v>
      </c>
      <c r="AC111" s="75">
        <f>IF(Oracolo!C110='Emozioni soglia 30%'!B109,1,0)</f>
        <v>1</v>
      </c>
      <c r="AD111" s="9">
        <f>IF(Oracolo!D110='Emozioni soglia 30%'!C109,1,0)</f>
        <v>1</v>
      </c>
      <c r="AE111" s="9">
        <f>IF(Oracolo!E110='Emozioni soglia 30%'!D109,1,0)</f>
        <v>1</v>
      </c>
      <c r="AF111" s="9">
        <f>IF(Oracolo!F110='Emozioni soglia 30%'!E109,1,0)</f>
        <v>1</v>
      </c>
      <c r="AG111" s="9">
        <f>IF(Oracolo!G110='Emozioni soglia 30%'!F109,1,0)</f>
        <v>1</v>
      </c>
      <c r="AH111" s="9">
        <f>IF(Oracolo!H110='Emozioni soglia 30%'!G109,1,0)</f>
        <v>1</v>
      </c>
      <c r="AI111" s="9">
        <f>IF(Oracolo!I110='Emozioni soglia 30%'!H109,1,0)</f>
        <v>1</v>
      </c>
      <c r="AJ111" s="74">
        <f>IF(Oracolo!J110='Emozioni soglia 30%'!I109,1,0)</f>
        <v>1</v>
      </c>
      <c r="AK111" s="77">
        <f>IF(Oracolo!C110='Emozioni soglia 50%'!B109,1,0)</f>
        <v>1</v>
      </c>
      <c r="AL111" s="43">
        <f>IF(Oracolo!D110='Emozioni soglia 50%'!C109,1,0)</f>
        <v>1</v>
      </c>
      <c r="AM111" s="43">
        <f>IF(Oracolo!E110='Emozioni soglia 50%'!D109,1,0)</f>
        <v>1</v>
      </c>
      <c r="AN111" s="43">
        <f>IF(Oracolo!F110='Emozioni soglia 50%'!E109,1,0)</f>
        <v>1</v>
      </c>
      <c r="AO111" s="43">
        <f>IF(Oracolo!G110='Emozioni soglia 50%'!F109,1,0)</f>
        <v>1</v>
      </c>
      <c r="AP111" s="43">
        <f>IF(Oracolo!H110='Emozioni soglia 50%'!G109,1,0)</f>
        <v>1</v>
      </c>
      <c r="AQ111" s="43">
        <f>IF(Oracolo!I110='Emozioni soglia 50%'!H109,1,0)</f>
        <v>1</v>
      </c>
      <c r="AR111" s="43">
        <f>IF(Oracolo!J110='Emozioni soglia 50%'!I109,1,0)</f>
        <v>1</v>
      </c>
      <c r="AS111" s="77">
        <f>IF(Oracolo!C110='Emozioni soglia 40%'!B109,1,0)</f>
        <v>1</v>
      </c>
      <c r="AT111" s="43">
        <f>IF(Oracolo!D110='Emozioni soglia 40%'!C109,1,0)</f>
        <v>1</v>
      </c>
      <c r="AU111" s="43">
        <f>IF(Oracolo!E110='Emozioni soglia 40%'!D109,1,0)</f>
        <v>1</v>
      </c>
      <c r="AV111" s="43">
        <f>IF(Oracolo!F110='Emozioni soglia 40%'!E109,1,0)</f>
        <v>1</v>
      </c>
      <c r="AW111" s="43">
        <f>IF(Oracolo!G110='Emozioni soglia 40%'!F109,1,0)</f>
        <v>1</v>
      </c>
      <c r="AX111" s="43">
        <f>IF(Oracolo!H110='Emozioni soglia 40%'!G109,1,0)</f>
        <v>1</v>
      </c>
      <c r="AY111" s="43">
        <f>IF(Oracolo!I110='Emozioni soglia 40%'!H109,1,0)</f>
        <v>1</v>
      </c>
      <c r="AZ111" s="78">
        <f>IF(Oracolo!J110='Emozioni soglia 40%'!I109,1,0)</f>
        <v>1</v>
      </c>
    </row>
    <row r="112" spans="1:52" ht="30" x14ac:dyDescent="0.25">
      <c r="A112" s="5" t="s">
        <v>122</v>
      </c>
      <c r="B112" s="9">
        <f>IF(Oracolo!B111=AnalizzatoWin!D110,1,0)</f>
        <v>0</v>
      </c>
      <c r="C112" s="38">
        <f>IF(Oracolo!B111=AnalizzatoWin!E110,1,0)</f>
        <v>0</v>
      </c>
      <c r="D112" s="38">
        <f>IF(Oracolo!B111=AnalizzatoWin!H110,1,0)</f>
        <v>0</v>
      </c>
      <c r="E112" s="9">
        <f>IF(Oracolo!C111='Emozioni soglia 20%'!B110,1,0)</f>
        <v>1</v>
      </c>
      <c r="F112" s="9">
        <f>IF(Oracolo!D111='Emozioni soglia 20%'!C110,1,0)</f>
        <v>1</v>
      </c>
      <c r="G112" s="9">
        <f>IF(Oracolo!E111='Emozioni soglia 20%'!D110,1,0)</f>
        <v>1</v>
      </c>
      <c r="H112" s="9">
        <f>IF(Oracolo!F111='Emozioni soglia 20%'!E110,1,0)</f>
        <v>1</v>
      </c>
      <c r="I112" s="9">
        <f>IF(Oracolo!G111='Emozioni soglia 20%'!F110,1,0)</f>
        <v>0</v>
      </c>
      <c r="J112" s="9">
        <f>IF(Oracolo!H111='Emozioni soglia 20%'!G110,1,0)</f>
        <v>0</v>
      </c>
      <c r="K112" s="9">
        <f>IF(Oracolo!I111='Emozioni soglia 20%'!H110,1,0)</f>
        <v>1</v>
      </c>
      <c r="L112" s="64">
        <f>IF(Oracolo!J111='Emozioni soglia 20%'!I110,1,0)</f>
        <v>1</v>
      </c>
      <c r="M112" s="38">
        <f>IF(Oracolo!C111='Emozioni soglia 10%'!B110,1,0)</f>
        <v>1</v>
      </c>
      <c r="N112" s="9">
        <f>IF(Oracolo!D111='Emozioni soglia 10%'!C110,1,0)</f>
        <v>1</v>
      </c>
      <c r="O112" s="9">
        <f>IF(Oracolo!E111='Emozioni soglia 10%'!D110,1,0)</f>
        <v>1</v>
      </c>
      <c r="P112" s="9">
        <f>IF(Oracolo!F111='Emozioni soglia 10%'!E110,1,0)</f>
        <v>1</v>
      </c>
      <c r="Q112" s="9">
        <f>IF(Oracolo!G111='Emozioni soglia 10%'!F110,1,0)</f>
        <v>0</v>
      </c>
      <c r="R112" s="9">
        <f>IF(Oracolo!H111='Emozioni soglia 10%'!G110,1,0)</f>
        <v>0</v>
      </c>
      <c r="S112" s="9">
        <f>IF(Oracolo!I111='Emozioni soglia 10%'!H110,1,0)</f>
        <v>1</v>
      </c>
      <c r="T112" s="74">
        <f>IF(Oracolo!J111='Emozioni soglia 10%'!I110,1,0)</f>
        <v>1</v>
      </c>
      <c r="U112" s="75">
        <f>IF(Oracolo!C111='Emozioni soglia 5%'!B110,1,0)</f>
        <v>1</v>
      </c>
      <c r="V112" s="9">
        <f>IF(Oracolo!D111='Emozioni soglia 5%'!C110,1,0)</f>
        <v>0</v>
      </c>
      <c r="W112" s="9">
        <f>IF(Oracolo!E111='Emozioni soglia 5%'!D110,1,0)</f>
        <v>1</v>
      </c>
      <c r="X112" s="9">
        <f>IF(Oracolo!F111='Emozioni soglia 5%'!E110,1,0)</f>
        <v>1</v>
      </c>
      <c r="Y112" s="9">
        <f>IF(Oracolo!G111='Emozioni soglia 5%'!F110,1,0)</f>
        <v>0</v>
      </c>
      <c r="Z112" s="9">
        <f>IF(Oracolo!H111='Emozioni soglia 5%'!G110,1,0)</f>
        <v>0</v>
      </c>
      <c r="AA112" s="9">
        <f>IF(Oracolo!I111='Emozioni soglia 5%'!H110,1,0)</f>
        <v>1</v>
      </c>
      <c r="AB112" s="74">
        <f>IF(Oracolo!J111='Emozioni soglia 5%'!I110,1,0)</f>
        <v>1</v>
      </c>
      <c r="AC112" s="75">
        <f>IF(Oracolo!C111='Emozioni soglia 30%'!B110,1,0)</f>
        <v>1</v>
      </c>
      <c r="AD112" s="9">
        <f>IF(Oracolo!D111='Emozioni soglia 30%'!C110,1,0)</f>
        <v>1</v>
      </c>
      <c r="AE112" s="9">
        <f>IF(Oracolo!E111='Emozioni soglia 30%'!D110,1,0)</f>
        <v>1</v>
      </c>
      <c r="AF112" s="9">
        <f>IF(Oracolo!F111='Emozioni soglia 30%'!E110,1,0)</f>
        <v>1</v>
      </c>
      <c r="AG112" s="9">
        <f>IF(Oracolo!G111='Emozioni soglia 30%'!F110,1,0)</f>
        <v>0</v>
      </c>
      <c r="AH112" s="9">
        <f>IF(Oracolo!H111='Emozioni soglia 30%'!G110,1,0)</f>
        <v>0</v>
      </c>
      <c r="AI112" s="9">
        <f>IF(Oracolo!I111='Emozioni soglia 30%'!H110,1,0)</f>
        <v>1</v>
      </c>
      <c r="AJ112" s="74">
        <f>IF(Oracolo!J111='Emozioni soglia 30%'!I110,1,0)</f>
        <v>1</v>
      </c>
      <c r="AK112" s="77">
        <f>IF(Oracolo!C111='Emozioni soglia 50%'!B110,1,0)</f>
        <v>1</v>
      </c>
      <c r="AL112" s="43">
        <f>IF(Oracolo!D111='Emozioni soglia 50%'!C110,1,0)</f>
        <v>1</v>
      </c>
      <c r="AM112" s="43">
        <f>IF(Oracolo!E111='Emozioni soglia 50%'!D110,1,0)</f>
        <v>1</v>
      </c>
      <c r="AN112" s="43">
        <f>IF(Oracolo!F111='Emozioni soglia 50%'!E110,1,0)</f>
        <v>1</v>
      </c>
      <c r="AO112" s="43">
        <f>IF(Oracolo!G111='Emozioni soglia 50%'!F110,1,0)</f>
        <v>0</v>
      </c>
      <c r="AP112" s="43">
        <f>IF(Oracolo!H111='Emozioni soglia 50%'!G110,1,0)</f>
        <v>0</v>
      </c>
      <c r="AQ112" s="43">
        <f>IF(Oracolo!I111='Emozioni soglia 50%'!H110,1,0)</f>
        <v>1</v>
      </c>
      <c r="AR112" s="43">
        <f>IF(Oracolo!J111='Emozioni soglia 50%'!I110,1,0)</f>
        <v>1</v>
      </c>
      <c r="AS112" s="77">
        <f>IF(Oracolo!C111='Emozioni soglia 40%'!B110,1,0)</f>
        <v>1</v>
      </c>
      <c r="AT112" s="43">
        <f>IF(Oracolo!D111='Emozioni soglia 40%'!C110,1,0)</f>
        <v>1</v>
      </c>
      <c r="AU112" s="43">
        <f>IF(Oracolo!E111='Emozioni soglia 40%'!D110,1,0)</f>
        <v>1</v>
      </c>
      <c r="AV112" s="43">
        <f>IF(Oracolo!F111='Emozioni soglia 40%'!E110,1,0)</f>
        <v>1</v>
      </c>
      <c r="AW112" s="43">
        <f>IF(Oracolo!G111='Emozioni soglia 40%'!F110,1,0)</f>
        <v>0</v>
      </c>
      <c r="AX112" s="43">
        <f>IF(Oracolo!H111='Emozioni soglia 40%'!G110,1,0)</f>
        <v>0</v>
      </c>
      <c r="AY112" s="43">
        <f>IF(Oracolo!I111='Emozioni soglia 40%'!H110,1,0)</f>
        <v>1</v>
      </c>
      <c r="AZ112" s="78">
        <f>IF(Oracolo!J111='Emozioni soglia 40%'!I110,1,0)</f>
        <v>1</v>
      </c>
    </row>
    <row r="113" spans="1:52" s="13" customFormat="1" ht="75" x14ac:dyDescent="0.25">
      <c r="A113" s="10" t="s">
        <v>123</v>
      </c>
      <c r="B113" s="9">
        <f>IF(Oracolo!B112=AnalizzatoWin!D111,1,0)</f>
        <v>1</v>
      </c>
      <c r="C113" s="38">
        <f>IF(Oracolo!B112=AnalizzatoWin!E111,1,0)</f>
        <v>1</v>
      </c>
      <c r="D113" s="38">
        <f>IF(Oracolo!B112=AnalizzatoWin!H111,1,0)</f>
        <v>1</v>
      </c>
      <c r="E113" s="9">
        <f>IF(Oracolo!C112='Emozioni soglia 20%'!B111,1,0)</f>
        <v>1</v>
      </c>
      <c r="F113" s="9">
        <f>IF(Oracolo!D112='Emozioni soglia 20%'!C111,1,0)</f>
        <v>1</v>
      </c>
      <c r="G113" s="9">
        <f>IF(Oracolo!E112='Emozioni soglia 20%'!D111,1,0)</f>
        <v>1</v>
      </c>
      <c r="H113" s="9">
        <f>IF(Oracolo!F112='Emozioni soglia 20%'!E111,1,0)</f>
        <v>1</v>
      </c>
      <c r="I113" s="9">
        <f>IF(Oracolo!G112='Emozioni soglia 20%'!F111,1,0)</f>
        <v>1</v>
      </c>
      <c r="J113" s="9">
        <f>IF(Oracolo!H112='Emozioni soglia 20%'!G111,1,0)</f>
        <v>0</v>
      </c>
      <c r="K113" s="9">
        <f>IF(Oracolo!I112='Emozioni soglia 20%'!H111,1,0)</f>
        <v>1</v>
      </c>
      <c r="L113" s="64">
        <f>IF(Oracolo!J112='Emozioni soglia 20%'!I111,1,0)</f>
        <v>1</v>
      </c>
      <c r="M113" s="38">
        <f>IF(Oracolo!C112='Emozioni soglia 10%'!B111,1,0)</f>
        <v>1</v>
      </c>
      <c r="N113" s="9">
        <f>IF(Oracolo!D112='Emozioni soglia 10%'!C111,1,0)</f>
        <v>1</v>
      </c>
      <c r="O113" s="9">
        <f>IF(Oracolo!E112='Emozioni soglia 10%'!D111,1,0)</f>
        <v>1</v>
      </c>
      <c r="P113" s="9">
        <f>IF(Oracolo!F112='Emozioni soglia 10%'!E111,1,0)</f>
        <v>1</v>
      </c>
      <c r="Q113" s="9">
        <f>IF(Oracolo!G112='Emozioni soglia 10%'!F111,1,0)</f>
        <v>1</v>
      </c>
      <c r="R113" s="9">
        <f>IF(Oracolo!H112='Emozioni soglia 10%'!G111,1,0)</f>
        <v>0</v>
      </c>
      <c r="S113" s="9">
        <f>IF(Oracolo!I112='Emozioni soglia 10%'!H111,1,0)</f>
        <v>1</v>
      </c>
      <c r="T113" s="74">
        <f>IF(Oracolo!J112='Emozioni soglia 10%'!I111,1,0)</f>
        <v>1</v>
      </c>
      <c r="U113" s="75">
        <f>IF(Oracolo!C112='Emozioni soglia 5%'!B111,1,0)</f>
        <v>1</v>
      </c>
      <c r="V113" s="9">
        <f>IF(Oracolo!D112='Emozioni soglia 5%'!C111,1,0)</f>
        <v>1</v>
      </c>
      <c r="W113" s="9">
        <f>IF(Oracolo!E112='Emozioni soglia 5%'!D111,1,0)</f>
        <v>1</v>
      </c>
      <c r="X113" s="9">
        <f>IF(Oracolo!F112='Emozioni soglia 5%'!E111,1,0)</f>
        <v>1</v>
      </c>
      <c r="Y113" s="9">
        <f>IF(Oracolo!G112='Emozioni soglia 5%'!F111,1,0)</f>
        <v>1</v>
      </c>
      <c r="Z113" s="9">
        <f>IF(Oracolo!H112='Emozioni soglia 5%'!G111,1,0)</f>
        <v>0</v>
      </c>
      <c r="AA113" s="9">
        <f>IF(Oracolo!I112='Emozioni soglia 5%'!H111,1,0)</f>
        <v>1</v>
      </c>
      <c r="AB113" s="74">
        <f>IF(Oracolo!J112='Emozioni soglia 5%'!I111,1,0)</f>
        <v>1</v>
      </c>
      <c r="AC113" s="75">
        <f>IF(Oracolo!C112='Emozioni soglia 30%'!B111,1,0)</f>
        <v>1</v>
      </c>
      <c r="AD113" s="9">
        <f>IF(Oracolo!D112='Emozioni soglia 30%'!C111,1,0)</f>
        <v>1</v>
      </c>
      <c r="AE113" s="9">
        <f>IF(Oracolo!E112='Emozioni soglia 30%'!D111,1,0)</f>
        <v>1</v>
      </c>
      <c r="AF113" s="9">
        <f>IF(Oracolo!F112='Emozioni soglia 30%'!E111,1,0)</f>
        <v>1</v>
      </c>
      <c r="AG113" s="9">
        <f>IF(Oracolo!G112='Emozioni soglia 30%'!F111,1,0)</f>
        <v>1</v>
      </c>
      <c r="AH113" s="9">
        <f>IF(Oracolo!H112='Emozioni soglia 30%'!G111,1,0)</f>
        <v>0</v>
      </c>
      <c r="AI113" s="9">
        <f>IF(Oracolo!I112='Emozioni soglia 30%'!H111,1,0)</f>
        <v>1</v>
      </c>
      <c r="AJ113" s="74">
        <f>IF(Oracolo!J112='Emozioni soglia 30%'!I111,1,0)</f>
        <v>1</v>
      </c>
      <c r="AK113" s="77">
        <f>IF(Oracolo!C112='Emozioni soglia 50%'!B111,1,0)</f>
        <v>1</v>
      </c>
      <c r="AL113" s="43">
        <f>IF(Oracolo!D112='Emozioni soglia 50%'!C111,1,0)</f>
        <v>1</v>
      </c>
      <c r="AM113" s="43">
        <f>IF(Oracolo!E112='Emozioni soglia 50%'!D111,1,0)</f>
        <v>1</v>
      </c>
      <c r="AN113" s="43">
        <f>IF(Oracolo!F112='Emozioni soglia 50%'!E111,1,0)</f>
        <v>1</v>
      </c>
      <c r="AO113" s="43">
        <f>IF(Oracolo!G112='Emozioni soglia 50%'!F111,1,0)</f>
        <v>1</v>
      </c>
      <c r="AP113" s="43">
        <f>IF(Oracolo!H112='Emozioni soglia 50%'!G111,1,0)</f>
        <v>0</v>
      </c>
      <c r="AQ113" s="43">
        <f>IF(Oracolo!I112='Emozioni soglia 50%'!H111,1,0)</f>
        <v>1</v>
      </c>
      <c r="AR113" s="43">
        <f>IF(Oracolo!J112='Emozioni soglia 50%'!I111,1,0)</f>
        <v>1</v>
      </c>
      <c r="AS113" s="77">
        <f>IF(Oracolo!C112='Emozioni soglia 40%'!B111,1,0)</f>
        <v>1</v>
      </c>
      <c r="AT113" s="43">
        <f>IF(Oracolo!D112='Emozioni soglia 40%'!C111,1,0)</f>
        <v>1</v>
      </c>
      <c r="AU113" s="43">
        <f>IF(Oracolo!E112='Emozioni soglia 40%'!D111,1,0)</f>
        <v>1</v>
      </c>
      <c r="AV113" s="43">
        <f>IF(Oracolo!F112='Emozioni soglia 40%'!E111,1,0)</f>
        <v>1</v>
      </c>
      <c r="AW113" s="43">
        <f>IF(Oracolo!G112='Emozioni soglia 40%'!F111,1,0)</f>
        <v>1</v>
      </c>
      <c r="AX113" s="43">
        <f>IF(Oracolo!H112='Emozioni soglia 40%'!G111,1,0)</f>
        <v>0</v>
      </c>
      <c r="AY113" s="43">
        <f>IF(Oracolo!I112='Emozioni soglia 40%'!H111,1,0)</f>
        <v>1</v>
      </c>
      <c r="AZ113" s="78">
        <f>IF(Oracolo!J112='Emozioni soglia 40%'!I111,1,0)</f>
        <v>1</v>
      </c>
    </row>
    <row r="114" spans="1:52" ht="30" x14ac:dyDescent="0.25">
      <c r="A114" s="5" t="s">
        <v>124</v>
      </c>
      <c r="B114" s="9">
        <f>IF(Oracolo!B113=AnalizzatoWin!D112,1,0)</f>
        <v>1</v>
      </c>
      <c r="C114" s="38">
        <f>IF(Oracolo!B113=AnalizzatoWin!E112,1,0)</f>
        <v>1</v>
      </c>
      <c r="D114" s="38">
        <f>IF(Oracolo!B113=AnalizzatoWin!H112,1,0)</f>
        <v>0</v>
      </c>
      <c r="E114" s="9">
        <f>IF(Oracolo!C113='Emozioni soglia 20%'!B112,1,0)</f>
        <v>1</v>
      </c>
      <c r="F114" s="9">
        <f>IF(Oracolo!D113='Emozioni soglia 20%'!C112,1,0)</f>
        <v>1</v>
      </c>
      <c r="G114" s="9">
        <f>IF(Oracolo!E113='Emozioni soglia 20%'!D112,1,0)</f>
        <v>1</v>
      </c>
      <c r="H114" s="9">
        <f>IF(Oracolo!F113='Emozioni soglia 20%'!E112,1,0)</f>
        <v>1</v>
      </c>
      <c r="I114" s="9">
        <f>IF(Oracolo!G113='Emozioni soglia 20%'!F112,1,0)</f>
        <v>0</v>
      </c>
      <c r="J114" s="9">
        <f>IF(Oracolo!H113='Emozioni soglia 20%'!G112,1,0)</f>
        <v>1</v>
      </c>
      <c r="K114" s="9">
        <f>IF(Oracolo!I113='Emozioni soglia 20%'!H112,1,0)</f>
        <v>1</v>
      </c>
      <c r="L114" s="64">
        <f>IF(Oracolo!J113='Emozioni soglia 20%'!I112,1,0)</f>
        <v>0</v>
      </c>
      <c r="M114" s="38">
        <f>IF(Oracolo!C113='Emozioni soglia 10%'!B112,1,0)</f>
        <v>1</v>
      </c>
      <c r="N114" s="9">
        <f>IF(Oracolo!D113='Emozioni soglia 10%'!C112,1,0)</f>
        <v>1</v>
      </c>
      <c r="O114" s="9">
        <f>IF(Oracolo!E113='Emozioni soglia 10%'!D112,1,0)</f>
        <v>1</v>
      </c>
      <c r="P114" s="9">
        <f>IF(Oracolo!F113='Emozioni soglia 10%'!E112,1,0)</f>
        <v>1</v>
      </c>
      <c r="Q114" s="9">
        <f>IF(Oracolo!G113='Emozioni soglia 10%'!F112,1,0)</f>
        <v>0</v>
      </c>
      <c r="R114" s="9">
        <f>IF(Oracolo!H113='Emozioni soglia 10%'!G112,1,0)</f>
        <v>1</v>
      </c>
      <c r="S114" s="9">
        <f>IF(Oracolo!I113='Emozioni soglia 10%'!H112,1,0)</f>
        <v>1</v>
      </c>
      <c r="T114" s="74">
        <f>IF(Oracolo!J113='Emozioni soglia 10%'!I112,1,0)</f>
        <v>0</v>
      </c>
      <c r="U114" s="75">
        <f>IF(Oracolo!C113='Emozioni soglia 5%'!B112,1,0)</f>
        <v>1</v>
      </c>
      <c r="V114" s="9">
        <f>IF(Oracolo!D113='Emozioni soglia 5%'!C112,1,0)</f>
        <v>1</v>
      </c>
      <c r="W114" s="9">
        <f>IF(Oracolo!E113='Emozioni soglia 5%'!D112,1,0)</f>
        <v>1</v>
      </c>
      <c r="X114" s="9">
        <f>IF(Oracolo!F113='Emozioni soglia 5%'!E112,1,0)</f>
        <v>1</v>
      </c>
      <c r="Y114" s="9">
        <f>IF(Oracolo!G113='Emozioni soglia 5%'!F112,1,0)</f>
        <v>0</v>
      </c>
      <c r="Z114" s="9">
        <f>IF(Oracolo!H113='Emozioni soglia 5%'!G112,1,0)</f>
        <v>1</v>
      </c>
      <c r="AA114" s="9">
        <f>IF(Oracolo!I113='Emozioni soglia 5%'!H112,1,0)</f>
        <v>1</v>
      </c>
      <c r="AB114" s="74">
        <f>IF(Oracolo!J113='Emozioni soglia 5%'!I112,1,0)</f>
        <v>0</v>
      </c>
      <c r="AC114" s="75">
        <f>IF(Oracolo!C113='Emozioni soglia 30%'!B112,1,0)</f>
        <v>1</v>
      </c>
      <c r="AD114" s="9">
        <f>IF(Oracolo!D113='Emozioni soglia 30%'!C112,1,0)</f>
        <v>1</v>
      </c>
      <c r="AE114" s="9">
        <f>IF(Oracolo!E113='Emozioni soglia 30%'!D112,1,0)</f>
        <v>1</v>
      </c>
      <c r="AF114" s="9">
        <f>IF(Oracolo!F113='Emozioni soglia 30%'!E112,1,0)</f>
        <v>1</v>
      </c>
      <c r="AG114" s="9">
        <f>IF(Oracolo!G113='Emozioni soglia 30%'!F112,1,0)</f>
        <v>0</v>
      </c>
      <c r="AH114" s="9">
        <f>IF(Oracolo!H113='Emozioni soglia 30%'!G112,1,0)</f>
        <v>1</v>
      </c>
      <c r="AI114" s="9">
        <f>IF(Oracolo!I113='Emozioni soglia 30%'!H112,1,0)</f>
        <v>1</v>
      </c>
      <c r="AJ114" s="74">
        <f>IF(Oracolo!J113='Emozioni soglia 30%'!I112,1,0)</f>
        <v>0</v>
      </c>
      <c r="AK114" s="77">
        <f>IF(Oracolo!C113='Emozioni soglia 50%'!B112,1,0)</f>
        <v>1</v>
      </c>
      <c r="AL114" s="43">
        <f>IF(Oracolo!D113='Emozioni soglia 50%'!C112,1,0)</f>
        <v>1</v>
      </c>
      <c r="AM114" s="43">
        <f>IF(Oracolo!E113='Emozioni soglia 50%'!D112,1,0)</f>
        <v>1</v>
      </c>
      <c r="AN114" s="43">
        <f>IF(Oracolo!F113='Emozioni soglia 50%'!E112,1,0)</f>
        <v>1</v>
      </c>
      <c r="AO114" s="43">
        <f>IF(Oracolo!G113='Emozioni soglia 50%'!F112,1,0)</f>
        <v>0</v>
      </c>
      <c r="AP114" s="43">
        <f>IF(Oracolo!H113='Emozioni soglia 50%'!G112,1,0)</f>
        <v>1</v>
      </c>
      <c r="AQ114" s="43">
        <f>IF(Oracolo!I113='Emozioni soglia 50%'!H112,1,0)</f>
        <v>1</v>
      </c>
      <c r="AR114" s="43">
        <f>IF(Oracolo!J113='Emozioni soglia 50%'!I112,1,0)</f>
        <v>0</v>
      </c>
      <c r="AS114" s="77">
        <f>IF(Oracolo!C113='Emozioni soglia 40%'!B112,1,0)</f>
        <v>1</v>
      </c>
      <c r="AT114" s="43">
        <f>IF(Oracolo!D113='Emozioni soglia 40%'!C112,1,0)</f>
        <v>1</v>
      </c>
      <c r="AU114" s="43">
        <f>IF(Oracolo!E113='Emozioni soglia 40%'!D112,1,0)</f>
        <v>1</v>
      </c>
      <c r="AV114" s="43">
        <f>IF(Oracolo!F113='Emozioni soglia 40%'!E112,1,0)</f>
        <v>1</v>
      </c>
      <c r="AW114" s="43">
        <f>IF(Oracolo!G113='Emozioni soglia 40%'!F112,1,0)</f>
        <v>0</v>
      </c>
      <c r="AX114" s="43">
        <f>IF(Oracolo!H113='Emozioni soglia 40%'!G112,1,0)</f>
        <v>1</v>
      </c>
      <c r="AY114" s="43">
        <f>IF(Oracolo!I113='Emozioni soglia 40%'!H112,1,0)</f>
        <v>1</v>
      </c>
      <c r="AZ114" s="78">
        <f>IF(Oracolo!J113='Emozioni soglia 40%'!I112,1,0)</f>
        <v>0</v>
      </c>
    </row>
    <row r="115" spans="1:52" s="13" customFormat="1" ht="90" x14ac:dyDescent="0.25">
      <c r="A115" s="10" t="s">
        <v>125</v>
      </c>
      <c r="B115" s="9">
        <f>IF(Oracolo!B114=AnalizzatoWin!D113,1,0)</f>
        <v>0</v>
      </c>
      <c r="C115" s="38">
        <f>IF(Oracolo!B114=AnalizzatoWin!E113,1,0)</f>
        <v>0</v>
      </c>
      <c r="D115" s="38">
        <f>IF(Oracolo!B114=AnalizzatoWin!H113,1,0)</f>
        <v>0</v>
      </c>
      <c r="E115" s="9">
        <f>IF(Oracolo!C114='Emozioni soglia 20%'!B113,1,0)</f>
        <v>0</v>
      </c>
      <c r="F115" s="9">
        <f>IF(Oracolo!D114='Emozioni soglia 20%'!C113,1,0)</f>
        <v>1</v>
      </c>
      <c r="G115" s="9">
        <f>IF(Oracolo!E114='Emozioni soglia 20%'!D113,1,0)</f>
        <v>1</v>
      </c>
      <c r="H115" s="9">
        <f>IF(Oracolo!F114='Emozioni soglia 20%'!E113,1,0)</f>
        <v>1</v>
      </c>
      <c r="I115" s="9">
        <f>IF(Oracolo!G114='Emozioni soglia 20%'!F113,1,0)</f>
        <v>1</v>
      </c>
      <c r="J115" s="9">
        <f>IF(Oracolo!H114='Emozioni soglia 20%'!G113,1,0)</f>
        <v>1</v>
      </c>
      <c r="K115" s="9">
        <f>IF(Oracolo!I114='Emozioni soglia 20%'!H113,1,0)</f>
        <v>1</v>
      </c>
      <c r="L115" s="64">
        <f>IF(Oracolo!J114='Emozioni soglia 20%'!I113,1,0)</f>
        <v>1</v>
      </c>
      <c r="M115" s="38">
        <f>IF(Oracolo!C114='Emozioni soglia 10%'!B113,1,0)</f>
        <v>0</v>
      </c>
      <c r="N115" s="9">
        <f>IF(Oracolo!D114='Emozioni soglia 10%'!C113,1,0)</f>
        <v>1</v>
      </c>
      <c r="O115" s="9">
        <f>IF(Oracolo!E114='Emozioni soglia 10%'!D113,1,0)</f>
        <v>1</v>
      </c>
      <c r="P115" s="9">
        <f>IF(Oracolo!F114='Emozioni soglia 10%'!E113,1,0)</f>
        <v>1</v>
      </c>
      <c r="Q115" s="9">
        <f>IF(Oracolo!G114='Emozioni soglia 10%'!F113,1,0)</f>
        <v>1</v>
      </c>
      <c r="R115" s="9">
        <f>IF(Oracolo!H114='Emozioni soglia 10%'!G113,1,0)</f>
        <v>1</v>
      </c>
      <c r="S115" s="9">
        <f>IF(Oracolo!I114='Emozioni soglia 10%'!H113,1,0)</f>
        <v>1</v>
      </c>
      <c r="T115" s="74">
        <f>IF(Oracolo!J114='Emozioni soglia 10%'!I113,1,0)</f>
        <v>1</v>
      </c>
      <c r="U115" s="75">
        <f>IF(Oracolo!C114='Emozioni soglia 5%'!B113,1,0)</f>
        <v>0</v>
      </c>
      <c r="V115" s="9">
        <f>IF(Oracolo!D114='Emozioni soglia 5%'!C113,1,0)</f>
        <v>1</v>
      </c>
      <c r="W115" s="9">
        <f>IF(Oracolo!E114='Emozioni soglia 5%'!D113,1,0)</f>
        <v>1</v>
      </c>
      <c r="X115" s="9">
        <f>IF(Oracolo!F114='Emozioni soglia 5%'!E113,1,0)</f>
        <v>1</v>
      </c>
      <c r="Y115" s="9">
        <f>IF(Oracolo!G114='Emozioni soglia 5%'!F113,1,0)</f>
        <v>1</v>
      </c>
      <c r="Z115" s="9">
        <f>IF(Oracolo!H114='Emozioni soglia 5%'!G113,1,0)</f>
        <v>1</v>
      </c>
      <c r="AA115" s="9">
        <f>IF(Oracolo!I114='Emozioni soglia 5%'!H113,1,0)</f>
        <v>1</v>
      </c>
      <c r="AB115" s="74">
        <f>IF(Oracolo!J114='Emozioni soglia 5%'!I113,1,0)</f>
        <v>0</v>
      </c>
      <c r="AC115" s="75">
        <f>IF(Oracolo!C114='Emozioni soglia 30%'!B113,1,0)</f>
        <v>0</v>
      </c>
      <c r="AD115" s="9">
        <f>IF(Oracolo!D114='Emozioni soglia 30%'!C113,1,0)</f>
        <v>1</v>
      </c>
      <c r="AE115" s="9">
        <f>IF(Oracolo!E114='Emozioni soglia 30%'!D113,1,0)</f>
        <v>1</v>
      </c>
      <c r="AF115" s="9">
        <f>IF(Oracolo!F114='Emozioni soglia 30%'!E113,1,0)</f>
        <v>1</v>
      </c>
      <c r="AG115" s="9">
        <f>IF(Oracolo!G114='Emozioni soglia 30%'!F113,1,0)</f>
        <v>1</v>
      </c>
      <c r="AH115" s="9">
        <f>IF(Oracolo!H114='Emozioni soglia 30%'!G113,1,0)</f>
        <v>1</v>
      </c>
      <c r="AI115" s="9">
        <f>IF(Oracolo!I114='Emozioni soglia 30%'!H113,1,0)</f>
        <v>1</v>
      </c>
      <c r="AJ115" s="74">
        <f>IF(Oracolo!J114='Emozioni soglia 30%'!I113,1,0)</f>
        <v>1</v>
      </c>
      <c r="AK115" s="77">
        <f>IF(Oracolo!C114='Emozioni soglia 50%'!B113,1,0)</f>
        <v>0</v>
      </c>
      <c r="AL115" s="43">
        <f>IF(Oracolo!D114='Emozioni soglia 50%'!C113,1,0)</f>
        <v>1</v>
      </c>
      <c r="AM115" s="43">
        <f>IF(Oracolo!E114='Emozioni soglia 50%'!D113,1,0)</f>
        <v>1</v>
      </c>
      <c r="AN115" s="43">
        <f>IF(Oracolo!F114='Emozioni soglia 50%'!E113,1,0)</f>
        <v>1</v>
      </c>
      <c r="AO115" s="43">
        <f>IF(Oracolo!G114='Emozioni soglia 50%'!F113,1,0)</f>
        <v>1</v>
      </c>
      <c r="AP115" s="43">
        <f>IF(Oracolo!H114='Emozioni soglia 50%'!G113,1,0)</f>
        <v>1</v>
      </c>
      <c r="AQ115" s="43">
        <f>IF(Oracolo!I114='Emozioni soglia 50%'!H113,1,0)</f>
        <v>1</v>
      </c>
      <c r="AR115" s="43">
        <f>IF(Oracolo!J114='Emozioni soglia 50%'!I113,1,0)</f>
        <v>1</v>
      </c>
      <c r="AS115" s="77">
        <f>IF(Oracolo!C114='Emozioni soglia 40%'!B113,1,0)</f>
        <v>0</v>
      </c>
      <c r="AT115" s="43">
        <f>IF(Oracolo!D114='Emozioni soglia 40%'!C113,1,0)</f>
        <v>1</v>
      </c>
      <c r="AU115" s="43">
        <f>IF(Oracolo!E114='Emozioni soglia 40%'!D113,1,0)</f>
        <v>1</v>
      </c>
      <c r="AV115" s="43">
        <f>IF(Oracolo!F114='Emozioni soglia 40%'!E113,1,0)</f>
        <v>1</v>
      </c>
      <c r="AW115" s="43">
        <f>IF(Oracolo!G114='Emozioni soglia 40%'!F113,1,0)</f>
        <v>1</v>
      </c>
      <c r="AX115" s="43">
        <f>IF(Oracolo!H114='Emozioni soglia 40%'!G113,1,0)</f>
        <v>1</v>
      </c>
      <c r="AY115" s="43">
        <f>IF(Oracolo!I114='Emozioni soglia 40%'!H113,1,0)</f>
        <v>1</v>
      </c>
      <c r="AZ115" s="78">
        <f>IF(Oracolo!J114='Emozioni soglia 40%'!I113,1,0)</f>
        <v>1</v>
      </c>
    </row>
    <row r="116" spans="1:52" s="13" customFormat="1" ht="90" x14ac:dyDescent="0.25">
      <c r="A116" s="10" t="s">
        <v>126</v>
      </c>
      <c r="B116" s="9">
        <f>IF(Oracolo!B115=AnalizzatoWin!D114,1,0)</f>
        <v>1</v>
      </c>
      <c r="C116" s="38">
        <f>IF(Oracolo!B115=AnalizzatoWin!E114,1,0)</f>
        <v>1</v>
      </c>
      <c r="D116" s="38">
        <f>IF(Oracolo!B115=AnalizzatoWin!H114,1,0)</f>
        <v>0</v>
      </c>
      <c r="E116" s="9">
        <f>IF(Oracolo!C115='Emozioni soglia 20%'!B114,1,0)</f>
        <v>1</v>
      </c>
      <c r="F116" s="9">
        <f>IF(Oracolo!D115='Emozioni soglia 20%'!C114,1,0)</f>
        <v>1</v>
      </c>
      <c r="G116" s="9">
        <f>IF(Oracolo!E115='Emozioni soglia 20%'!D114,1,0)</f>
        <v>1</v>
      </c>
      <c r="H116" s="9">
        <f>IF(Oracolo!F115='Emozioni soglia 20%'!E114,1,0)</f>
        <v>1</v>
      </c>
      <c r="I116" s="9">
        <f>IF(Oracolo!G115='Emozioni soglia 20%'!F114,1,0)</f>
        <v>1</v>
      </c>
      <c r="J116" s="9">
        <f>IF(Oracolo!H115='Emozioni soglia 20%'!G114,1,0)</f>
        <v>1</v>
      </c>
      <c r="K116" s="9">
        <f>IF(Oracolo!I115='Emozioni soglia 20%'!H114,1,0)</f>
        <v>0</v>
      </c>
      <c r="L116" s="64">
        <f>IF(Oracolo!J115='Emozioni soglia 20%'!I114,1,0)</f>
        <v>1</v>
      </c>
      <c r="M116" s="38">
        <f>IF(Oracolo!C115='Emozioni soglia 10%'!B114,1,0)</f>
        <v>1</v>
      </c>
      <c r="N116" s="9">
        <f>IF(Oracolo!D115='Emozioni soglia 10%'!C114,1,0)</f>
        <v>1</v>
      </c>
      <c r="O116" s="9">
        <f>IF(Oracolo!E115='Emozioni soglia 10%'!D114,1,0)</f>
        <v>1</v>
      </c>
      <c r="P116" s="9">
        <f>IF(Oracolo!F115='Emozioni soglia 10%'!E114,1,0)</f>
        <v>1</v>
      </c>
      <c r="Q116" s="9">
        <f>IF(Oracolo!G115='Emozioni soglia 10%'!F114,1,0)</f>
        <v>1</v>
      </c>
      <c r="R116" s="9">
        <f>IF(Oracolo!H115='Emozioni soglia 10%'!G114,1,0)</f>
        <v>1</v>
      </c>
      <c r="S116" s="9">
        <f>IF(Oracolo!I115='Emozioni soglia 10%'!H114,1,0)</f>
        <v>0</v>
      </c>
      <c r="T116" s="74">
        <f>IF(Oracolo!J115='Emozioni soglia 10%'!I114,1,0)</f>
        <v>1</v>
      </c>
      <c r="U116" s="75">
        <f>IF(Oracolo!C115='Emozioni soglia 5%'!B114,1,0)</f>
        <v>1</v>
      </c>
      <c r="V116" s="9">
        <f>IF(Oracolo!D115='Emozioni soglia 5%'!C114,1,0)</f>
        <v>1</v>
      </c>
      <c r="W116" s="9">
        <f>IF(Oracolo!E115='Emozioni soglia 5%'!D114,1,0)</f>
        <v>1</v>
      </c>
      <c r="X116" s="9">
        <f>IF(Oracolo!F115='Emozioni soglia 5%'!E114,1,0)</f>
        <v>1</v>
      </c>
      <c r="Y116" s="9">
        <f>IF(Oracolo!G115='Emozioni soglia 5%'!F114,1,0)</f>
        <v>1</v>
      </c>
      <c r="Z116" s="9">
        <f>IF(Oracolo!H115='Emozioni soglia 5%'!G114,1,0)</f>
        <v>0</v>
      </c>
      <c r="AA116" s="9">
        <f>IF(Oracolo!I115='Emozioni soglia 5%'!H114,1,0)</f>
        <v>0</v>
      </c>
      <c r="AB116" s="74">
        <f>IF(Oracolo!J115='Emozioni soglia 5%'!I114,1,0)</f>
        <v>1</v>
      </c>
      <c r="AC116" s="75">
        <f>IF(Oracolo!C115='Emozioni soglia 30%'!B114,1,0)</f>
        <v>1</v>
      </c>
      <c r="AD116" s="9">
        <f>IF(Oracolo!D115='Emozioni soglia 30%'!C114,1,0)</f>
        <v>1</v>
      </c>
      <c r="AE116" s="9">
        <f>IF(Oracolo!E115='Emozioni soglia 30%'!D114,1,0)</f>
        <v>1</v>
      </c>
      <c r="AF116" s="9">
        <f>IF(Oracolo!F115='Emozioni soglia 30%'!E114,1,0)</f>
        <v>1</v>
      </c>
      <c r="AG116" s="9">
        <f>IF(Oracolo!G115='Emozioni soglia 30%'!F114,1,0)</f>
        <v>1</v>
      </c>
      <c r="AH116" s="9">
        <f>IF(Oracolo!H115='Emozioni soglia 30%'!G114,1,0)</f>
        <v>1</v>
      </c>
      <c r="AI116" s="9">
        <f>IF(Oracolo!I115='Emozioni soglia 30%'!H114,1,0)</f>
        <v>0</v>
      </c>
      <c r="AJ116" s="74">
        <f>IF(Oracolo!J115='Emozioni soglia 30%'!I114,1,0)</f>
        <v>1</v>
      </c>
      <c r="AK116" s="77">
        <f>IF(Oracolo!C115='Emozioni soglia 50%'!B114,1,0)</f>
        <v>1</v>
      </c>
      <c r="AL116" s="43">
        <f>IF(Oracolo!D115='Emozioni soglia 50%'!C114,1,0)</f>
        <v>1</v>
      </c>
      <c r="AM116" s="43">
        <f>IF(Oracolo!E115='Emozioni soglia 50%'!D114,1,0)</f>
        <v>1</v>
      </c>
      <c r="AN116" s="43">
        <f>IF(Oracolo!F115='Emozioni soglia 50%'!E114,1,0)</f>
        <v>1</v>
      </c>
      <c r="AO116" s="43">
        <f>IF(Oracolo!G115='Emozioni soglia 50%'!F114,1,0)</f>
        <v>1</v>
      </c>
      <c r="AP116" s="43">
        <f>IF(Oracolo!H115='Emozioni soglia 50%'!G114,1,0)</f>
        <v>1</v>
      </c>
      <c r="AQ116" s="43">
        <f>IF(Oracolo!I115='Emozioni soglia 50%'!H114,1,0)</f>
        <v>0</v>
      </c>
      <c r="AR116" s="43">
        <f>IF(Oracolo!J115='Emozioni soglia 50%'!I114,1,0)</f>
        <v>1</v>
      </c>
      <c r="AS116" s="77">
        <f>IF(Oracolo!C115='Emozioni soglia 40%'!B114,1,0)</f>
        <v>1</v>
      </c>
      <c r="AT116" s="43">
        <f>IF(Oracolo!D115='Emozioni soglia 40%'!C114,1,0)</f>
        <v>1</v>
      </c>
      <c r="AU116" s="43">
        <f>IF(Oracolo!E115='Emozioni soglia 40%'!D114,1,0)</f>
        <v>1</v>
      </c>
      <c r="AV116" s="43">
        <f>IF(Oracolo!F115='Emozioni soglia 40%'!E114,1,0)</f>
        <v>1</v>
      </c>
      <c r="AW116" s="43">
        <f>IF(Oracolo!G115='Emozioni soglia 40%'!F114,1,0)</f>
        <v>1</v>
      </c>
      <c r="AX116" s="43">
        <f>IF(Oracolo!H115='Emozioni soglia 40%'!G114,1,0)</f>
        <v>1</v>
      </c>
      <c r="AY116" s="43">
        <f>IF(Oracolo!I115='Emozioni soglia 40%'!H114,1,0)</f>
        <v>0</v>
      </c>
      <c r="AZ116" s="78">
        <f>IF(Oracolo!J115='Emozioni soglia 40%'!I114,1,0)</f>
        <v>1</v>
      </c>
    </row>
    <row r="117" spans="1:52" ht="45" x14ac:dyDescent="0.25">
      <c r="A117" s="5" t="s">
        <v>127</v>
      </c>
      <c r="B117" s="9">
        <f>IF(Oracolo!B116=AnalizzatoWin!D115,1,0)</f>
        <v>0</v>
      </c>
      <c r="C117" s="38">
        <f>IF(Oracolo!B116=AnalizzatoWin!E115,1,0)</f>
        <v>0</v>
      </c>
      <c r="D117" s="38">
        <f>IF(Oracolo!B116=AnalizzatoWin!H115,1,0)</f>
        <v>1</v>
      </c>
      <c r="E117" s="9">
        <f>IF(Oracolo!C116='Emozioni soglia 20%'!B115,1,0)</f>
        <v>1</v>
      </c>
      <c r="F117" s="9">
        <f>IF(Oracolo!D116='Emozioni soglia 20%'!C115,1,0)</f>
        <v>1</v>
      </c>
      <c r="G117" s="9">
        <f>IF(Oracolo!E116='Emozioni soglia 20%'!D115,1,0)</f>
        <v>1</v>
      </c>
      <c r="H117" s="9">
        <f>IF(Oracolo!F116='Emozioni soglia 20%'!E115,1,0)</f>
        <v>1</v>
      </c>
      <c r="I117" s="9">
        <f>IF(Oracolo!G116='Emozioni soglia 20%'!F115,1,0)</f>
        <v>0</v>
      </c>
      <c r="J117" s="9">
        <f>IF(Oracolo!H116='Emozioni soglia 20%'!G115,1,0)</f>
        <v>1</v>
      </c>
      <c r="K117" s="9">
        <f>IF(Oracolo!I116='Emozioni soglia 20%'!H115,1,0)</f>
        <v>0</v>
      </c>
      <c r="L117" s="64">
        <f>IF(Oracolo!J116='Emozioni soglia 20%'!I115,1,0)</f>
        <v>1</v>
      </c>
      <c r="M117" s="38">
        <f>IF(Oracolo!C116='Emozioni soglia 10%'!B115,1,0)</f>
        <v>1</v>
      </c>
      <c r="N117" s="9">
        <f>IF(Oracolo!D116='Emozioni soglia 10%'!C115,1,0)</f>
        <v>1</v>
      </c>
      <c r="O117" s="9">
        <f>IF(Oracolo!E116='Emozioni soglia 10%'!D115,1,0)</f>
        <v>1</v>
      </c>
      <c r="P117" s="9">
        <f>IF(Oracolo!F116='Emozioni soglia 10%'!E115,1,0)</f>
        <v>1</v>
      </c>
      <c r="Q117" s="9">
        <f>IF(Oracolo!G116='Emozioni soglia 10%'!F115,1,0)</f>
        <v>0</v>
      </c>
      <c r="R117" s="9">
        <f>IF(Oracolo!H116='Emozioni soglia 10%'!G115,1,0)</f>
        <v>1</v>
      </c>
      <c r="S117" s="9">
        <f>IF(Oracolo!I116='Emozioni soglia 10%'!H115,1,0)</f>
        <v>0</v>
      </c>
      <c r="T117" s="74">
        <f>IF(Oracolo!J116='Emozioni soglia 10%'!I115,1,0)</f>
        <v>1</v>
      </c>
      <c r="U117" s="75">
        <f>IF(Oracolo!C116='Emozioni soglia 5%'!B115,1,0)</f>
        <v>1</v>
      </c>
      <c r="V117" s="9">
        <f>IF(Oracolo!D116='Emozioni soglia 5%'!C115,1,0)</f>
        <v>1</v>
      </c>
      <c r="W117" s="9">
        <f>IF(Oracolo!E116='Emozioni soglia 5%'!D115,1,0)</f>
        <v>1</v>
      </c>
      <c r="X117" s="9">
        <f>IF(Oracolo!F116='Emozioni soglia 5%'!E115,1,0)</f>
        <v>1</v>
      </c>
      <c r="Y117" s="9">
        <f>IF(Oracolo!G116='Emozioni soglia 5%'!F115,1,0)</f>
        <v>0</v>
      </c>
      <c r="Z117" s="9">
        <f>IF(Oracolo!H116='Emozioni soglia 5%'!G115,1,0)</f>
        <v>1</v>
      </c>
      <c r="AA117" s="9">
        <f>IF(Oracolo!I116='Emozioni soglia 5%'!H115,1,0)</f>
        <v>0</v>
      </c>
      <c r="AB117" s="74">
        <f>IF(Oracolo!J116='Emozioni soglia 5%'!I115,1,0)</f>
        <v>1</v>
      </c>
      <c r="AC117" s="75">
        <f>IF(Oracolo!C116='Emozioni soglia 30%'!B115,1,0)</f>
        <v>1</v>
      </c>
      <c r="AD117" s="9">
        <f>IF(Oracolo!D116='Emozioni soglia 30%'!C115,1,0)</f>
        <v>1</v>
      </c>
      <c r="AE117" s="9">
        <f>IF(Oracolo!E116='Emozioni soglia 30%'!D115,1,0)</f>
        <v>1</v>
      </c>
      <c r="AF117" s="9">
        <f>IF(Oracolo!F116='Emozioni soglia 30%'!E115,1,0)</f>
        <v>1</v>
      </c>
      <c r="AG117" s="9">
        <f>IF(Oracolo!G116='Emozioni soglia 30%'!F115,1,0)</f>
        <v>0</v>
      </c>
      <c r="AH117" s="9">
        <f>IF(Oracolo!H116='Emozioni soglia 30%'!G115,1,0)</f>
        <v>1</v>
      </c>
      <c r="AI117" s="9">
        <f>IF(Oracolo!I116='Emozioni soglia 30%'!H115,1,0)</f>
        <v>0</v>
      </c>
      <c r="AJ117" s="74">
        <f>IF(Oracolo!J116='Emozioni soglia 30%'!I115,1,0)</f>
        <v>1</v>
      </c>
      <c r="AK117" s="77">
        <f>IF(Oracolo!C116='Emozioni soglia 50%'!B115,1,0)</f>
        <v>1</v>
      </c>
      <c r="AL117" s="43">
        <f>IF(Oracolo!D116='Emozioni soglia 50%'!C115,1,0)</f>
        <v>1</v>
      </c>
      <c r="AM117" s="43">
        <f>IF(Oracolo!E116='Emozioni soglia 50%'!D115,1,0)</f>
        <v>1</v>
      </c>
      <c r="AN117" s="43">
        <f>IF(Oracolo!F116='Emozioni soglia 50%'!E115,1,0)</f>
        <v>1</v>
      </c>
      <c r="AO117" s="43">
        <f>IF(Oracolo!G116='Emozioni soglia 50%'!F115,1,0)</f>
        <v>0</v>
      </c>
      <c r="AP117" s="43">
        <f>IF(Oracolo!H116='Emozioni soglia 50%'!G115,1,0)</f>
        <v>1</v>
      </c>
      <c r="AQ117" s="43">
        <f>IF(Oracolo!I116='Emozioni soglia 50%'!H115,1,0)</f>
        <v>0</v>
      </c>
      <c r="AR117" s="43">
        <f>IF(Oracolo!J116='Emozioni soglia 50%'!I115,1,0)</f>
        <v>1</v>
      </c>
      <c r="AS117" s="77">
        <f>IF(Oracolo!C116='Emozioni soglia 40%'!B115,1,0)</f>
        <v>1</v>
      </c>
      <c r="AT117" s="43">
        <f>IF(Oracolo!D116='Emozioni soglia 40%'!C115,1,0)</f>
        <v>1</v>
      </c>
      <c r="AU117" s="43">
        <f>IF(Oracolo!E116='Emozioni soglia 40%'!D115,1,0)</f>
        <v>1</v>
      </c>
      <c r="AV117" s="43">
        <f>IF(Oracolo!F116='Emozioni soglia 40%'!E115,1,0)</f>
        <v>1</v>
      </c>
      <c r="AW117" s="43">
        <f>IF(Oracolo!G116='Emozioni soglia 40%'!F115,1,0)</f>
        <v>0</v>
      </c>
      <c r="AX117" s="43">
        <f>IF(Oracolo!H116='Emozioni soglia 40%'!G115,1,0)</f>
        <v>1</v>
      </c>
      <c r="AY117" s="43">
        <f>IF(Oracolo!I116='Emozioni soglia 40%'!H115,1,0)</f>
        <v>0</v>
      </c>
      <c r="AZ117" s="78">
        <f>IF(Oracolo!J116='Emozioni soglia 40%'!I115,1,0)</f>
        <v>1</v>
      </c>
    </row>
    <row r="118" spans="1:52" ht="75" x14ac:dyDescent="0.25">
      <c r="A118" s="5" t="s">
        <v>128</v>
      </c>
      <c r="B118" s="9">
        <f>IF(Oracolo!B117=AnalizzatoWin!D116,1,0)</f>
        <v>1</v>
      </c>
      <c r="C118" s="38">
        <f>IF(Oracolo!B117=AnalizzatoWin!E116,1,0)</f>
        <v>1</v>
      </c>
      <c r="D118" s="38">
        <f>IF(Oracolo!B117=AnalizzatoWin!H116,1,0)</f>
        <v>0</v>
      </c>
      <c r="E118" s="9">
        <f>IF(Oracolo!C117='Emozioni soglia 20%'!B116,1,0)</f>
        <v>1</v>
      </c>
      <c r="F118" s="9">
        <f>IF(Oracolo!D117='Emozioni soglia 20%'!C116,1,0)</f>
        <v>1</v>
      </c>
      <c r="G118" s="9">
        <f>IF(Oracolo!E117='Emozioni soglia 20%'!D116,1,0)</f>
        <v>1</v>
      </c>
      <c r="H118" s="9">
        <f>IF(Oracolo!F117='Emozioni soglia 20%'!E116,1,0)</f>
        <v>1</v>
      </c>
      <c r="I118" s="9">
        <f>IF(Oracolo!G117='Emozioni soglia 20%'!F116,1,0)</f>
        <v>0</v>
      </c>
      <c r="J118" s="9">
        <f>IF(Oracolo!H117='Emozioni soglia 20%'!G116,1,0)</f>
        <v>1</v>
      </c>
      <c r="K118" s="9">
        <f>IF(Oracolo!I117='Emozioni soglia 20%'!H116,1,0)</f>
        <v>1</v>
      </c>
      <c r="L118" s="64">
        <f>IF(Oracolo!J117='Emozioni soglia 20%'!I116,1,0)</f>
        <v>0</v>
      </c>
      <c r="M118" s="38">
        <f>IF(Oracolo!C117='Emozioni soglia 10%'!B116,1,0)</f>
        <v>1</v>
      </c>
      <c r="N118" s="9">
        <f>IF(Oracolo!D117='Emozioni soglia 10%'!C116,1,0)</f>
        <v>1</v>
      </c>
      <c r="O118" s="9">
        <f>IF(Oracolo!E117='Emozioni soglia 10%'!D116,1,0)</f>
        <v>1</v>
      </c>
      <c r="P118" s="9">
        <f>IF(Oracolo!F117='Emozioni soglia 10%'!E116,1,0)</f>
        <v>1</v>
      </c>
      <c r="Q118" s="9">
        <f>IF(Oracolo!G117='Emozioni soglia 10%'!F116,1,0)</f>
        <v>0</v>
      </c>
      <c r="R118" s="9">
        <f>IF(Oracolo!H117='Emozioni soglia 10%'!G116,1,0)</f>
        <v>1</v>
      </c>
      <c r="S118" s="9">
        <f>IF(Oracolo!I117='Emozioni soglia 10%'!H116,1,0)</f>
        <v>1</v>
      </c>
      <c r="T118" s="74">
        <f>IF(Oracolo!J117='Emozioni soglia 10%'!I116,1,0)</f>
        <v>0</v>
      </c>
      <c r="U118" s="75">
        <f>IF(Oracolo!C117='Emozioni soglia 5%'!B116,1,0)</f>
        <v>1</v>
      </c>
      <c r="V118" s="9">
        <f>IF(Oracolo!D117='Emozioni soglia 5%'!C116,1,0)</f>
        <v>1</v>
      </c>
      <c r="W118" s="9">
        <f>IF(Oracolo!E117='Emozioni soglia 5%'!D116,1,0)</f>
        <v>1</v>
      </c>
      <c r="X118" s="9">
        <f>IF(Oracolo!F117='Emozioni soglia 5%'!E116,1,0)</f>
        <v>1</v>
      </c>
      <c r="Y118" s="9">
        <f>IF(Oracolo!G117='Emozioni soglia 5%'!F116,1,0)</f>
        <v>0</v>
      </c>
      <c r="Z118" s="9">
        <f>IF(Oracolo!H117='Emozioni soglia 5%'!G116,1,0)</f>
        <v>1</v>
      </c>
      <c r="AA118" s="9">
        <f>IF(Oracolo!I117='Emozioni soglia 5%'!H116,1,0)</f>
        <v>1</v>
      </c>
      <c r="AB118" s="74">
        <f>IF(Oracolo!J117='Emozioni soglia 5%'!I116,1,0)</f>
        <v>0</v>
      </c>
      <c r="AC118" s="75">
        <f>IF(Oracolo!C117='Emozioni soglia 30%'!B116,1,0)</f>
        <v>1</v>
      </c>
      <c r="AD118" s="9">
        <f>IF(Oracolo!D117='Emozioni soglia 30%'!C116,1,0)</f>
        <v>1</v>
      </c>
      <c r="AE118" s="9">
        <f>IF(Oracolo!E117='Emozioni soglia 30%'!D116,1,0)</f>
        <v>1</v>
      </c>
      <c r="AF118" s="9">
        <f>IF(Oracolo!F117='Emozioni soglia 30%'!E116,1,0)</f>
        <v>1</v>
      </c>
      <c r="AG118" s="9">
        <f>IF(Oracolo!G117='Emozioni soglia 30%'!F116,1,0)</f>
        <v>0</v>
      </c>
      <c r="AH118" s="9">
        <f>IF(Oracolo!H117='Emozioni soglia 30%'!G116,1,0)</f>
        <v>1</v>
      </c>
      <c r="AI118" s="9">
        <f>IF(Oracolo!I117='Emozioni soglia 30%'!H116,1,0)</f>
        <v>1</v>
      </c>
      <c r="AJ118" s="74">
        <f>IF(Oracolo!J117='Emozioni soglia 30%'!I116,1,0)</f>
        <v>0</v>
      </c>
      <c r="AK118" s="77">
        <f>IF(Oracolo!C117='Emozioni soglia 50%'!B116,1,0)</f>
        <v>1</v>
      </c>
      <c r="AL118" s="43">
        <f>IF(Oracolo!D117='Emozioni soglia 50%'!C116,1,0)</f>
        <v>1</v>
      </c>
      <c r="AM118" s="43">
        <f>IF(Oracolo!E117='Emozioni soglia 50%'!D116,1,0)</f>
        <v>1</v>
      </c>
      <c r="AN118" s="43">
        <f>IF(Oracolo!F117='Emozioni soglia 50%'!E116,1,0)</f>
        <v>1</v>
      </c>
      <c r="AO118" s="43">
        <f>IF(Oracolo!G117='Emozioni soglia 50%'!F116,1,0)</f>
        <v>0</v>
      </c>
      <c r="AP118" s="43">
        <f>IF(Oracolo!H117='Emozioni soglia 50%'!G116,1,0)</f>
        <v>1</v>
      </c>
      <c r="AQ118" s="43">
        <f>IF(Oracolo!I117='Emozioni soglia 50%'!H116,1,0)</f>
        <v>0</v>
      </c>
      <c r="AR118" s="43">
        <f>IF(Oracolo!J117='Emozioni soglia 50%'!I116,1,0)</f>
        <v>0</v>
      </c>
      <c r="AS118" s="77">
        <f>IF(Oracolo!C117='Emozioni soglia 40%'!B116,1,0)</f>
        <v>1</v>
      </c>
      <c r="AT118" s="43">
        <f>IF(Oracolo!D117='Emozioni soglia 40%'!C116,1,0)</f>
        <v>1</v>
      </c>
      <c r="AU118" s="43">
        <f>IF(Oracolo!E117='Emozioni soglia 40%'!D116,1,0)</f>
        <v>1</v>
      </c>
      <c r="AV118" s="43">
        <f>IF(Oracolo!F117='Emozioni soglia 40%'!E116,1,0)</f>
        <v>1</v>
      </c>
      <c r="AW118" s="43">
        <f>IF(Oracolo!G117='Emozioni soglia 40%'!F116,1,0)</f>
        <v>0</v>
      </c>
      <c r="AX118" s="43">
        <f>IF(Oracolo!H117='Emozioni soglia 40%'!G116,1,0)</f>
        <v>1</v>
      </c>
      <c r="AY118" s="43">
        <f>IF(Oracolo!I117='Emozioni soglia 40%'!H116,1,0)</f>
        <v>1</v>
      </c>
      <c r="AZ118" s="78">
        <f>IF(Oracolo!J117='Emozioni soglia 40%'!I116,1,0)</f>
        <v>0</v>
      </c>
    </row>
    <row r="119" spans="1:52" ht="30" x14ac:dyDescent="0.25">
      <c r="A119" s="5" t="s">
        <v>129</v>
      </c>
      <c r="B119" s="9">
        <f>IF(Oracolo!B118=AnalizzatoWin!D117,1,0)</f>
        <v>1</v>
      </c>
      <c r="C119" s="38">
        <f>IF(Oracolo!B118=AnalizzatoWin!E117,1,0)</f>
        <v>1</v>
      </c>
      <c r="D119" s="38">
        <f>IF(Oracolo!B118=AnalizzatoWin!H117,1,0)</f>
        <v>1</v>
      </c>
      <c r="E119" s="9">
        <f>IF(Oracolo!C118='Emozioni soglia 20%'!B117,1,0)</f>
        <v>1</v>
      </c>
      <c r="F119" s="9">
        <f>IF(Oracolo!D118='Emozioni soglia 20%'!C117,1,0)</f>
        <v>1</v>
      </c>
      <c r="G119" s="9">
        <f>IF(Oracolo!E118='Emozioni soglia 20%'!D117,1,0)</f>
        <v>1</v>
      </c>
      <c r="H119" s="9">
        <f>IF(Oracolo!F118='Emozioni soglia 20%'!E117,1,0)</f>
        <v>1</v>
      </c>
      <c r="I119" s="9">
        <f>IF(Oracolo!G118='Emozioni soglia 20%'!F117,1,0)</f>
        <v>0</v>
      </c>
      <c r="J119" s="9">
        <f>IF(Oracolo!H118='Emozioni soglia 20%'!G117,1,0)</f>
        <v>1</v>
      </c>
      <c r="K119" s="9">
        <f>IF(Oracolo!I118='Emozioni soglia 20%'!H117,1,0)</f>
        <v>1</v>
      </c>
      <c r="L119" s="64">
        <f>IF(Oracolo!J118='Emozioni soglia 20%'!I117,1,0)</f>
        <v>1</v>
      </c>
      <c r="M119" s="38">
        <f>IF(Oracolo!C118='Emozioni soglia 10%'!B117,1,0)</f>
        <v>1</v>
      </c>
      <c r="N119" s="9">
        <f>IF(Oracolo!D118='Emozioni soglia 10%'!C117,1,0)</f>
        <v>1</v>
      </c>
      <c r="O119" s="9">
        <f>IF(Oracolo!E118='Emozioni soglia 10%'!D117,1,0)</f>
        <v>1</v>
      </c>
      <c r="P119" s="9">
        <f>IF(Oracolo!F118='Emozioni soglia 10%'!E117,1,0)</f>
        <v>0</v>
      </c>
      <c r="Q119" s="9">
        <f>IF(Oracolo!G118='Emozioni soglia 10%'!F117,1,0)</f>
        <v>0</v>
      </c>
      <c r="R119" s="9">
        <f>IF(Oracolo!H118='Emozioni soglia 10%'!G117,1,0)</f>
        <v>0</v>
      </c>
      <c r="S119" s="9">
        <f>IF(Oracolo!I118='Emozioni soglia 10%'!H117,1,0)</f>
        <v>0</v>
      </c>
      <c r="T119" s="74">
        <f>IF(Oracolo!J118='Emozioni soglia 10%'!I117,1,0)</f>
        <v>0</v>
      </c>
      <c r="U119" s="75">
        <f>IF(Oracolo!C118='Emozioni soglia 5%'!B117,1,0)</f>
        <v>0</v>
      </c>
      <c r="V119" s="9">
        <f>IF(Oracolo!D118='Emozioni soglia 5%'!C117,1,0)</f>
        <v>0</v>
      </c>
      <c r="W119" s="9">
        <f>IF(Oracolo!E118='Emozioni soglia 5%'!D117,1,0)</f>
        <v>0</v>
      </c>
      <c r="X119" s="9">
        <f>IF(Oracolo!F118='Emozioni soglia 5%'!E117,1,0)</f>
        <v>0</v>
      </c>
      <c r="Y119" s="9">
        <f>IF(Oracolo!G118='Emozioni soglia 5%'!F117,1,0)</f>
        <v>0</v>
      </c>
      <c r="Z119" s="9">
        <f>IF(Oracolo!H118='Emozioni soglia 5%'!G117,1,0)</f>
        <v>0</v>
      </c>
      <c r="AA119" s="9">
        <f>IF(Oracolo!I118='Emozioni soglia 5%'!H117,1,0)</f>
        <v>0</v>
      </c>
      <c r="AB119" s="74">
        <f>IF(Oracolo!J118='Emozioni soglia 5%'!I117,1,0)</f>
        <v>0</v>
      </c>
      <c r="AC119" s="75">
        <f>IF(Oracolo!C118='Emozioni soglia 30%'!B117,1,0)</f>
        <v>1</v>
      </c>
      <c r="AD119" s="9">
        <f>IF(Oracolo!D118='Emozioni soglia 30%'!C117,1,0)</f>
        <v>1</v>
      </c>
      <c r="AE119" s="9">
        <f>IF(Oracolo!E118='Emozioni soglia 30%'!D117,1,0)</f>
        <v>1</v>
      </c>
      <c r="AF119" s="9">
        <f>IF(Oracolo!F118='Emozioni soglia 30%'!E117,1,0)</f>
        <v>1</v>
      </c>
      <c r="AG119" s="9">
        <f>IF(Oracolo!G118='Emozioni soglia 30%'!F117,1,0)</f>
        <v>0</v>
      </c>
      <c r="AH119" s="9">
        <f>IF(Oracolo!H118='Emozioni soglia 30%'!G117,1,0)</f>
        <v>1</v>
      </c>
      <c r="AI119" s="9">
        <f>IF(Oracolo!I118='Emozioni soglia 30%'!H117,1,0)</f>
        <v>1</v>
      </c>
      <c r="AJ119" s="74">
        <f>IF(Oracolo!J118='Emozioni soglia 30%'!I117,1,0)</f>
        <v>1</v>
      </c>
      <c r="AK119" s="77">
        <f>IF(Oracolo!C118='Emozioni soglia 50%'!B117,1,0)</f>
        <v>1</v>
      </c>
      <c r="AL119" s="43">
        <f>IF(Oracolo!D118='Emozioni soglia 50%'!C117,1,0)</f>
        <v>1</v>
      </c>
      <c r="AM119" s="43">
        <f>IF(Oracolo!E118='Emozioni soglia 50%'!D117,1,0)</f>
        <v>1</v>
      </c>
      <c r="AN119" s="43">
        <f>IF(Oracolo!F118='Emozioni soglia 50%'!E117,1,0)</f>
        <v>1</v>
      </c>
      <c r="AO119" s="43">
        <f>IF(Oracolo!G118='Emozioni soglia 50%'!F117,1,0)</f>
        <v>1</v>
      </c>
      <c r="AP119" s="43">
        <f>IF(Oracolo!H118='Emozioni soglia 50%'!G117,1,0)</f>
        <v>1</v>
      </c>
      <c r="AQ119" s="43">
        <f>IF(Oracolo!I118='Emozioni soglia 50%'!H117,1,0)</f>
        <v>1</v>
      </c>
      <c r="AR119" s="43">
        <f>IF(Oracolo!J118='Emozioni soglia 50%'!I117,1,0)</f>
        <v>1</v>
      </c>
      <c r="AS119" s="77">
        <f>IF(Oracolo!C118='Emozioni soglia 40%'!B117,1,0)</f>
        <v>1</v>
      </c>
      <c r="AT119" s="43">
        <f>IF(Oracolo!D118='Emozioni soglia 40%'!C117,1,0)</f>
        <v>1</v>
      </c>
      <c r="AU119" s="43">
        <f>IF(Oracolo!E118='Emozioni soglia 40%'!D117,1,0)</f>
        <v>1</v>
      </c>
      <c r="AV119" s="43">
        <f>IF(Oracolo!F118='Emozioni soglia 40%'!E117,1,0)</f>
        <v>1</v>
      </c>
      <c r="AW119" s="43">
        <f>IF(Oracolo!G118='Emozioni soglia 40%'!F117,1,0)</f>
        <v>0</v>
      </c>
      <c r="AX119" s="43">
        <f>IF(Oracolo!H118='Emozioni soglia 40%'!G117,1,0)</f>
        <v>1</v>
      </c>
      <c r="AY119" s="43">
        <f>IF(Oracolo!I118='Emozioni soglia 40%'!H117,1,0)</f>
        <v>1</v>
      </c>
      <c r="AZ119" s="78">
        <f>IF(Oracolo!J118='Emozioni soglia 40%'!I117,1,0)</f>
        <v>1</v>
      </c>
    </row>
    <row r="120" spans="1:52" ht="60" x14ac:dyDescent="0.25">
      <c r="A120" s="5" t="s">
        <v>130</v>
      </c>
      <c r="B120" s="9">
        <f>IF(Oracolo!B119=AnalizzatoWin!D118,1,0)</f>
        <v>1</v>
      </c>
      <c r="C120" s="38">
        <f>IF(Oracolo!B119=AnalizzatoWin!E118,1,0)</f>
        <v>1</v>
      </c>
      <c r="D120" s="38">
        <f>IF(Oracolo!B119=AnalizzatoWin!H118,1,0)</f>
        <v>0</v>
      </c>
      <c r="E120" s="9">
        <f>IF(Oracolo!C119='Emozioni soglia 20%'!B118,1,0)</f>
        <v>1</v>
      </c>
      <c r="F120" s="9">
        <f>IF(Oracolo!D119='Emozioni soglia 20%'!C118,1,0)</f>
        <v>1</v>
      </c>
      <c r="G120" s="9">
        <f>IF(Oracolo!E119='Emozioni soglia 20%'!D118,1,0)</f>
        <v>1</v>
      </c>
      <c r="H120" s="9">
        <f>IF(Oracolo!F119='Emozioni soglia 20%'!E118,1,0)</f>
        <v>1</v>
      </c>
      <c r="I120" s="9">
        <f>IF(Oracolo!G119='Emozioni soglia 20%'!F118,1,0)</f>
        <v>1</v>
      </c>
      <c r="J120" s="9">
        <f>IF(Oracolo!H119='Emozioni soglia 20%'!G118,1,0)</f>
        <v>1</v>
      </c>
      <c r="K120" s="9">
        <f>IF(Oracolo!I119='Emozioni soglia 20%'!H118,1,0)</f>
        <v>1</v>
      </c>
      <c r="L120" s="64">
        <f>IF(Oracolo!J119='Emozioni soglia 20%'!I118,1,0)</f>
        <v>1</v>
      </c>
      <c r="M120" s="38">
        <f>IF(Oracolo!C119='Emozioni soglia 10%'!B118,1,0)</f>
        <v>1</v>
      </c>
      <c r="N120" s="9">
        <f>IF(Oracolo!D119='Emozioni soglia 10%'!C118,1,0)</f>
        <v>1</v>
      </c>
      <c r="O120" s="9">
        <f>IF(Oracolo!E119='Emozioni soglia 10%'!D118,1,0)</f>
        <v>1</v>
      </c>
      <c r="P120" s="9">
        <f>IF(Oracolo!F119='Emozioni soglia 10%'!E118,1,0)</f>
        <v>1</v>
      </c>
      <c r="Q120" s="9">
        <f>IF(Oracolo!G119='Emozioni soglia 10%'!F118,1,0)</f>
        <v>1</v>
      </c>
      <c r="R120" s="9">
        <f>IF(Oracolo!H119='Emozioni soglia 10%'!G118,1,0)</f>
        <v>1</v>
      </c>
      <c r="S120" s="9">
        <f>IF(Oracolo!I119='Emozioni soglia 10%'!H118,1,0)</f>
        <v>1</v>
      </c>
      <c r="T120" s="74">
        <f>IF(Oracolo!J119='Emozioni soglia 10%'!I118,1,0)</f>
        <v>1</v>
      </c>
      <c r="U120" s="75">
        <f>IF(Oracolo!C119='Emozioni soglia 5%'!B118,1,0)</f>
        <v>1</v>
      </c>
      <c r="V120" s="9">
        <f>IF(Oracolo!D119='Emozioni soglia 5%'!C118,1,0)</f>
        <v>1</v>
      </c>
      <c r="W120" s="9">
        <f>IF(Oracolo!E119='Emozioni soglia 5%'!D118,1,0)</f>
        <v>1</v>
      </c>
      <c r="X120" s="9">
        <f>IF(Oracolo!F119='Emozioni soglia 5%'!E118,1,0)</f>
        <v>1</v>
      </c>
      <c r="Y120" s="9">
        <f>IF(Oracolo!G119='Emozioni soglia 5%'!F118,1,0)</f>
        <v>1</v>
      </c>
      <c r="Z120" s="9">
        <f>IF(Oracolo!H119='Emozioni soglia 5%'!G118,1,0)</f>
        <v>1</v>
      </c>
      <c r="AA120" s="9">
        <f>IF(Oracolo!I119='Emozioni soglia 5%'!H118,1,0)</f>
        <v>0</v>
      </c>
      <c r="AB120" s="74">
        <f>IF(Oracolo!J119='Emozioni soglia 5%'!I118,1,0)</f>
        <v>1</v>
      </c>
      <c r="AC120" s="75">
        <f>IF(Oracolo!C119='Emozioni soglia 30%'!B118,1,0)</f>
        <v>1</v>
      </c>
      <c r="AD120" s="9">
        <f>IF(Oracolo!D119='Emozioni soglia 30%'!C118,1,0)</f>
        <v>1</v>
      </c>
      <c r="AE120" s="9">
        <f>IF(Oracolo!E119='Emozioni soglia 30%'!D118,1,0)</f>
        <v>1</v>
      </c>
      <c r="AF120" s="9">
        <f>IF(Oracolo!F119='Emozioni soglia 30%'!E118,1,0)</f>
        <v>1</v>
      </c>
      <c r="AG120" s="9">
        <f>IF(Oracolo!G119='Emozioni soglia 30%'!F118,1,0)</f>
        <v>1</v>
      </c>
      <c r="AH120" s="9">
        <f>IF(Oracolo!H119='Emozioni soglia 30%'!G118,1,0)</f>
        <v>1</v>
      </c>
      <c r="AI120" s="9">
        <f>IF(Oracolo!I119='Emozioni soglia 30%'!H118,1,0)</f>
        <v>1</v>
      </c>
      <c r="AJ120" s="74">
        <f>IF(Oracolo!J119='Emozioni soglia 30%'!I118,1,0)</f>
        <v>1</v>
      </c>
      <c r="AK120" s="77">
        <f>IF(Oracolo!C119='Emozioni soglia 50%'!B118,1,0)</f>
        <v>1</v>
      </c>
      <c r="AL120" s="43">
        <f>IF(Oracolo!D119='Emozioni soglia 50%'!C118,1,0)</f>
        <v>1</v>
      </c>
      <c r="AM120" s="43">
        <f>IF(Oracolo!E119='Emozioni soglia 50%'!D118,1,0)</f>
        <v>1</v>
      </c>
      <c r="AN120" s="43">
        <f>IF(Oracolo!F119='Emozioni soglia 50%'!E118,1,0)</f>
        <v>1</v>
      </c>
      <c r="AO120" s="43">
        <f>IF(Oracolo!G119='Emozioni soglia 50%'!F118,1,0)</f>
        <v>1</v>
      </c>
      <c r="AP120" s="43">
        <f>IF(Oracolo!H119='Emozioni soglia 50%'!G118,1,0)</f>
        <v>1</v>
      </c>
      <c r="AQ120" s="43">
        <f>IF(Oracolo!I119='Emozioni soglia 50%'!H118,1,0)</f>
        <v>1</v>
      </c>
      <c r="AR120" s="43">
        <f>IF(Oracolo!J119='Emozioni soglia 50%'!I118,1,0)</f>
        <v>1</v>
      </c>
      <c r="AS120" s="77">
        <f>IF(Oracolo!C119='Emozioni soglia 40%'!B118,1,0)</f>
        <v>1</v>
      </c>
      <c r="AT120" s="43">
        <f>IF(Oracolo!D119='Emozioni soglia 40%'!C118,1,0)</f>
        <v>1</v>
      </c>
      <c r="AU120" s="43">
        <f>IF(Oracolo!E119='Emozioni soglia 40%'!D118,1,0)</f>
        <v>1</v>
      </c>
      <c r="AV120" s="43">
        <f>IF(Oracolo!F119='Emozioni soglia 40%'!E118,1,0)</f>
        <v>1</v>
      </c>
      <c r="AW120" s="43">
        <f>IF(Oracolo!G119='Emozioni soglia 40%'!F118,1,0)</f>
        <v>1</v>
      </c>
      <c r="AX120" s="43">
        <f>IF(Oracolo!H119='Emozioni soglia 40%'!G118,1,0)</f>
        <v>1</v>
      </c>
      <c r="AY120" s="43">
        <f>IF(Oracolo!I119='Emozioni soglia 40%'!H118,1,0)</f>
        <v>1</v>
      </c>
      <c r="AZ120" s="78">
        <f>IF(Oracolo!J119='Emozioni soglia 40%'!I118,1,0)</f>
        <v>1</v>
      </c>
    </row>
    <row r="121" spans="1:52" ht="150" x14ac:dyDescent="0.25">
      <c r="A121" s="5" t="s">
        <v>131</v>
      </c>
      <c r="B121" s="9">
        <f>IF(Oracolo!B120=AnalizzatoWin!D119,1,0)</f>
        <v>0</v>
      </c>
      <c r="C121" s="38">
        <f>IF(Oracolo!B120=AnalizzatoWin!E119,1,0)</f>
        <v>0</v>
      </c>
      <c r="D121" s="38">
        <f>IF(Oracolo!B120=AnalizzatoWin!H119,1,0)</f>
        <v>0</v>
      </c>
      <c r="E121" s="9">
        <f>IF(Oracolo!C120='Emozioni soglia 20%'!B119,1,0)</f>
        <v>1</v>
      </c>
      <c r="F121" s="9">
        <f>IF(Oracolo!D120='Emozioni soglia 20%'!C119,1,0)</f>
        <v>1</v>
      </c>
      <c r="G121" s="9">
        <f>IF(Oracolo!E120='Emozioni soglia 20%'!D119,1,0)</f>
        <v>1</v>
      </c>
      <c r="H121" s="9">
        <f>IF(Oracolo!F120='Emozioni soglia 20%'!E119,1,0)</f>
        <v>1</v>
      </c>
      <c r="I121" s="9">
        <f>IF(Oracolo!G120='Emozioni soglia 20%'!F119,1,0)</f>
        <v>1</v>
      </c>
      <c r="J121" s="9">
        <f>IF(Oracolo!H120='Emozioni soglia 20%'!G119,1,0)</f>
        <v>0</v>
      </c>
      <c r="K121" s="9">
        <f>IF(Oracolo!I120='Emozioni soglia 20%'!H119,1,0)</f>
        <v>1</v>
      </c>
      <c r="L121" s="64">
        <f>IF(Oracolo!J120='Emozioni soglia 20%'!I119,1,0)</f>
        <v>1</v>
      </c>
      <c r="M121" s="38">
        <f>IF(Oracolo!C120='Emozioni soglia 10%'!B119,1,0)</f>
        <v>1</v>
      </c>
      <c r="N121" s="9">
        <f>IF(Oracolo!D120='Emozioni soglia 10%'!C119,1,0)</f>
        <v>1</v>
      </c>
      <c r="O121" s="9">
        <f>IF(Oracolo!E120='Emozioni soglia 10%'!D119,1,0)</f>
        <v>1</v>
      </c>
      <c r="P121" s="9">
        <f>IF(Oracolo!F120='Emozioni soglia 10%'!E119,1,0)</f>
        <v>1</v>
      </c>
      <c r="Q121" s="9">
        <f>IF(Oracolo!G120='Emozioni soglia 10%'!F119,1,0)</f>
        <v>1</v>
      </c>
      <c r="R121" s="9">
        <f>IF(Oracolo!H120='Emozioni soglia 10%'!G119,1,0)</f>
        <v>0</v>
      </c>
      <c r="S121" s="9">
        <f>IF(Oracolo!I120='Emozioni soglia 10%'!H119,1,0)</f>
        <v>1</v>
      </c>
      <c r="T121" s="74">
        <f>IF(Oracolo!J120='Emozioni soglia 10%'!I119,1,0)</f>
        <v>1</v>
      </c>
      <c r="U121" s="75">
        <f>IF(Oracolo!C120='Emozioni soglia 5%'!B119,1,0)</f>
        <v>1</v>
      </c>
      <c r="V121" s="9">
        <f>IF(Oracolo!D120='Emozioni soglia 5%'!C119,1,0)</f>
        <v>1</v>
      </c>
      <c r="W121" s="9">
        <f>IF(Oracolo!E120='Emozioni soglia 5%'!D119,1,0)</f>
        <v>1</v>
      </c>
      <c r="X121" s="9">
        <f>IF(Oracolo!F120='Emozioni soglia 5%'!E119,1,0)</f>
        <v>1</v>
      </c>
      <c r="Y121" s="9">
        <f>IF(Oracolo!G120='Emozioni soglia 5%'!F119,1,0)</f>
        <v>1</v>
      </c>
      <c r="Z121" s="9">
        <f>IF(Oracolo!H120='Emozioni soglia 5%'!G119,1,0)</f>
        <v>0</v>
      </c>
      <c r="AA121" s="9">
        <f>IF(Oracolo!I120='Emozioni soglia 5%'!H119,1,0)</f>
        <v>1</v>
      </c>
      <c r="AB121" s="74">
        <f>IF(Oracolo!J120='Emozioni soglia 5%'!I119,1,0)</f>
        <v>1</v>
      </c>
      <c r="AC121" s="75">
        <f>IF(Oracolo!C120='Emozioni soglia 30%'!B119,1,0)</f>
        <v>1</v>
      </c>
      <c r="AD121" s="9">
        <f>IF(Oracolo!D120='Emozioni soglia 30%'!C119,1,0)</f>
        <v>1</v>
      </c>
      <c r="AE121" s="9">
        <f>IF(Oracolo!E120='Emozioni soglia 30%'!D119,1,0)</f>
        <v>1</v>
      </c>
      <c r="AF121" s="9">
        <f>IF(Oracolo!F120='Emozioni soglia 30%'!E119,1,0)</f>
        <v>1</v>
      </c>
      <c r="AG121" s="9">
        <f>IF(Oracolo!G120='Emozioni soglia 30%'!F119,1,0)</f>
        <v>1</v>
      </c>
      <c r="AH121" s="9">
        <f>IF(Oracolo!H120='Emozioni soglia 30%'!G119,1,0)</f>
        <v>0</v>
      </c>
      <c r="AI121" s="9">
        <f>IF(Oracolo!I120='Emozioni soglia 30%'!H119,1,0)</f>
        <v>1</v>
      </c>
      <c r="AJ121" s="74">
        <f>IF(Oracolo!J120='Emozioni soglia 30%'!I119,1,0)</f>
        <v>1</v>
      </c>
      <c r="AK121" s="77">
        <f>IF(Oracolo!C120='Emozioni soglia 50%'!B119,1,0)</f>
        <v>1</v>
      </c>
      <c r="AL121" s="43">
        <f>IF(Oracolo!D120='Emozioni soglia 50%'!C119,1,0)</f>
        <v>1</v>
      </c>
      <c r="AM121" s="43">
        <f>IF(Oracolo!E120='Emozioni soglia 50%'!D119,1,0)</f>
        <v>1</v>
      </c>
      <c r="AN121" s="43">
        <f>IF(Oracolo!F120='Emozioni soglia 50%'!E119,1,0)</f>
        <v>1</v>
      </c>
      <c r="AO121" s="43">
        <f>IF(Oracolo!G120='Emozioni soglia 50%'!F119,1,0)</f>
        <v>1</v>
      </c>
      <c r="AP121" s="43">
        <f>IF(Oracolo!H120='Emozioni soglia 50%'!G119,1,0)</f>
        <v>0</v>
      </c>
      <c r="AQ121" s="43">
        <f>IF(Oracolo!I120='Emozioni soglia 50%'!H119,1,0)</f>
        <v>1</v>
      </c>
      <c r="AR121" s="43">
        <f>IF(Oracolo!J120='Emozioni soglia 50%'!I119,1,0)</f>
        <v>1</v>
      </c>
      <c r="AS121" s="77">
        <f>IF(Oracolo!C120='Emozioni soglia 40%'!B119,1,0)</f>
        <v>1</v>
      </c>
      <c r="AT121" s="43">
        <f>IF(Oracolo!D120='Emozioni soglia 40%'!C119,1,0)</f>
        <v>1</v>
      </c>
      <c r="AU121" s="43">
        <f>IF(Oracolo!E120='Emozioni soglia 40%'!D119,1,0)</f>
        <v>1</v>
      </c>
      <c r="AV121" s="43">
        <f>IF(Oracolo!F120='Emozioni soglia 40%'!E119,1,0)</f>
        <v>1</v>
      </c>
      <c r="AW121" s="43">
        <f>IF(Oracolo!G120='Emozioni soglia 40%'!F119,1,0)</f>
        <v>1</v>
      </c>
      <c r="AX121" s="43">
        <f>IF(Oracolo!H120='Emozioni soglia 40%'!G119,1,0)</f>
        <v>0</v>
      </c>
      <c r="AY121" s="43">
        <f>IF(Oracolo!I120='Emozioni soglia 40%'!H119,1,0)</f>
        <v>1</v>
      </c>
      <c r="AZ121" s="78">
        <f>IF(Oracolo!J120='Emozioni soglia 40%'!I119,1,0)</f>
        <v>1</v>
      </c>
    </row>
    <row r="122" spans="1:52" ht="30" x14ac:dyDescent="0.25">
      <c r="A122" s="5" t="s">
        <v>132</v>
      </c>
      <c r="B122" s="9">
        <f>IF(Oracolo!B121=AnalizzatoWin!D120,1,0)</f>
        <v>0</v>
      </c>
      <c r="C122" s="38">
        <f>IF(Oracolo!B121=AnalizzatoWin!E120,1,0)</f>
        <v>0</v>
      </c>
      <c r="D122" s="38">
        <f>IF(Oracolo!B121=AnalizzatoWin!H120,1,0)</f>
        <v>0</v>
      </c>
      <c r="E122" s="9">
        <f>IF(Oracolo!C121='Emozioni soglia 20%'!B120,1,0)</f>
        <v>1</v>
      </c>
      <c r="F122" s="9">
        <f>IF(Oracolo!D121='Emozioni soglia 20%'!C120,1,0)</f>
        <v>1</v>
      </c>
      <c r="G122" s="9">
        <f>IF(Oracolo!E121='Emozioni soglia 20%'!D120,1,0)</f>
        <v>1</v>
      </c>
      <c r="H122" s="9">
        <f>IF(Oracolo!F121='Emozioni soglia 20%'!E120,1,0)</f>
        <v>1</v>
      </c>
      <c r="I122" s="9">
        <f>IF(Oracolo!G121='Emozioni soglia 20%'!F120,1,0)</f>
        <v>1</v>
      </c>
      <c r="J122" s="9">
        <f>IF(Oracolo!H121='Emozioni soglia 20%'!G120,1,0)</f>
        <v>1</v>
      </c>
      <c r="K122" s="9">
        <f>IF(Oracolo!I121='Emozioni soglia 20%'!H120,1,0)</f>
        <v>1</v>
      </c>
      <c r="L122" s="64">
        <f>IF(Oracolo!J121='Emozioni soglia 20%'!I120,1,0)</f>
        <v>0</v>
      </c>
      <c r="M122" s="38">
        <f>IF(Oracolo!C121='Emozioni soglia 10%'!B120,1,0)</f>
        <v>1</v>
      </c>
      <c r="N122" s="9">
        <f>IF(Oracolo!D121='Emozioni soglia 10%'!C120,1,0)</f>
        <v>1</v>
      </c>
      <c r="O122" s="9">
        <f>IF(Oracolo!E121='Emozioni soglia 10%'!D120,1,0)</f>
        <v>1</v>
      </c>
      <c r="P122" s="9">
        <f>IF(Oracolo!F121='Emozioni soglia 10%'!E120,1,0)</f>
        <v>1</v>
      </c>
      <c r="Q122" s="9">
        <f>IF(Oracolo!G121='Emozioni soglia 10%'!F120,1,0)</f>
        <v>1</v>
      </c>
      <c r="R122" s="9">
        <f>IF(Oracolo!H121='Emozioni soglia 10%'!G120,1,0)</f>
        <v>1</v>
      </c>
      <c r="S122" s="9">
        <f>IF(Oracolo!I121='Emozioni soglia 10%'!H120,1,0)</f>
        <v>0</v>
      </c>
      <c r="T122" s="74">
        <f>IF(Oracolo!J121='Emozioni soglia 10%'!I120,1,0)</f>
        <v>0</v>
      </c>
      <c r="U122" s="75">
        <f>IF(Oracolo!C121='Emozioni soglia 5%'!B120,1,0)</f>
        <v>0</v>
      </c>
      <c r="V122" s="9">
        <f>IF(Oracolo!D121='Emozioni soglia 5%'!C120,1,0)</f>
        <v>1</v>
      </c>
      <c r="W122" s="9">
        <f>IF(Oracolo!E121='Emozioni soglia 5%'!D120,1,0)</f>
        <v>1</v>
      </c>
      <c r="X122" s="9">
        <f>IF(Oracolo!F121='Emozioni soglia 5%'!E120,1,0)</f>
        <v>1</v>
      </c>
      <c r="Y122" s="9">
        <f>IF(Oracolo!G121='Emozioni soglia 5%'!F120,1,0)</f>
        <v>1</v>
      </c>
      <c r="Z122" s="9">
        <f>IF(Oracolo!H121='Emozioni soglia 5%'!G120,1,0)</f>
        <v>1</v>
      </c>
      <c r="AA122" s="9">
        <f>IF(Oracolo!I121='Emozioni soglia 5%'!H120,1,0)</f>
        <v>0</v>
      </c>
      <c r="AB122" s="74">
        <f>IF(Oracolo!J121='Emozioni soglia 5%'!I120,1,0)</f>
        <v>0</v>
      </c>
      <c r="AC122" s="75">
        <f>IF(Oracolo!C121='Emozioni soglia 30%'!B120,1,0)</f>
        <v>1</v>
      </c>
      <c r="AD122" s="9">
        <f>IF(Oracolo!D121='Emozioni soglia 30%'!C120,1,0)</f>
        <v>1</v>
      </c>
      <c r="AE122" s="9">
        <f>IF(Oracolo!E121='Emozioni soglia 30%'!D120,1,0)</f>
        <v>1</v>
      </c>
      <c r="AF122" s="9">
        <f>IF(Oracolo!F121='Emozioni soglia 30%'!E120,1,0)</f>
        <v>1</v>
      </c>
      <c r="AG122" s="9">
        <f>IF(Oracolo!G121='Emozioni soglia 30%'!F120,1,0)</f>
        <v>1</v>
      </c>
      <c r="AH122" s="9">
        <f>IF(Oracolo!H121='Emozioni soglia 30%'!G120,1,0)</f>
        <v>1</v>
      </c>
      <c r="AI122" s="9">
        <f>IF(Oracolo!I121='Emozioni soglia 30%'!H120,1,0)</f>
        <v>1</v>
      </c>
      <c r="AJ122" s="74">
        <f>IF(Oracolo!J121='Emozioni soglia 30%'!I120,1,0)</f>
        <v>0</v>
      </c>
      <c r="AK122" s="77">
        <f>IF(Oracolo!C121='Emozioni soglia 50%'!B120,1,0)</f>
        <v>1</v>
      </c>
      <c r="AL122" s="43">
        <f>IF(Oracolo!D121='Emozioni soglia 50%'!C120,1,0)</f>
        <v>1</v>
      </c>
      <c r="AM122" s="43">
        <f>IF(Oracolo!E121='Emozioni soglia 50%'!D120,1,0)</f>
        <v>1</v>
      </c>
      <c r="AN122" s="43">
        <f>IF(Oracolo!F121='Emozioni soglia 50%'!E120,1,0)</f>
        <v>1</v>
      </c>
      <c r="AO122" s="43">
        <f>IF(Oracolo!G121='Emozioni soglia 50%'!F120,1,0)</f>
        <v>1</v>
      </c>
      <c r="AP122" s="43">
        <f>IF(Oracolo!H121='Emozioni soglia 50%'!G120,1,0)</f>
        <v>1</v>
      </c>
      <c r="AQ122" s="43">
        <f>IF(Oracolo!I121='Emozioni soglia 50%'!H120,1,0)</f>
        <v>1</v>
      </c>
      <c r="AR122" s="43">
        <f>IF(Oracolo!J121='Emozioni soglia 50%'!I120,1,0)</f>
        <v>0</v>
      </c>
      <c r="AS122" s="77">
        <f>IF(Oracolo!C121='Emozioni soglia 40%'!B120,1,0)</f>
        <v>1</v>
      </c>
      <c r="AT122" s="43">
        <f>IF(Oracolo!D121='Emozioni soglia 40%'!C120,1,0)</f>
        <v>1</v>
      </c>
      <c r="AU122" s="43">
        <f>IF(Oracolo!E121='Emozioni soglia 40%'!D120,1,0)</f>
        <v>1</v>
      </c>
      <c r="AV122" s="43">
        <f>IF(Oracolo!F121='Emozioni soglia 40%'!E120,1,0)</f>
        <v>1</v>
      </c>
      <c r="AW122" s="43">
        <f>IF(Oracolo!G121='Emozioni soglia 40%'!F120,1,0)</f>
        <v>1</v>
      </c>
      <c r="AX122" s="43">
        <f>IF(Oracolo!H121='Emozioni soglia 40%'!G120,1,0)</f>
        <v>1</v>
      </c>
      <c r="AY122" s="43">
        <f>IF(Oracolo!I121='Emozioni soglia 40%'!H120,1,0)</f>
        <v>1</v>
      </c>
      <c r="AZ122" s="78">
        <f>IF(Oracolo!J121='Emozioni soglia 40%'!I120,1,0)</f>
        <v>0</v>
      </c>
    </row>
    <row r="123" spans="1:52" ht="75" x14ac:dyDescent="0.25">
      <c r="A123" s="5" t="s">
        <v>133</v>
      </c>
      <c r="B123" s="9">
        <f>IF(Oracolo!B122=AnalizzatoWin!D121,1,0)</f>
        <v>0</v>
      </c>
      <c r="C123" s="38">
        <f>IF(Oracolo!B122=AnalizzatoWin!E121,1,0)</f>
        <v>0</v>
      </c>
      <c r="D123" s="38">
        <f>IF(Oracolo!B122=AnalizzatoWin!H121,1,0)</f>
        <v>0</v>
      </c>
      <c r="E123" s="9">
        <f>IF(Oracolo!C122='Emozioni soglia 20%'!B121,1,0)</f>
        <v>1</v>
      </c>
      <c r="F123" s="9">
        <f>IF(Oracolo!D122='Emozioni soglia 20%'!C121,1,0)</f>
        <v>1</v>
      </c>
      <c r="G123" s="9">
        <f>IF(Oracolo!E122='Emozioni soglia 20%'!D121,1,0)</f>
        <v>1</v>
      </c>
      <c r="H123" s="9">
        <f>IF(Oracolo!F122='Emozioni soglia 20%'!E121,1,0)</f>
        <v>1</v>
      </c>
      <c r="I123" s="9">
        <f>IF(Oracolo!G122='Emozioni soglia 20%'!F121,1,0)</f>
        <v>1</v>
      </c>
      <c r="J123" s="9">
        <f>IF(Oracolo!H122='Emozioni soglia 20%'!G121,1,0)</f>
        <v>1</v>
      </c>
      <c r="K123" s="9">
        <f>IF(Oracolo!I122='Emozioni soglia 20%'!H121,1,0)</f>
        <v>0</v>
      </c>
      <c r="L123" s="64">
        <f>IF(Oracolo!J122='Emozioni soglia 20%'!I121,1,0)</f>
        <v>1</v>
      </c>
      <c r="M123" s="38">
        <f>IF(Oracolo!C122='Emozioni soglia 10%'!B121,1,0)</f>
        <v>1</v>
      </c>
      <c r="N123" s="9">
        <f>IF(Oracolo!D122='Emozioni soglia 10%'!C121,1,0)</f>
        <v>1</v>
      </c>
      <c r="O123" s="9">
        <f>IF(Oracolo!E122='Emozioni soglia 10%'!D121,1,0)</f>
        <v>1</v>
      </c>
      <c r="P123" s="9">
        <f>IF(Oracolo!F122='Emozioni soglia 10%'!E121,1,0)</f>
        <v>1</v>
      </c>
      <c r="Q123" s="9">
        <f>IF(Oracolo!G122='Emozioni soglia 10%'!F121,1,0)</f>
        <v>1</v>
      </c>
      <c r="R123" s="9">
        <f>IF(Oracolo!H122='Emozioni soglia 10%'!G121,1,0)</f>
        <v>1</v>
      </c>
      <c r="S123" s="9">
        <f>IF(Oracolo!I122='Emozioni soglia 10%'!H121,1,0)</f>
        <v>0</v>
      </c>
      <c r="T123" s="74">
        <f>IF(Oracolo!J122='Emozioni soglia 10%'!I121,1,0)</f>
        <v>1</v>
      </c>
      <c r="U123" s="75">
        <f>IF(Oracolo!C122='Emozioni soglia 5%'!B121,1,0)</f>
        <v>1</v>
      </c>
      <c r="V123" s="9">
        <f>IF(Oracolo!D122='Emozioni soglia 5%'!C121,1,0)</f>
        <v>1</v>
      </c>
      <c r="W123" s="9">
        <f>IF(Oracolo!E122='Emozioni soglia 5%'!D121,1,0)</f>
        <v>1</v>
      </c>
      <c r="X123" s="9">
        <f>IF(Oracolo!F122='Emozioni soglia 5%'!E121,1,0)</f>
        <v>1</v>
      </c>
      <c r="Y123" s="9">
        <f>IF(Oracolo!G122='Emozioni soglia 5%'!F121,1,0)</f>
        <v>1</v>
      </c>
      <c r="Z123" s="9">
        <f>IF(Oracolo!H122='Emozioni soglia 5%'!G121,1,0)</f>
        <v>1</v>
      </c>
      <c r="AA123" s="9">
        <f>IF(Oracolo!I122='Emozioni soglia 5%'!H121,1,0)</f>
        <v>0</v>
      </c>
      <c r="AB123" s="74">
        <f>IF(Oracolo!J122='Emozioni soglia 5%'!I121,1,0)</f>
        <v>1</v>
      </c>
      <c r="AC123" s="75">
        <f>IF(Oracolo!C122='Emozioni soglia 30%'!B121,1,0)</f>
        <v>1</v>
      </c>
      <c r="AD123" s="9">
        <f>IF(Oracolo!D122='Emozioni soglia 30%'!C121,1,0)</f>
        <v>1</v>
      </c>
      <c r="AE123" s="9">
        <f>IF(Oracolo!E122='Emozioni soglia 30%'!D121,1,0)</f>
        <v>1</v>
      </c>
      <c r="AF123" s="9">
        <f>IF(Oracolo!F122='Emozioni soglia 30%'!E121,1,0)</f>
        <v>1</v>
      </c>
      <c r="AG123" s="9">
        <f>IF(Oracolo!G122='Emozioni soglia 30%'!F121,1,0)</f>
        <v>1</v>
      </c>
      <c r="AH123" s="9">
        <f>IF(Oracolo!H122='Emozioni soglia 30%'!G121,1,0)</f>
        <v>1</v>
      </c>
      <c r="AI123" s="9">
        <f>IF(Oracolo!I122='Emozioni soglia 30%'!H121,1,0)</f>
        <v>0</v>
      </c>
      <c r="AJ123" s="74">
        <f>IF(Oracolo!J122='Emozioni soglia 30%'!I121,1,0)</f>
        <v>1</v>
      </c>
      <c r="AK123" s="77">
        <f>IF(Oracolo!C122='Emozioni soglia 50%'!B121,1,0)</f>
        <v>1</v>
      </c>
      <c r="AL123" s="43">
        <f>IF(Oracolo!D122='Emozioni soglia 50%'!C121,1,0)</f>
        <v>1</v>
      </c>
      <c r="AM123" s="43">
        <f>IF(Oracolo!E122='Emozioni soglia 50%'!D121,1,0)</f>
        <v>1</v>
      </c>
      <c r="AN123" s="43">
        <f>IF(Oracolo!F122='Emozioni soglia 50%'!E121,1,0)</f>
        <v>1</v>
      </c>
      <c r="AO123" s="43">
        <f>IF(Oracolo!G122='Emozioni soglia 50%'!F121,1,0)</f>
        <v>1</v>
      </c>
      <c r="AP123" s="43">
        <f>IF(Oracolo!H122='Emozioni soglia 50%'!G121,1,0)</f>
        <v>1</v>
      </c>
      <c r="AQ123" s="43">
        <f>IF(Oracolo!I122='Emozioni soglia 50%'!H121,1,0)</f>
        <v>0</v>
      </c>
      <c r="AR123" s="43">
        <f>IF(Oracolo!J122='Emozioni soglia 50%'!I121,1,0)</f>
        <v>1</v>
      </c>
      <c r="AS123" s="77">
        <f>IF(Oracolo!C122='Emozioni soglia 40%'!B121,1,0)</f>
        <v>1</v>
      </c>
      <c r="AT123" s="43">
        <f>IF(Oracolo!D122='Emozioni soglia 40%'!C121,1,0)</f>
        <v>1</v>
      </c>
      <c r="AU123" s="43">
        <f>IF(Oracolo!E122='Emozioni soglia 40%'!D121,1,0)</f>
        <v>1</v>
      </c>
      <c r="AV123" s="43">
        <f>IF(Oracolo!F122='Emozioni soglia 40%'!E121,1,0)</f>
        <v>1</v>
      </c>
      <c r="AW123" s="43">
        <f>IF(Oracolo!G122='Emozioni soglia 40%'!F121,1,0)</f>
        <v>1</v>
      </c>
      <c r="AX123" s="43">
        <f>IF(Oracolo!H122='Emozioni soglia 40%'!G121,1,0)</f>
        <v>1</v>
      </c>
      <c r="AY123" s="43">
        <f>IF(Oracolo!I122='Emozioni soglia 40%'!H121,1,0)</f>
        <v>0</v>
      </c>
      <c r="AZ123" s="78">
        <f>IF(Oracolo!J122='Emozioni soglia 40%'!I121,1,0)</f>
        <v>1</v>
      </c>
    </row>
    <row r="124" spans="1:52" ht="30" x14ac:dyDescent="0.25">
      <c r="A124" s="5" t="s">
        <v>134</v>
      </c>
      <c r="B124" s="9">
        <f>IF(Oracolo!B123=AnalizzatoWin!D122,1,0)</f>
        <v>1</v>
      </c>
      <c r="C124" s="38">
        <f>IF(Oracolo!B123=AnalizzatoWin!E122,1,0)</f>
        <v>1</v>
      </c>
      <c r="D124" s="38">
        <f>IF(Oracolo!B123=AnalizzatoWin!H122,1,0)</f>
        <v>0</v>
      </c>
      <c r="E124" s="9">
        <f>IF(Oracolo!C123='Emozioni soglia 20%'!B122,1,0)</f>
        <v>1</v>
      </c>
      <c r="F124" s="9">
        <f>IF(Oracolo!D123='Emozioni soglia 20%'!C122,1,0)</f>
        <v>1</v>
      </c>
      <c r="G124" s="9">
        <f>IF(Oracolo!E123='Emozioni soglia 20%'!D122,1,0)</f>
        <v>1</v>
      </c>
      <c r="H124" s="9">
        <f>IF(Oracolo!F123='Emozioni soglia 20%'!E122,1,0)</f>
        <v>1</v>
      </c>
      <c r="I124" s="9">
        <f>IF(Oracolo!G123='Emozioni soglia 20%'!F122,1,0)</f>
        <v>1</v>
      </c>
      <c r="J124" s="9">
        <f>IF(Oracolo!H123='Emozioni soglia 20%'!G122,1,0)</f>
        <v>1</v>
      </c>
      <c r="K124" s="9">
        <f>IF(Oracolo!I123='Emozioni soglia 20%'!H122,1,0)</f>
        <v>1</v>
      </c>
      <c r="L124" s="64">
        <f>IF(Oracolo!J123='Emozioni soglia 20%'!I122,1,0)</f>
        <v>1</v>
      </c>
      <c r="M124" s="38">
        <f>IF(Oracolo!C123='Emozioni soglia 10%'!B122,1,0)</f>
        <v>1</v>
      </c>
      <c r="N124" s="9">
        <f>IF(Oracolo!D123='Emozioni soglia 10%'!C122,1,0)</f>
        <v>1</v>
      </c>
      <c r="O124" s="9">
        <f>IF(Oracolo!E123='Emozioni soglia 10%'!D122,1,0)</f>
        <v>1</v>
      </c>
      <c r="P124" s="9">
        <f>IF(Oracolo!F123='Emozioni soglia 10%'!E122,1,0)</f>
        <v>1</v>
      </c>
      <c r="Q124" s="9">
        <f>IF(Oracolo!G123='Emozioni soglia 10%'!F122,1,0)</f>
        <v>1</v>
      </c>
      <c r="R124" s="9">
        <f>IF(Oracolo!H123='Emozioni soglia 10%'!G122,1,0)</f>
        <v>1</v>
      </c>
      <c r="S124" s="9">
        <f>IF(Oracolo!I123='Emozioni soglia 10%'!H122,1,0)</f>
        <v>1</v>
      </c>
      <c r="T124" s="74">
        <f>IF(Oracolo!J123='Emozioni soglia 10%'!I122,1,0)</f>
        <v>1</v>
      </c>
      <c r="U124" s="75">
        <f>IF(Oracolo!C123='Emozioni soglia 5%'!B122,1,0)</f>
        <v>1</v>
      </c>
      <c r="V124" s="9">
        <f>IF(Oracolo!D123='Emozioni soglia 5%'!C122,1,0)</f>
        <v>1</v>
      </c>
      <c r="W124" s="9">
        <f>IF(Oracolo!E123='Emozioni soglia 5%'!D122,1,0)</f>
        <v>1</v>
      </c>
      <c r="X124" s="9">
        <f>IF(Oracolo!F123='Emozioni soglia 5%'!E122,1,0)</f>
        <v>1</v>
      </c>
      <c r="Y124" s="9">
        <f>IF(Oracolo!G123='Emozioni soglia 5%'!F122,1,0)</f>
        <v>1</v>
      </c>
      <c r="Z124" s="9">
        <f>IF(Oracolo!H123='Emozioni soglia 5%'!G122,1,0)</f>
        <v>1</v>
      </c>
      <c r="AA124" s="9">
        <f>IF(Oracolo!I123='Emozioni soglia 5%'!H122,1,0)</f>
        <v>1</v>
      </c>
      <c r="AB124" s="74">
        <f>IF(Oracolo!J123='Emozioni soglia 5%'!I122,1,0)</f>
        <v>1</v>
      </c>
      <c r="AC124" s="75">
        <f>IF(Oracolo!C123='Emozioni soglia 30%'!B122,1,0)</f>
        <v>1</v>
      </c>
      <c r="AD124" s="9">
        <f>IF(Oracolo!D123='Emozioni soglia 30%'!C122,1,0)</f>
        <v>1</v>
      </c>
      <c r="AE124" s="9">
        <f>IF(Oracolo!E123='Emozioni soglia 30%'!D122,1,0)</f>
        <v>1</v>
      </c>
      <c r="AF124" s="9">
        <f>IF(Oracolo!F123='Emozioni soglia 30%'!E122,1,0)</f>
        <v>1</v>
      </c>
      <c r="AG124" s="9">
        <f>IF(Oracolo!G123='Emozioni soglia 30%'!F122,1,0)</f>
        <v>1</v>
      </c>
      <c r="AH124" s="9">
        <f>IF(Oracolo!H123='Emozioni soglia 30%'!G122,1,0)</f>
        <v>1</v>
      </c>
      <c r="AI124" s="9">
        <f>IF(Oracolo!I123='Emozioni soglia 30%'!H122,1,0)</f>
        <v>1</v>
      </c>
      <c r="AJ124" s="74">
        <f>IF(Oracolo!J123='Emozioni soglia 30%'!I122,1,0)</f>
        <v>1</v>
      </c>
      <c r="AK124" s="77">
        <f>IF(Oracolo!C123='Emozioni soglia 50%'!B122,1,0)</f>
        <v>1</v>
      </c>
      <c r="AL124" s="43">
        <f>IF(Oracolo!D123='Emozioni soglia 50%'!C122,1,0)</f>
        <v>1</v>
      </c>
      <c r="AM124" s="43">
        <f>IF(Oracolo!E123='Emozioni soglia 50%'!D122,1,0)</f>
        <v>1</v>
      </c>
      <c r="AN124" s="43">
        <f>IF(Oracolo!F123='Emozioni soglia 50%'!E122,1,0)</f>
        <v>1</v>
      </c>
      <c r="AO124" s="43">
        <f>IF(Oracolo!G123='Emozioni soglia 50%'!F122,1,0)</f>
        <v>1</v>
      </c>
      <c r="AP124" s="43">
        <f>IF(Oracolo!H123='Emozioni soglia 50%'!G122,1,0)</f>
        <v>1</v>
      </c>
      <c r="AQ124" s="43">
        <f>IF(Oracolo!I123='Emozioni soglia 50%'!H122,1,0)</f>
        <v>1</v>
      </c>
      <c r="AR124" s="43">
        <f>IF(Oracolo!J123='Emozioni soglia 50%'!I122,1,0)</f>
        <v>1</v>
      </c>
      <c r="AS124" s="77">
        <f>IF(Oracolo!C123='Emozioni soglia 40%'!B122,1,0)</f>
        <v>1</v>
      </c>
      <c r="AT124" s="43">
        <f>IF(Oracolo!D123='Emozioni soglia 40%'!C122,1,0)</f>
        <v>1</v>
      </c>
      <c r="AU124" s="43">
        <f>IF(Oracolo!E123='Emozioni soglia 40%'!D122,1,0)</f>
        <v>1</v>
      </c>
      <c r="AV124" s="43">
        <f>IF(Oracolo!F123='Emozioni soglia 40%'!E122,1,0)</f>
        <v>1</v>
      </c>
      <c r="AW124" s="43">
        <f>IF(Oracolo!G123='Emozioni soglia 40%'!F122,1,0)</f>
        <v>1</v>
      </c>
      <c r="AX124" s="43">
        <f>IF(Oracolo!H123='Emozioni soglia 40%'!G122,1,0)</f>
        <v>1</v>
      </c>
      <c r="AY124" s="43">
        <f>IF(Oracolo!I123='Emozioni soglia 40%'!H122,1,0)</f>
        <v>1</v>
      </c>
      <c r="AZ124" s="78">
        <f>IF(Oracolo!J123='Emozioni soglia 40%'!I122,1,0)</f>
        <v>1</v>
      </c>
    </row>
    <row r="125" spans="1:52" x14ac:dyDescent="0.25">
      <c r="A125" s="5" t="s">
        <v>135</v>
      </c>
      <c r="B125" s="9">
        <f>IF(Oracolo!B124=AnalizzatoWin!D123,1,0)</f>
        <v>1</v>
      </c>
      <c r="C125" s="38">
        <f>IF(Oracolo!B124=AnalizzatoWin!E123,1,0)</f>
        <v>1</v>
      </c>
      <c r="D125" s="38">
        <f>IF(Oracolo!B124=AnalizzatoWin!H123,1,0)</f>
        <v>0</v>
      </c>
      <c r="E125" s="9">
        <f>IF(Oracolo!C124='Emozioni soglia 20%'!B123,1,0)</f>
        <v>1</v>
      </c>
      <c r="F125" s="9">
        <f>IF(Oracolo!D124='Emozioni soglia 20%'!C123,1,0)</f>
        <v>1</v>
      </c>
      <c r="G125" s="9">
        <f>IF(Oracolo!E124='Emozioni soglia 20%'!D123,1,0)</f>
        <v>1</v>
      </c>
      <c r="H125" s="9">
        <f>IF(Oracolo!F124='Emozioni soglia 20%'!E123,1,0)</f>
        <v>1</v>
      </c>
      <c r="I125" s="9">
        <f>IF(Oracolo!G124='Emozioni soglia 20%'!F123,1,0)</f>
        <v>0</v>
      </c>
      <c r="J125" s="9">
        <f>IF(Oracolo!H124='Emozioni soglia 20%'!G123,1,0)</f>
        <v>1</v>
      </c>
      <c r="K125" s="9">
        <f>IF(Oracolo!I124='Emozioni soglia 20%'!H123,1,0)</f>
        <v>0</v>
      </c>
      <c r="L125" s="64">
        <f>IF(Oracolo!J124='Emozioni soglia 20%'!I123,1,0)</f>
        <v>1</v>
      </c>
      <c r="M125" s="38">
        <f>IF(Oracolo!C124='Emozioni soglia 10%'!B123,1,0)</f>
        <v>1</v>
      </c>
      <c r="N125" s="9">
        <f>IF(Oracolo!D124='Emozioni soglia 10%'!C123,1,0)</f>
        <v>1</v>
      </c>
      <c r="O125" s="9">
        <f>IF(Oracolo!E124='Emozioni soglia 10%'!D123,1,0)</f>
        <v>1</v>
      </c>
      <c r="P125" s="9">
        <f>IF(Oracolo!F124='Emozioni soglia 10%'!E123,1,0)</f>
        <v>1</v>
      </c>
      <c r="Q125" s="9">
        <f>IF(Oracolo!G124='Emozioni soglia 10%'!F123,1,0)</f>
        <v>0</v>
      </c>
      <c r="R125" s="9">
        <f>IF(Oracolo!H124='Emozioni soglia 10%'!G123,1,0)</f>
        <v>1</v>
      </c>
      <c r="S125" s="9">
        <f>IF(Oracolo!I124='Emozioni soglia 10%'!H123,1,0)</f>
        <v>0</v>
      </c>
      <c r="T125" s="74">
        <f>IF(Oracolo!J124='Emozioni soglia 10%'!I123,1,0)</f>
        <v>1</v>
      </c>
      <c r="U125" s="75">
        <f>IF(Oracolo!C124='Emozioni soglia 5%'!B123,1,0)</f>
        <v>1</v>
      </c>
      <c r="V125" s="9">
        <f>IF(Oracolo!D124='Emozioni soglia 5%'!C123,1,0)</f>
        <v>1</v>
      </c>
      <c r="W125" s="9">
        <f>IF(Oracolo!E124='Emozioni soglia 5%'!D123,1,0)</f>
        <v>1</v>
      </c>
      <c r="X125" s="9">
        <f>IF(Oracolo!F124='Emozioni soglia 5%'!E123,1,0)</f>
        <v>1</v>
      </c>
      <c r="Y125" s="9">
        <f>IF(Oracolo!G124='Emozioni soglia 5%'!F123,1,0)</f>
        <v>0</v>
      </c>
      <c r="Z125" s="9">
        <f>IF(Oracolo!H124='Emozioni soglia 5%'!G123,1,0)</f>
        <v>1</v>
      </c>
      <c r="AA125" s="9">
        <f>IF(Oracolo!I124='Emozioni soglia 5%'!H123,1,0)</f>
        <v>0</v>
      </c>
      <c r="AB125" s="74">
        <f>IF(Oracolo!J124='Emozioni soglia 5%'!I123,1,0)</f>
        <v>1</v>
      </c>
      <c r="AC125" s="75">
        <f>IF(Oracolo!C124='Emozioni soglia 30%'!B123,1,0)</f>
        <v>1</v>
      </c>
      <c r="AD125" s="9">
        <f>IF(Oracolo!D124='Emozioni soglia 30%'!C123,1,0)</f>
        <v>1</v>
      </c>
      <c r="AE125" s="9">
        <f>IF(Oracolo!E124='Emozioni soglia 30%'!D123,1,0)</f>
        <v>1</v>
      </c>
      <c r="AF125" s="9">
        <f>IF(Oracolo!F124='Emozioni soglia 30%'!E123,1,0)</f>
        <v>1</v>
      </c>
      <c r="AG125" s="9">
        <f>IF(Oracolo!G124='Emozioni soglia 30%'!F123,1,0)</f>
        <v>0</v>
      </c>
      <c r="AH125" s="9">
        <f>IF(Oracolo!H124='Emozioni soglia 30%'!G123,1,0)</f>
        <v>1</v>
      </c>
      <c r="AI125" s="9">
        <f>IF(Oracolo!I124='Emozioni soglia 30%'!H123,1,0)</f>
        <v>0</v>
      </c>
      <c r="AJ125" s="74">
        <f>IF(Oracolo!J124='Emozioni soglia 30%'!I123,1,0)</f>
        <v>1</v>
      </c>
      <c r="AK125" s="77">
        <f>IF(Oracolo!C124='Emozioni soglia 50%'!B123,1,0)</f>
        <v>1</v>
      </c>
      <c r="AL125" s="43">
        <f>IF(Oracolo!D124='Emozioni soglia 50%'!C123,1,0)</f>
        <v>1</v>
      </c>
      <c r="AM125" s="43">
        <f>IF(Oracolo!E124='Emozioni soglia 50%'!D123,1,0)</f>
        <v>1</v>
      </c>
      <c r="AN125" s="43">
        <f>IF(Oracolo!F124='Emozioni soglia 50%'!E123,1,0)</f>
        <v>1</v>
      </c>
      <c r="AO125" s="43">
        <f>IF(Oracolo!G124='Emozioni soglia 50%'!F123,1,0)</f>
        <v>0</v>
      </c>
      <c r="AP125" s="43">
        <f>IF(Oracolo!H124='Emozioni soglia 50%'!G123,1,0)</f>
        <v>1</v>
      </c>
      <c r="AQ125" s="43">
        <f>IF(Oracolo!I124='Emozioni soglia 50%'!H123,1,0)</f>
        <v>0</v>
      </c>
      <c r="AR125" s="43">
        <f>IF(Oracolo!J124='Emozioni soglia 50%'!I123,1,0)</f>
        <v>1</v>
      </c>
      <c r="AS125" s="77">
        <f>IF(Oracolo!C124='Emozioni soglia 40%'!B123,1,0)</f>
        <v>1</v>
      </c>
      <c r="AT125" s="43">
        <f>IF(Oracolo!D124='Emozioni soglia 40%'!C123,1,0)</f>
        <v>1</v>
      </c>
      <c r="AU125" s="43">
        <f>IF(Oracolo!E124='Emozioni soglia 40%'!D123,1,0)</f>
        <v>1</v>
      </c>
      <c r="AV125" s="43">
        <f>IF(Oracolo!F124='Emozioni soglia 40%'!E123,1,0)</f>
        <v>1</v>
      </c>
      <c r="AW125" s="43">
        <f>IF(Oracolo!G124='Emozioni soglia 40%'!F123,1,0)</f>
        <v>0</v>
      </c>
      <c r="AX125" s="43">
        <f>IF(Oracolo!H124='Emozioni soglia 40%'!G123,1,0)</f>
        <v>1</v>
      </c>
      <c r="AY125" s="43">
        <f>IF(Oracolo!I124='Emozioni soglia 40%'!H123,1,0)</f>
        <v>0</v>
      </c>
      <c r="AZ125" s="78">
        <f>IF(Oracolo!J124='Emozioni soglia 40%'!I123,1,0)</f>
        <v>1</v>
      </c>
    </row>
    <row r="126" spans="1:52" ht="60" x14ac:dyDescent="0.25">
      <c r="A126" s="5" t="s">
        <v>136</v>
      </c>
      <c r="B126" s="9">
        <f>IF(Oracolo!B125=AnalizzatoWin!D124,1,0)</f>
        <v>1</v>
      </c>
      <c r="C126" s="38">
        <f>IF(Oracolo!B125=AnalizzatoWin!E124,1,0)</f>
        <v>1</v>
      </c>
      <c r="D126" s="38">
        <f>IF(Oracolo!B125=AnalizzatoWin!H124,1,0)</f>
        <v>0</v>
      </c>
      <c r="E126" s="9">
        <f>IF(Oracolo!C125='Emozioni soglia 20%'!B124,1,0)</f>
        <v>1</v>
      </c>
      <c r="F126" s="9">
        <f>IF(Oracolo!D125='Emozioni soglia 20%'!C124,1,0)</f>
        <v>1</v>
      </c>
      <c r="G126" s="9">
        <f>IF(Oracolo!E125='Emozioni soglia 20%'!D124,1,0)</f>
        <v>1</v>
      </c>
      <c r="H126" s="9">
        <f>IF(Oracolo!F125='Emozioni soglia 20%'!E124,1,0)</f>
        <v>1</v>
      </c>
      <c r="I126" s="9">
        <f>IF(Oracolo!G125='Emozioni soglia 20%'!F124,1,0)</f>
        <v>0</v>
      </c>
      <c r="J126" s="9">
        <f>IF(Oracolo!H125='Emozioni soglia 20%'!G124,1,0)</f>
        <v>0</v>
      </c>
      <c r="K126" s="9">
        <f>IF(Oracolo!I125='Emozioni soglia 20%'!H124,1,0)</f>
        <v>0</v>
      </c>
      <c r="L126" s="64">
        <f>IF(Oracolo!J125='Emozioni soglia 20%'!I124,1,0)</f>
        <v>1</v>
      </c>
      <c r="M126" s="38">
        <f>IF(Oracolo!C125='Emozioni soglia 10%'!B124,1,0)</f>
        <v>1</v>
      </c>
      <c r="N126" s="9">
        <f>IF(Oracolo!D125='Emozioni soglia 10%'!C124,1,0)</f>
        <v>1</v>
      </c>
      <c r="O126" s="9">
        <f>IF(Oracolo!E125='Emozioni soglia 10%'!D124,1,0)</f>
        <v>1</v>
      </c>
      <c r="P126" s="9">
        <f>IF(Oracolo!F125='Emozioni soglia 10%'!E124,1,0)</f>
        <v>1</v>
      </c>
      <c r="Q126" s="9">
        <f>IF(Oracolo!G125='Emozioni soglia 10%'!F124,1,0)</f>
        <v>0</v>
      </c>
      <c r="R126" s="9">
        <f>IF(Oracolo!H125='Emozioni soglia 10%'!G124,1,0)</f>
        <v>0</v>
      </c>
      <c r="S126" s="9">
        <f>IF(Oracolo!I125='Emozioni soglia 10%'!H124,1,0)</f>
        <v>0</v>
      </c>
      <c r="T126" s="74">
        <f>IF(Oracolo!J125='Emozioni soglia 10%'!I124,1,0)</f>
        <v>1</v>
      </c>
      <c r="U126" s="75">
        <f>IF(Oracolo!C125='Emozioni soglia 5%'!B124,1,0)</f>
        <v>1</v>
      </c>
      <c r="V126" s="9">
        <f>IF(Oracolo!D125='Emozioni soglia 5%'!C124,1,0)</f>
        <v>1</v>
      </c>
      <c r="W126" s="9">
        <f>IF(Oracolo!E125='Emozioni soglia 5%'!D124,1,0)</f>
        <v>1</v>
      </c>
      <c r="X126" s="9">
        <f>IF(Oracolo!F125='Emozioni soglia 5%'!E124,1,0)</f>
        <v>1</v>
      </c>
      <c r="Y126" s="9">
        <f>IF(Oracolo!G125='Emozioni soglia 5%'!F124,1,0)</f>
        <v>0</v>
      </c>
      <c r="Z126" s="9">
        <f>IF(Oracolo!H125='Emozioni soglia 5%'!G124,1,0)</f>
        <v>0</v>
      </c>
      <c r="AA126" s="9">
        <f>IF(Oracolo!I125='Emozioni soglia 5%'!H124,1,0)</f>
        <v>0</v>
      </c>
      <c r="AB126" s="74">
        <f>IF(Oracolo!J125='Emozioni soglia 5%'!I124,1,0)</f>
        <v>1</v>
      </c>
      <c r="AC126" s="75">
        <f>IF(Oracolo!C125='Emozioni soglia 30%'!B124,1,0)</f>
        <v>1</v>
      </c>
      <c r="AD126" s="9">
        <f>IF(Oracolo!D125='Emozioni soglia 30%'!C124,1,0)</f>
        <v>1</v>
      </c>
      <c r="AE126" s="9">
        <f>IF(Oracolo!E125='Emozioni soglia 30%'!D124,1,0)</f>
        <v>1</v>
      </c>
      <c r="AF126" s="9">
        <f>IF(Oracolo!F125='Emozioni soglia 30%'!E124,1,0)</f>
        <v>1</v>
      </c>
      <c r="AG126" s="9">
        <f>IF(Oracolo!G125='Emozioni soglia 30%'!F124,1,0)</f>
        <v>0</v>
      </c>
      <c r="AH126" s="9">
        <f>IF(Oracolo!H125='Emozioni soglia 30%'!G124,1,0)</f>
        <v>0</v>
      </c>
      <c r="AI126" s="9">
        <f>IF(Oracolo!I125='Emozioni soglia 30%'!H124,1,0)</f>
        <v>0</v>
      </c>
      <c r="AJ126" s="74">
        <f>IF(Oracolo!J125='Emozioni soglia 30%'!I124,1,0)</f>
        <v>1</v>
      </c>
      <c r="AK126" s="77">
        <f>IF(Oracolo!C125='Emozioni soglia 50%'!B124,1,0)</f>
        <v>1</v>
      </c>
      <c r="AL126" s="43">
        <f>IF(Oracolo!D125='Emozioni soglia 50%'!C124,1,0)</f>
        <v>1</v>
      </c>
      <c r="AM126" s="43">
        <f>IF(Oracolo!E125='Emozioni soglia 50%'!D124,1,0)</f>
        <v>1</v>
      </c>
      <c r="AN126" s="43">
        <f>IF(Oracolo!F125='Emozioni soglia 50%'!E124,1,0)</f>
        <v>1</v>
      </c>
      <c r="AO126" s="43">
        <f>IF(Oracolo!G125='Emozioni soglia 50%'!F124,1,0)</f>
        <v>0</v>
      </c>
      <c r="AP126" s="43">
        <f>IF(Oracolo!H125='Emozioni soglia 50%'!G124,1,0)</f>
        <v>0</v>
      </c>
      <c r="AQ126" s="43">
        <f>IF(Oracolo!I125='Emozioni soglia 50%'!H124,1,0)</f>
        <v>0</v>
      </c>
      <c r="AR126" s="43">
        <f>IF(Oracolo!J125='Emozioni soglia 50%'!I124,1,0)</f>
        <v>1</v>
      </c>
      <c r="AS126" s="77">
        <f>IF(Oracolo!C125='Emozioni soglia 40%'!B124,1,0)</f>
        <v>1</v>
      </c>
      <c r="AT126" s="43">
        <f>IF(Oracolo!D125='Emozioni soglia 40%'!C124,1,0)</f>
        <v>1</v>
      </c>
      <c r="AU126" s="43">
        <f>IF(Oracolo!E125='Emozioni soglia 40%'!D124,1,0)</f>
        <v>1</v>
      </c>
      <c r="AV126" s="43">
        <f>IF(Oracolo!F125='Emozioni soglia 40%'!E124,1,0)</f>
        <v>1</v>
      </c>
      <c r="AW126" s="43">
        <f>IF(Oracolo!G125='Emozioni soglia 40%'!F124,1,0)</f>
        <v>0</v>
      </c>
      <c r="AX126" s="43">
        <f>IF(Oracolo!H125='Emozioni soglia 40%'!G124,1,0)</f>
        <v>0</v>
      </c>
      <c r="AY126" s="43">
        <f>IF(Oracolo!I125='Emozioni soglia 40%'!H124,1,0)</f>
        <v>0</v>
      </c>
      <c r="AZ126" s="78">
        <f>IF(Oracolo!J125='Emozioni soglia 40%'!I124,1,0)</f>
        <v>1</v>
      </c>
    </row>
    <row r="127" spans="1:52" ht="75" x14ac:dyDescent="0.25">
      <c r="A127" s="5" t="s">
        <v>137</v>
      </c>
      <c r="B127" s="9">
        <f>IF(Oracolo!B126=AnalizzatoWin!D125,1,0)</f>
        <v>1</v>
      </c>
      <c r="C127" s="38">
        <f>IF(Oracolo!B126=AnalizzatoWin!E125,1,0)</f>
        <v>1</v>
      </c>
      <c r="D127" s="38">
        <f>IF(Oracolo!B126=AnalizzatoWin!H125,1,0)</f>
        <v>1</v>
      </c>
      <c r="E127" s="9">
        <f>IF(Oracolo!C126='Emozioni soglia 20%'!B125,1,0)</f>
        <v>1</v>
      </c>
      <c r="F127" s="9">
        <f>IF(Oracolo!D126='Emozioni soglia 20%'!C125,1,0)</f>
        <v>1</v>
      </c>
      <c r="G127" s="9">
        <f>IF(Oracolo!E126='Emozioni soglia 20%'!D125,1,0)</f>
        <v>1</v>
      </c>
      <c r="H127" s="9">
        <f>IF(Oracolo!F126='Emozioni soglia 20%'!E125,1,0)</f>
        <v>1</v>
      </c>
      <c r="I127" s="9">
        <f>IF(Oracolo!G126='Emozioni soglia 20%'!F125,1,0)</f>
        <v>0</v>
      </c>
      <c r="J127" s="9">
        <f>IF(Oracolo!H126='Emozioni soglia 20%'!G125,1,0)</f>
        <v>0</v>
      </c>
      <c r="K127" s="9">
        <f>IF(Oracolo!I126='Emozioni soglia 20%'!H125,1,0)</f>
        <v>0</v>
      </c>
      <c r="L127" s="64">
        <f>IF(Oracolo!J126='Emozioni soglia 20%'!I125,1,0)</f>
        <v>1</v>
      </c>
      <c r="M127" s="38">
        <f>IF(Oracolo!C126='Emozioni soglia 10%'!B125,1,0)</f>
        <v>1</v>
      </c>
      <c r="N127" s="9">
        <f>IF(Oracolo!D126='Emozioni soglia 10%'!C125,1,0)</f>
        <v>1</v>
      </c>
      <c r="O127" s="9">
        <f>IF(Oracolo!E126='Emozioni soglia 10%'!D125,1,0)</f>
        <v>1</v>
      </c>
      <c r="P127" s="9">
        <f>IF(Oracolo!F126='Emozioni soglia 10%'!E125,1,0)</f>
        <v>1</v>
      </c>
      <c r="Q127" s="9">
        <f>IF(Oracolo!G126='Emozioni soglia 10%'!F125,1,0)</f>
        <v>0</v>
      </c>
      <c r="R127" s="9">
        <f>IF(Oracolo!H126='Emozioni soglia 10%'!G125,1,0)</f>
        <v>0</v>
      </c>
      <c r="S127" s="9">
        <f>IF(Oracolo!I126='Emozioni soglia 10%'!H125,1,0)</f>
        <v>0</v>
      </c>
      <c r="T127" s="74">
        <f>IF(Oracolo!J126='Emozioni soglia 10%'!I125,1,0)</f>
        <v>1</v>
      </c>
      <c r="U127" s="75">
        <f>IF(Oracolo!C126='Emozioni soglia 5%'!B125,1,0)</f>
        <v>1</v>
      </c>
      <c r="V127" s="9">
        <f>IF(Oracolo!D126='Emozioni soglia 5%'!C125,1,0)</f>
        <v>1</v>
      </c>
      <c r="W127" s="9">
        <f>IF(Oracolo!E126='Emozioni soglia 5%'!D125,1,0)</f>
        <v>1</v>
      </c>
      <c r="X127" s="9">
        <f>IF(Oracolo!F126='Emozioni soglia 5%'!E125,1,0)</f>
        <v>1</v>
      </c>
      <c r="Y127" s="9">
        <f>IF(Oracolo!G126='Emozioni soglia 5%'!F125,1,0)</f>
        <v>0</v>
      </c>
      <c r="Z127" s="9">
        <f>IF(Oracolo!H126='Emozioni soglia 5%'!G125,1,0)</f>
        <v>0</v>
      </c>
      <c r="AA127" s="9">
        <f>IF(Oracolo!I126='Emozioni soglia 5%'!H125,1,0)</f>
        <v>1</v>
      </c>
      <c r="AB127" s="74">
        <f>IF(Oracolo!J126='Emozioni soglia 5%'!I125,1,0)</f>
        <v>1</v>
      </c>
      <c r="AC127" s="75">
        <f>IF(Oracolo!C126='Emozioni soglia 30%'!B125,1,0)</f>
        <v>1</v>
      </c>
      <c r="AD127" s="9">
        <f>IF(Oracolo!D126='Emozioni soglia 30%'!C125,1,0)</f>
        <v>1</v>
      </c>
      <c r="AE127" s="9">
        <f>IF(Oracolo!E126='Emozioni soglia 30%'!D125,1,0)</f>
        <v>1</v>
      </c>
      <c r="AF127" s="9">
        <f>IF(Oracolo!F126='Emozioni soglia 30%'!E125,1,0)</f>
        <v>1</v>
      </c>
      <c r="AG127" s="9">
        <f>IF(Oracolo!G126='Emozioni soglia 30%'!F125,1,0)</f>
        <v>0</v>
      </c>
      <c r="AH127" s="9">
        <f>IF(Oracolo!H126='Emozioni soglia 30%'!G125,1,0)</f>
        <v>0</v>
      </c>
      <c r="AI127" s="9">
        <f>IF(Oracolo!I126='Emozioni soglia 30%'!H125,1,0)</f>
        <v>0</v>
      </c>
      <c r="AJ127" s="74">
        <f>IF(Oracolo!J126='Emozioni soglia 30%'!I125,1,0)</f>
        <v>1</v>
      </c>
      <c r="AK127" s="77">
        <f>IF(Oracolo!C126='Emozioni soglia 50%'!B125,1,0)</f>
        <v>1</v>
      </c>
      <c r="AL127" s="43">
        <f>IF(Oracolo!D126='Emozioni soglia 50%'!C125,1,0)</f>
        <v>1</v>
      </c>
      <c r="AM127" s="43">
        <f>IF(Oracolo!E126='Emozioni soglia 50%'!D125,1,0)</f>
        <v>1</v>
      </c>
      <c r="AN127" s="43">
        <f>IF(Oracolo!F126='Emozioni soglia 50%'!E125,1,0)</f>
        <v>1</v>
      </c>
      <c r="AO127" s="43">
        <f>IF(Oracolo!G126='Emozioni soglia 50%'!F125,1,0)</f>
        <v>0</v>
      </c>
      <c r="AP127" s="43">
        <f>IF(Oracolo!H126='Emozioni soglia 50%'!G125,1,0)</f>
        <v>0</v>
      </c>
      <c r="AQ127" s="43">
        <f>IF(Oracolo!I126='Emozioni soglia 50%'!H125,1,0)</f>
        <v>0</v>
      </c>
      <c r="AR127" s="43">
        <f>IF(Oracolo!J126='Emozioni soglia 50%'!I125,1,0)</f>
        <v>1</v>
      </c>
      <c r="AS127" s="77">
        <f>IF(Oracolo!C126='Emozioni soglia 40%'!B125,1,0)</f>
        <v>1</v>
      </c>
      <c r="AT127" s="43">
        <f>IF(Oracolo!D126='Emozioni soglia 40%'!C125,1,0)</f>
        <v>1</v>
      </c>
      <c r="AU127" s="43">
        <f>IF(Oracolo!E126='Emozioni soglia 40%'!D125,1,0)</f>
        <v>1</v>
      </c>
      <c r="AV127" s="43">
        <f>IF(Oracolo!F126='Emozioni soglia 40%'!E125,1,0)</f>
        <v>1</v>
      </c>
      <c r="AW127" s="43">
        <f>IF(Oracolo!G126='Emozioni soglia 40%'!F125,1,0)</f>
        <v>0</v>
      </c>
      <c r="AX127" s="43">
        <f>IF(Oracolo!H126='Emozioni soglia 40%'!G125,1,0)</f>
        <v>0</v>
      </c>
      <c r="AY127" s="43">
        <f>IF(Oracolo!I126='Emozioni soglia 40%'!H125,1,0)</f>
        <v>0</v>
      </c>
      <c r="AZ127" s="78">
        <f>IF(Oracolo!J126='Emozioni soglia 40%'!I125,1,0)</f>
        <v>1</v>
      </c>
    </row>
    <row r="128" spans="1:52" ht="60" x14ac:dyDescent="0.25">
      <c r="A128" s="5" t="s">
        <v>138</v>
      </c>
      <c r="B128" s="9">
        <f>IF(Oracolo!B127=AnalizzatoWin!D126,1,0)</f>
        <v>0</v>
      </c>
      <c r="C128" s="38">
        <f>IF(Oracolo!B127=AnalizzatoWin!E126,1,0)</f>
        <v>0</v>
      </c>
      <c r="D128" s="38">
        <f>IF(Oracolo!B127=AnalizzatoWin!H126,1,0)</f>
        <v>0</v>
      </c>
      <c r="E128" s="9">
        <f>IF(Oracolo!C127='Emozioni soglia 20%'!B126,1,0)</f>
        <v>0</v>
      </c>
      <c r="F128" s="9">
        <f>IF(Oracolo!D127='Emozioni soglia 20%'!C126,1,0)</f>
        <v>1</v>
      </c>
      <c r="G128" s="9">
        <f>IF(Oracolo!E127='Emozioni soglia 20%'!D126,1,0)</f>
        <v>1</v>
      </c>
      <c r="H128" s="9">
        <f>IF(Oracolo!F127='Emozioni soglia 20%'!E126,1,0)</f>
        <v>1</v>
      </c>
      <c r="I128" s="9">
        <f>IF(Oracolo!G127='Emozioni soglia 20%'!F126,1,0)</f>
        <v>0</v>
      </c>
      <c r="J128" s="9">
        <f>IF(Oracolo!H127='Emozioni soglia 20%'!G126,1,0)</f>
        <v>1</v>
      </c>
      <c r="K128" s="9">
        <f>IF(Oracolo!I127='Emozioni soglia 20%'!H126,1,0)</f>
        <v>0</v>
      </c>
      <c r="L128" s="64">
        <f>IF(Oracolo!J127='Emozioni soglia 20%'!I126,1,0)</f>
        <v>1</v>
      </c>
      <c r="M128" s="38">
        <f>IF(Oracolo!C127='Emozioni soglia 10%'!B126,1,0)</f>
        <v>0</v>
      </c>
      <c r="N128" s="9">
        <f>IF(Oracolo!D127='Emozioni soglia 10%'!C126,1,0)</f>
        <v>1</v>
      </c>
      <c r="O128" s="9">
        <f>IF(Oracolo!E127='Emozioni soglia 10%'!D126,1,0)</f>
        <v>1</v>
      </c>
      <c r="P128" s="9">
        <f>IF(Oracolo!F127='Emozioni soglia 10%'!E126,1,0)</f>
        <v>1</v>
      </c>
      <c r="Q128" s="9">
        <f>IF(Oracolo!G127='Emozioni soglia 10%'!F126,1,0)</f>
        <v>0</v>
      </c>
      <c r="R128" s="9">
        <f>IF(Oracolo!H127='Emozioni soglia 10%'!G126,1,0)</f>
        <v>1</v>
      </c>
      <c r="S128" s="9">
        <f>IF(Oracolo!I127='Emozioni soglia 10%'!H126,1,0)</f>
        <v>1</v>
      </c>
      <c r="T128" s="74">
        <f>IF(Oracolo!J127='Emozioni soglia 10%'!I126,1,0)</f>
        <v>1</v>
      </c>
      <c r="U128" s="75">
        <f>IF(Oracolo!C127='Emozioni soglia 5%'!B126,1,0)</f>
        <v>0</v>
      </c>
      <c r="V128" s="9">
        <f>IF(Oracolo!D127='Emozioni soglia 5%'!C126,1,0)</f>
        <v>1</v>
      </c>
      <c r="W128" s="9">
        <f>IF(Oracolo!E127='Emozioni soglia 5%'!D126,1,0)</f>
        <v>1</v>
      </c>
      <c r="X128" s="9">
        <f>IF(Oracolo!F127='Emozioni soglia 5%'!E126,1,0)</f>
        <v>1</v>
      </c>
      <c r="Y128" s="9">
        <f>IF(Oracolo!G127='Emozioni soglia 5%'!F126,1,0)</f>
        <v>0</v>
      </c>
      <c r="Z128" s="9">
        <f>IF(Oracolo!H127='Emozioni soglia 5%'!G126,1,0)</f>
        <v>1</v>
      </c>
      <c r="AA128" s="9">
        <f>IF(Oracolo!I127='Emozioni soglia 5%'!H126,1,0)</f>
        <v>1</v>
      </c>
      <c r="AB128" s="74">
        <f>IF(Oracolo!J127='Emozioni soglia 5%'!I126,1,0)</f>
        <v>1</v>
      </c>
      <c r="AC128" s="75">
        <f>IF(Oracolo!C127='Emozioni soglia 30%'!B126,1,0)</f>
        <v>1</v>
      </c>
      <c r="AD128" s="9">
        <f>IF(Oracolo!D127='Emozioni soglia 30%'!C126,1,0)</f>
        <v>1</v>
      </c>
      <c r="AE128" s="9">
        <f>IF(Oracolo!E127='Emozioni soglia 30%'!D126,1,0)</f>
        <v>1</v>
      </c>
      <c r="AF128" s="9">
        <f>IF(Oracolo!F127='Emozioni soglia 30%'!E126,1,0)</f>
        <v>1</v>
      </c>
      <c r="AG128" s="9">
        <f>IF(Oracolo!G127='Emozioni soglia 30%'!F126,1,0)</f>
        <v>0</v>
      </c>
      <c r="AH128" s="9">
        <f>IF(Oracolo!H127='Emozioni soglia 30%'!G126,1,0)</f>
        <v>1</v>
      </c>
      <c r="AI128" s="9">
        <f>IF(Oracolo!I127='Emozioni soglia 30%'!H126,1,0)</f>
        <v>0</v>
      </c>
      <c r="AJ128" s="74">
        <f>IF(Oracolo!J127='Emozioni soglia 30%'!I126,1,0)</f>
        <v>1</v>
      </c>
      <c r="AK128" s="77">
        <f>IF(Oracolo!C127='Emozioni soglia 50%'!B126,1,0)</f>
        <v>1</v>
      </c>
      <c r="AL128" s="43">
        <f>IF(Oracolo!D127='Emozioni soglia 50%'!C126,1,0)</f>
        <v>1</v>
      </c>
      <c r="AM128" s="43">
        <f>IF(Oracolo!E127='Emozioni soglia 50%'!D126,1,0)</f>
        <v>1</v>
      </c>
      <c r="AN128" s="43">
        <f>IF(Oracolo!F127='Emozioni soglia 50%'!E126,1,0)</f>
        <v>1</v>
      </c>
      <c r="AO128" s="43">
        <f>IF(Oracolo!G127='Emozioni soglia 50%'!F126,1,0)</f>
        <v>1</v>
      </c>
      <c r="AP128" s="43">
        <f>IF(Oracolo!H127='Emozioni soglia 50%'!G126,1,0)</f>
        <v>1</v>
      </c>
      <c r="AQ128" s="43">
        <f>IF(Oracolo!I127='Emozioni soglia 50%'!H126,1,0)</f>
        <v>0</v>
      </c>
      <c r="AR128" s="43">
        <f>IF(Oracolo!J127='Emozioni soglia 50%'!I126,1,0)</f>
        <v>1</v>
      </c>
      <c r="AS128" s="77">
        <f>IF(Oracolo!C127='Emozioni soglia 40%'!B126,1,0)</f>
        <v>1</v>
      </c>
      <c r="AT128" s="43">
        <f>IF(Oracolo!D127='Emozioni soglia 40%'!C126,1,0)</f>
        <v>1</v>
      </c>
      <c r="AU128" s="43">
        <f>IF(Oracolo!E127='Emozioni soglia 40%'!D126,1,0)</f>
        <v>1</v>
      </c>
      <c r="AV128" s="43">
        <f>IF(Oracolo!F127='Emozioni soglia 40%'!E126,1,0)</f>
        <v>1</v>
      </c>
      <c r="AW128" s="43">
        <f>IF(Oracolo!G127='Emozioni soglia 40%'!F126,1,0)</f>
        <v>0</v>
      </c>
      <c r="AX128" s="43">
        <f>IF(Oracolo!H127='Emozioni soglia 40%'!G126,1,0)</f>
        <v>1</v>
      </c>
      <c r="AY128" s="43">
        <f>IF(Oracolo!I127='Emozioni soglia 40%'!H126,1,0)</f>
        <v>0</v>
      </c>
      <c r="AZ128" s="78">
        <f>IF(Oracolo!J127='Emozioni soglia 40%'!I126,1,0)</f>
        <v>1</v>
      </c>
    </row>
    <row r="129" spans="1:52" s="13" customFormat="1" ht="135" x14ac:dyDescent="0.25">
      <c r="A129" s="10" t="s">
        <v>139</v>
      </c>
      <c r="B129" s="9">
        <f>IF(Oracolo!B128=AnalizzatoWin!D127,1,0)</f>
        <v>0</v>
      </c>
      <c r="C129" s="38">
        <f>IF(Oracolo!B128=AnalizzatoWin!E127,1,0)</f>
        <v>0</v>
      </c>
      <c r="D129" s="38">
        <f>IF(Oracolo!B128=AnalizzatoWin!H127,1,0)</f>
        <v>0</v>
      </c>
      <c r="E129" s="9">
        <f>IF(Oracolo!C128='Emozioni soglia 20%'!B127,1,0)</f>
        <v>1</v>
      </c>
      <c r="F129" s="9">
        <f>IF(Oracolo!D128='Emozioni soglia 20%'!C127,1,0)</f>
        <v>1</v>
      </c>
      <c r="G129" s="9">
        <f>IF(Oracolo!E128='Emozioni soglia 20%'!D127,1,0)</f>
        <v>1</v>
      </c>
      <c r="H129" s="9">
        <f>IF(Oracolo!F128='Emozioni soglia 20%'!E127,1,0)</f>
        <v>1</v>
      </c>
      <c r="I129" s="9">
        <f>IF(Oracolo!G128='Emozioni soglia 20%'!F127,1,0)</f>
        <v>1</v>
      </c>
      <c r="J129" s="9">
        <f>IF(Oracolo!H128='Emozioni soglia 20%'!G127,1,0)</f>
        <v>0</v>
      </c>
      <c r="K129" s="9">
        <f>IF(Oracolo!I128='Emozioni soglia 20%'!H127,1,0)</f>
        <v>1</v>
      </c>
      <c r="L129" s="64">
        <f>IF(Oracolo!J128='Emozioni soglia 20%'!I127,1,0)</f>
        <v>1</v>
      </c>
      <c r="M129" s="38">
        <f>IF(Oracolo!C128='Emozioni soglia 10%'!B127,1,0)</f>
        <v>1</v>
      </c>
      <c r="N129" s="9">
        <f>IF(Oracolo!D128='Emozioni soglia 10%'!C127,1,0)</f>
        <v>1</v>
      </c>
      <c r="O129" s="9">
        <f>IF(Oracolo!E128='Emozioni soglia 10%'!D127,1,0)</f>
        <v>1</v>
      </c>
      <c r="P129" s="9">
        <f>IF(Oracolo!F128='Emozioni soglia 10%'!E127,1,0)</f>
        <v>0</v>
      </c>
      <c r="Q129" s="9">
        <f>IF(Oracolo!G128='Emozioni soglia 10%'!F127,1,0)</f>
        <v>0</v>
      </c>
      <c r="R129" s="9">
        <f>IF(Oracolo!H128='Emozioni soglia 10%'!G127,1,0)</f>
        <v>0</v>
      </c>
      <c r="S129" s="9">
        <f>IF(Oracolo!I128='Emozioni soglia 10%'!H127,1,0)</f>
        <v>1</v>
      </c>
      <c r="T129" s="74">
        <f>IF(Oracolo!J128='Emozioni soglia 10%'!I127,1,0)</f>
        <v>1</v>
      </c>
      <c r="U129" s="75">
        <f>IF(Oracolo!C128='Emozioni soglia 5%'!B127,1,0)</f>
        <v>0</v>
      </c>
      <c r="V129" s="9">
        <f>IF(Oracolo!D128='Emozioni soglia 5%'!C127,1,0)</f>
        <v>1</v>
      </c>
      <c r="W129" s="9">
        <f>IF(Oracolo!E128='Emozioni soglia 5%'!D127,1,0)</f>
        <v>0</v>
      </c>
      <c r="X129" s="9">
        <f>IF(Oracolo!F128='Emozioni soglia 5%'!E127,1,0)</f>
        <v>0</v>
      </c>
      <c r="Y129" s="9">
        <f>IF(Oracolo!G128='Emozioni soglia 5%'!F127,1,0)</f>
        <v>0</v>
      </c>
      <c r="Z129" s="9">
        <f>IF(Oracolo!H128='Emozioni soglia 5%'!G127,1,0)</f>
        <v>0</v>
      </c>
      <c r="AA129" s="9">
        <f>IF(Oracolo!I128='Emozioni soglia 5%'!H127,1,0)</f>
        <v>1</v>
      </c>
      <c r="AB129" s="74">
        <f>IF(Oracolo!J128='Emozioni soglia 5%'!I127,1,0)</f>
        <v>1</v>
      </c>
      <c r="AC129" s="75">
        <f>IF(Oracolo!C128='Emozioni soglia 30%'!B127,1,0)</f>
        <v>1</v>
      </c>
      <c r="AD129" s="9">
        <f>IF(Oracolo!D128='Emozioni soglia 30%'!C127,1,0)</f>
        <v>1</v>
      </c>
      <c r="AE129" s="9">
        <f>IF(Oracolo!E128='Emozioni soglia 30%'!D127,1,0)</f>
        <v>1</v>
      </c>
      <c r="AF129" s="9">
        <f>IF(Oracolo!F128='Emozioni soglia 30%'!E127,1,0)</f>
        <v>1</v>
      </c>
      <c r="AG129" s="9">
        <f>IF(Oracolo!G128='Emozioni soglia 30%'!F127,1,0)</f>
        <v>1</v>
      </c>
      <c r="AH129" s="9">
        <f>IF(Oracolo!H128='Emozioni soglia 30%'!G127,1,0)</f>
        <v>0</v>
      </c>
      <c r="AI129" s="9">
        <f>IF(Oracolo!I128='Emozioni soglia 30%'!H127,1,0)</f>
        <v>0</v>
      </c>
      <c r="AJ129" s="74">
        <f>IF(Oracolo!J128='Emozioni soglia 30%'!I127,1,0)</f>
        <v>1</v>
      </c>
      <c r="AK129" s="77">
        <f>IF(Oracolo!C128='Emozioni soglia 50%'!B127,1,0)</f>
        <v>1</v>
      </c>
      <c r="AL129" s="43">
        <f>IF(Oracolo!D128='Emozioni soglia 50%'!C127,1,0)</f>
        <v>1</v>
      </c>
      <c r="AM129" s="43">
        <f>IF(Oracolo!E128='Emozioni soglia 50%'!D127,1,0)</f>
        <v>1</v>
      </c>
      <c r="AN129" s="43">
        <f>IF(Oracolo!F128='Emozioni soglia 50%'!E127,1,0)</f>
        <v>1</v>
      </c>
      <c r="AO129" s="43">
        <f>IF(Oracolo!G128='Emozioni soglia 50%'!F127,1,0)</f>
        <v>1</v>
      </c>
      <c r="AP129" s="43">
        <f>IF(Oracolo!H128='Emozioni soglia 50%'!G127,1,0)</f>
        <v>1</v>
      </c>
      <c r="AQ129" s="43">
        <f>IF(Oracolo!I128='Emozioni soglia 50%'!H127,1,0)</f>
        <v>0</v>
      </c>
      <c r="AR129" s="43">
        <f>IF(Oracolo!J128='Emozioni soglia 50%'!I127,1,0)</f>
        <v>1</v>
      </c>
      <c r="AS129" s="77">
        <f>IF(Oracolo!C128='Emozioni soglia 40%'!B127,1,0)</f>
        <v>1</v>
      </c>
      <c r="AT129" s="43">
        <f>IF(Oracolo!D128='Emozioni soglia 40%'!C127,1,0)</f>
        <v>1</v>
      </c>
      <c r="AU129" s="43">
        <f>IF(Oracolo!E128='Emozioni soglia 40%'!D127,1,0)</f>
        <v>1</v>
      </c>
      <c r="AV129" s="43">
        <f>IF(Oracolo!F128='Emozioni soglia 40%'!E127,1,0)</f>
        <v>1</v>
      </c>
      <c r="AW129" s="43">
        <f>IF(Oracolo!G128='Emozioni soglia 40%'!F127,1,0)</f>
        <v>1</v>
      </c>
      <c r="AX129" s="43">
        <f>IF(Oracolo!H128='Emozioni soglia 40%'!G127,1,0)</f>
        <v>1</v>
      </c>
      <c r="AY129" s="43">
        <f>IF(Oracolo!I128='Emozioni soglia 40%'!H127,1,0)</f>
        <v>0</v>
      </c>
      <c r="AZ129" s="78">
        <f>IF(Oracolo!J128='Emozioni soglia 40%'!I127,1,0)</f>
        <v>1</v>
      </c>
    </row>
    <row r="130" spans="1:52" ht="45" x14ac:dyDescent="0.25">
      <c r="A130" s="5" t="s">
        <v>140</v>
      </c>
      <c r="B130" s="9">
        <f>IF(Oracolo!B129=AnalizzatoWin!D128,1,0)</f>
        <v>1</v>
      </c>
      <c r="C130" s="38">
        <f>IF(Oracolo!B129=AnalizzatoWin!E128,1,0)</f>
        <v>1</v>
      </c>
      <c r="D130" s="38">
        <f>IF(Oracolo!B129=AnalizzatoWin!H128,1,0)</f>
        <v>0</v>
      </c>
      <c r="E130" s="9">
        <f>IF(Oracolo!C129='Emozioni soglia 20%'!B128,1,0)</f>
        <v>1</v>
      </c>
      <c r="F130" s="9">
        <f>IF(Oracolo!D129='Emozioni soglia 20%'!C128,1,0)</f>
        <v>1</v>
      </c>
      <c r="G130" s="9">
        <f>IF(Oracolo!E129='Emozioni soglia 20%'!D128,1,0)</f>
        <v>1</v>
      </c>
      <c r="H130" s="9">
        <f>IF(Oracolo!F129='Emozioni soglia 20%'!E128,1,0)</f>
        <v>1</v>
      </c>
      <c r="I130" s="9">
        <f>IF(Oracolo!G129='Emozioni soglia 20%'!F128,1,0)</f>
        <v>1</v>
      </c>
      <c r="J130" s="9">
        <f>IF(Oracolo!H129='Emozioni soglia 20%'!G128,1,0)</f>
        <v>1</v>
      </c>
      <c r="K130" s="9">
        <f>IF(Oracolo!I129='Emozioni soglia 20%'!H128,1,0)</f>
        <v>1</v>
      </c>
      <c r="L130" s="64">
        <f>IF(Oracolo!J129='Emozioni soglia 20%'!I128,1,0)</f>
        <v>1</v>
      </c>
      <c r="M130" s="38">
        <f>IF(Oracolo!C129='Emozioni soglia 10%'!B128,1,0)</f>
        <v>1</v>
      </c>
      <c r="N130" s="9">
        <f>IF(Oracolo!D129='Emozioni soglia 10%'!C128,1,0)</f>
        <v>1</v>
      </c>
      <c r="O130" s="9">
        <f>IF(Oracolo!E129='Emozioni soglia 10%'!D128,1,0)</f>
        <v>1</v>
      </c>
      <c r="P130" s="9">
        <f>IF(Oracolo!F129='Emozioni soglia 10%'!E128,1,0)</f>
        <v>1</v>
      </c>
      <c r="Q130" s="9">
        <f>IF(Oracolo!G129='Emozioni soglia 10%'!F128,1,0)</f>
        <v>1</v>
      </c>
      <c r="R130" s="9">
        <f>IF(Oracolo!H129='Emozioni soglia 10%'!G128,1,0)</f>
        <v>1</v>
      </c>
      <c r="S130" s="9">
        <f>IF(Oracolo!I129='Emozioni soglia 10%'!H128,1,0)</f>
        <v>1</v>
      </c>
      <c r="T130" s="74">
        <f>IF(Oracolo!J129='Emozioni soglia 10%'!I128,1,0)</f>
        <v>1</v>
      </c>
      <c r="U130" s="75">
        <f>IF(Oracolo!C129='Emozioni soglia 5%'!B128,1,0)</f>
        <v>1</v>
      </c>
      <c r="V130" s="9">
        <f>IF(Oracolo!D129='Emozioni soglia 5%'!C128,1,0)</f>
        <v>1</v>
      </c>
      <c r="W130" s="9">
        <f>IF(Oracolo!E129='Emozioni soglia 5%'!D128,1,0)</f>
        <v>1</v>
      </c>
      <c r="X130" s="9">
        <f>IF(Oracolo!F129='Emozioni soglia 5%'!E128,1,0)</f>
        <v>1</v>
      </c>
      <c r="Y130" s="9">
        <f>IF(Oracolo!G129='Emozioni soglia 5%'!F128,1,0)</f>
        <v>1</v>
      </c>
      <c r="Z130" s="9">
        <f>IF(Oracolo!H129='Emozioni soglia 5%'!G128,1,0)</f>
        <v>1</v>
      </c>
      <c r="AA130" s="9">
        <f>IF(Oracolo!I129='Emozioni soglia 5%'!H128,1,0)</f>
        <v>1</v>
      </c>
      <c r="AB130" s="74">
        <f>IF(Oracolo!J129='Emozioni soglia 5%'!I128,1,0)</f>
        <v>1</v>
      </c>
      <c r="AC130" s="75">
        <f>IF(Oracolo!C129='Emozioni soglia 30%'!B128,1,0)</f>
        <v>1</v>
      </c>
      <c r="AD130" s="9">
        <f>IF(Oracolo!D129='Emozioni soglia 30%'!C128,1,0)</f>
        <v>1</v>
      </c>
      <c r="AE130" s="9">
        <f>IF(Oracolo!E129='Emozioni soglia 30%'!D128,1,0)</f>
        <v>1</v>
      </c>
      <c r="AF130" s="9">
        <f>IF(Oracolo!F129='Emozioni soglia 30%'!E128,1,0)</f>
        <v>1</v>
      </c>
      <c r="AG130" s="9">
        <f>IF(Oracolo!G129='Emozioni soglia 30%'!F128,1,0)</f>
        <v>1</v>
      </c>
      <c r="AH130" s="9">
        <f>IF(Oracolo!H129='Emozioni soglia 30%'!G128,1,0)</f>
        <v>1</v>
      </c>
      <c r="AI130" s="9">
        <f>IF(Oracolo!I129='Emozioni soglia 30%'!H128,1,0)</f>
        <v>1</v>
      </c>
      <c r="AJ130" s="74">
        <f>IF(Oracolo!J129='Emozioni soglia 30%'!I128,1,0)</f>
        <v>1</v>
      </c>
      <c r="AK130" s="77">
        <f>IF(Oracolo!C129='Emozioni soglia 50%'!B128,1,0)</f>
        <v>1</v>
      </c>
      <c r="AL130" s="43">
        <f>IF(Oracolo!D129='Emozioni soglia 50%'!C128,1,0)</f>
        <v>1</v>
      </c>
      <c r="AM130" s="43">
        <f>IF(Oracolo!E129='Emozioni soglia 50%'!D128,1,0)</f>
        <v>1</v>
      </c>
      <c r="AN130" s="43">
        <f>IF(Oracolo!F129='Emozioni soglia 50%'!E128,1,0)</f>
        <v>1</v>
      </c>
      <c r="AO130" s="43">
        <f>IF(Oracolo!G129='Emozioni soglia 50%'!F128,1,0)</f>
        <v>1</v>
      </c>
      <c r="AP130" s="43">
        <f>IF(Oracolo!H129='Emozioni soglia 50%'!G128,1,0)</f>
        <v>1</v>
      </c>
      <c r="AQ130" s="43">
        <f>IF(Oracolo!I129='Emozioni soglia 50%'!H128,1,0)</f>
        <v>1</v>
      </c>
      <c r="AR130" s="43">
        <f>IF(Oracolo!J129='Emozioni soglia 50%'!I128,1,0)</f>
        <v>1</v>
      </c>
      <c r="AS130" s="77">
        <f>IF(Oracolo!C129='Emozioni soglia 40%'!B128,1,0)</f>
        <v>1</v>
      </c>
      <c r="AT130" s="43">
        <f>IF(Oracolo!D129='Emozioni soglia 40%'!C128,1,0)</f>
        <v>1</v>
      </c>
      <c r="AU130" s="43">
        <f>IF(Oracolo!E129='Emozioni soglia 40%'!D128,1,0)</f>
        <v>1</v>
      </c>
      <c r="AV130" s="43">
        <f>IF(Oracolo!F129='Emozioni soglia 40%'!E128,1,0)</f>
        <v>1</v>
      </c>
      <c r="AW130" s="43">
        <f>IF(Oracolo!G129='Emozioni soglia 40%'!F128,1,0)</f>
        <v>1</v>
      </c>
      <c r="AX130" s="43">
        <f>IF(Oracolo!H129='Emozioni soglia 40%'!G128,1,0)</f>
        <v>1</v>
      </c>
      <c r="AY130" s="43">
        <f>IF(Oracolo!I129='Emozioni soglia 40%'!H128,1,0)</f>
        <v>1</v>
      </c>
      <c r="AZ130" s="78">
        <f>IF(Oracolo!J129='Emozioni soglia 40%'!I128,1,0)</f>
        <v>1</v>
      </c>
    </row>
    <row r="131" spans="1:52" x14ac:dyDescent="0.25">
      <c r="A131" s="5" t="s">
        <v>141</v>
      </c>
      <c r="B131" s="9">
        <f>IF(Oracolo!B130=AnalizzatoWin!D129,1,0)</f>
        <v>1</v>
      </c>
      <c r="C131" s="38">
        <f>IF(Oracolo!B130=AnalizzatoWin!E129,1,0)</f>
        <v>1</v>
      </c>
      <c r="D131" s="38">
        <f>IF(Oracolo!B130=AnalizzatoWin!H129,1,0)</f>
        <v>1</v>
      </c>
      <c r="E131" s="9">
        <f>IF(Oracolo!C130='Emozioni soglia 20%'!B129,1,0)</f>
        <v>1</v>
      </c>
      <c r="F131" s="9">
        <f>IF(Oracolo!D130='Emozioni soglia 20%'!C129,1,0)</f>
        <v>1</v>
      </c>
      <c r="G131" s="9">
        <f>IF(Oracolo!E130='Emozioni soglia 20%'!D129,1,0)</f>
        <v>1</v>
      </c>
      <c r="H131" s="9">
        <f>IF(Oracolo!F130='Emozioni soglia 20%'!E129,1,0)</f>
        <v>1</v>
      </c>
      <c r="I131" s="9">
        <f>IF(Oracolo!G130='Emozioni soglia 20%'!F129,1,0)</f>
        <v>1</v>
      </c>
      <c r="J131" s="9">
        <f>IF(Oracolo!H130='Emozioni soglia 20%'!G129,1,0)</f>
        <v>1</v>
      </c>
      <c r="K131" s="9">
        <f>IF(Oracolo!I130='Emozioni soglia 20%'!H129,1,0)</f>
        <v>0</v>
      </c>
      <c r="L131" s="64">
        <f>IF(Oracolo!J130='Emozioni soglia 20%'!I129,1,0)</f>
        <v>1</v>
      </c>
      <c r="M131" s="38">
        <f>IF(Oracolo!C130='Emozioni soglia 10%'!B129,1,0)</f>
        <v>1</v>
      </c>
      <c r="N131" s="9">
        <f>IF(Oracolo!D130='Emozioni soglia 10%'!C129,1,0)</f>
        <v>1</v>
      </c>
      <c r="O131" s="9">
        <f>IF(Oracolo!E130='Emozioni soglia 10%'!D129,1,0)</f>
        <v>1</v>
      </c>
      <c r="P131" s="9">
        <f>IF(Oracolo!F130='Emozioni soglia 10%'!E129,1,0)</f>
        <v>1</v>
      </c>
      <c r="Q131" s="9">
        <f>IF(Oracolo!G130='Emozioni soglia 10%'!F129,1,0)</f>
        <v>1</v>
      </c>
      <c r="R131" s="9">
        <f>IF(Oracolo!H130='Emozioni soglia 10%'!G129,1,0)</f>
        <v>1</v>
      </c>
      <c r="S131" s="9">
        <f>IF(Oracolo!I130='Emozioni soglia 10%'!H129,1,0)</f>
        <v>0</v>
      </c>
      <c r="T131" s="74">
        <f>IF(Oracolo!J130='Emozioni soglia 10%'!I129,1,0)</f>
        <v>1</v>
      </c>
      <c r="U131" s="75">
        <f>IF(Oracolo!C130='Emozioni soglia 5%'!B129,1,0)</f>
        <v>1</v>
      </c>
      <c r="V131" s="9">
        <f>IF(Oracolo!D130='Emozioni soglia 5%'!C129,1,0)</f>
        <v>1</v>
      </c>
      <c r="W131" s="9">
        <f>IF(Oracolo!E130='Emozioni soglia 5%'!D129,1,0)</f>
        <v>1</v>
      </c>
      <c r="X131" s="9">
        <f>IF(Oracolo!F130='Emozioni soglia 5%'!E129,1,0)</f>
        <v>1</v>
      </c>
      <c r="Y131" s="9">
        <f>IF(Oracolo!G130='Emozioni soglia 5%'!F129,1,0)</f>
        <v>1</v>
      </c>
      <c r="Z131" s="9">
        <f>IF(Oracolo!H130='Emozioni soglia 5%'!G129,1,0)</f>
        <v>1</v>
      </c>
      <c r="AA131" s="9">
        <f>IF(Oracolo!I130='Emozioni soglia 5%'!H129,1,0)</f>
        <v>0</v>
      </c>
      <c r="AB131" s="74">
        <f>IF(Oracolo!J130='Emozioni soglia 5%'!I129,1,0)</f>
        <v>1</v>
      </c>
      <c r="AC131" s="75">
        <f>IF(Oracolo!C130='Emozioni soglia 30%'!B129,1,0)</f>
        <v>1</v>
      </c>
      <c r="AD131" s="9">
        <f>IF(Oracolo!D130='Emozioni soglia 30%'!C129,1,0)</f>
        <v>1</v>
      </c>
      <c r="AE131" s="9">
        <f>IF(Oracolo!E130='Emozioni soglia 30%'!D129,1,0)</f>
        <v>1</v>
      </c>
      <c r="AF131" s="9">
        <f>IF(Oracolo!F130='Emozioni soglia 30%'!E129,1,0)</f>
        <v>1</v>
      </c>
      <c r="AG131" s="9">
        <f>IF(Oracolo!G130='Emozioni soglia 30%'!F129,1,0)</f>
        <v>1</v>
      </c>
      <c r="AH131" s="9">
        <f>IF(Oracolo!H130='Emozioni soglia 30%'!G129,1,0)</f>
        <v>1</v>
      </c>
      <c r="AI131" s="9">
        <f>IF(Oracolo!I130='Emozioni soglia 30%'!H129,1,0)</f>
        <v>0</v>
      </c>
      <c r="AJ131" s="74">
        <f>IF(Oracolo!J130='Emozioni soglia 30%'!I129,1,0)</f>
        <v>1</v>
      </c>
      <c r="AK131" s="77">
        <f>IF(Oracolo!C130='Emozioni soglia 50%'!B129,1,0)</f>
        <v>1</v>
      </c>
      <c r="AL131" s="43">
        <f>IF(Oracolo!D130='Emozioni soglia 50%'!C129,1,0)</f>
        <v>1</v>
      </c>
      <c r="AM131" s="43">
        <f>IF(Oracolo!E130='Emozioni soglia 50%'!D129,1,0)</f>
        <v>1</v>
      </c>
      <c r="AN131" s="43">
        <f>IF(Oracolo!F130='Emozioni soglia 50%'!E129,1,0)</f>
        <v>1</v>
      </c>
      <c r="AO131" s="43">
        <f>IF(Oracolo!G130='Emozioni soglia 50%'!F129,1,0)</f>
        <v>1</v>
      </c>
      <c r="AP131" s="43">
        <f>IF(Oracolo!H130='Emozioni soglia 50%'!G129,1,0)</f>
        <v>1</v>
      </c>
      <c r="AQ131" s="43">
        <f>IF(Oracolo!I130='Emozioni soglia 50%'!H129,1,0)</f>
        <v>0</v>
      </c>
      <c r="AR131" s="43">
        <f>IF(Oracolo!J130='Emozioni soglia 50%'!I129,1,0)</f>
        <v>1</v>
      </c>
      <c r="AS131" s="77">
        <f>IF(Oracolo!C130='Emozioni soglia 40%'!B129,1,0)</f>
        <v>1</v>
      </c>
      <c r="AT131" s="43">
        <f>IF(Oracolo!D130='Emozioni soglia 40%'!C129,1,0)</f>
        <v>1</v>
      </c>
      <c r="AU131" s="43">
        <f>IF(Oracolo!E130='Emozioni soglia 40%'!D129,1,0)</f>
        <v>1</v>
      </c>
      <c r="AV131" s="43">
        <f>IF(Oracolo!F130='Emozioni soglia 40%'!E129,1,0)</f>
        <v>1</v>
      </c>
      <c r="AW131" s="43">
        <f>IF(Oracolo!G130='Emozioni soglia 40%'!F129,1,0)</f>
        <v>1</v>
      </c>
      <c r="AX131" s="43">
        <f>IF(Oracolo!H130='Emozioni soglia 40%'!G129,1,0)</f>
        <v>1</v>
      </c>
      <c r="AY131" s="43">
        <f>IF(Oracolo!I130='Emozioni soglia 40%'!H129,1,0)</f>
        <v>0</v>
      </c>
      <c r="AZ131" s="78">
        <f>IF(Oracolo!J130='Emozioni soglia 40%'!I129,1,0)</f>
        <v>1</v>
      </c>
    </row>
    <row r="132" spans="1:52" x14ac:dyDescent="0.25">
      <c r="A132" s="5" t="s">
        <v>142</v>
      </c>
      <c r="B132" s="9">
        <f>IF(Oracolo!B131=AnalizzatoWin!D130,1,0)</f>
        <v>1</v>
      </c>
      <c r="C132" s="38">
        <f>IF(Oracolo!B131=AnalizzatoWin!E130,1,0)</f>
        <v>1</v>
      </c>
      <c r="D132" s="38">
        <f>IF(Oracolo!B131=AnalizzatoWin!H130,1,0)</f>
        <v>0</v>
      </c>
      <c r="E132" s="9">
        <f>IF(Oracolo!C131='Emozioni soglia 20%'!B130,1,0)</f>
        <v>0</v>
      </c>
      <c r="F132" s="9">
        <f>IF(Oracolo!D131='Emozioni soglia 20%'!C130,1,0)</f>
        <v>1</v>
      </c>
      <c r="G132" s="9">
        <f>IF(Oracolo!E131='Emozioni soglia 20%'!D130,1,0)</f>
        <v>1</v>
      </c>
      <c r="H132" s="9">
        <f>IF(Oracolo!F131='Emozioni soglia 20%'!E130,1,0)</f>
        <v>1</v>
      </c>
      <c r="I132" s="9">
        <f>IF(Oracolo!G131='Emozioni soglia 20%'!F130,1,0)</f>
        <v>1</v>
      </c>
      <c r="J132" s="9">
        <f>IF(Oracolo!H131='Emozioni soglia 20%'!G130,1,0)</f>
        <v>1</v>
      </c>
      <c r="K132" s="9">
        <f>IF(Oracolo!I131='Emozioni soglia 20%'!H130,1,0)</f>
        <v>1</v>
      </c>
      <c r="L132" s="64">
        <f>IF(Oracolo!J131='Emozioni soglia 20%'!I130,1,0)</f>
        <v>1</v>
      </c>
      <c r="M132" s="38">
        <f>IF(Oracolo!C131='Emozioni soglia 10%'!B130,1,0)</f>
        <v>0</v>
      </c>
      <c r="N132" s="9">
        <f>IF(Oracolo!D131='Emozioni soglia 10%'!C130,1,0)</f>
        <v>1</v>
      </c>
      <c r="O132" s="9">
        <f>IF(Oracolo!E131='Emozioni soglia 10%'!D130,1,0)</f>
        <v>1</v>
      </c>
      <c r="P132" s="9">
        <f>IF(Oracolo!F131='Emozioni soglia 10%'!E130,1,0)</f>
        <v>0</v>
      </c>
      <c r="Q132" s="9">
        <f>IF(Oracolo!G131='Emozioni soglia 10%'!F130,1,0)</f>
        <v>1</v>
      </c>
      <c r="R132" s="9">
        <f>IF(Oracolo!H131='Emozioni soglia 10%'!G130,1,0)</f>
        <v>1</v>
      </c>
      <c r="S132" s="9">
        <f>IF(Oracolo!I131='Emozioni soglia 10%'!H130,1,0)</f>
        <v>1</v>
      </c>
      <c r="T132" s="74">
        <f>IF(Oracolo!J131='Emozioni soglia 10%'!I130,1,0)</f>
        <v>1</v>
      </c>
      <c r="U132" s="75">
        <f>IF(Oracolo!C131='Emozioni soglia 5%'!B130,1,0)</f>
        <v>0</v>
      </c>
      <c r="V132" s="9">
        <f>IF(Oracolo!D131='Emozioni soglia 5%'!C130,1,0)</f>
        <v>0</v>
      </c>
      <c r="W132" s="9">
        <f>IF(Oracolo!E131='Emozioni soglia 5%'!D130,1,0)</f>
        <v>1</v>
      </c>
      <c r="X132" s="9">
        <f>IF(Oracolo!F131='Emozioni soglia 5%'!E130,1,0)</f>
        <v>0</v>
      </c>
      <c r="Y132" s="9">
        <f>IF(Oracolo!G131='Emozioni soglia 5%'!F130,1,0)</f>
        <v>1</v>
      </c>
      <c r="Z132" s="9">
        <f>IF(Oracolo!H131='Emozioni soglia 5%'!G130,1,0)</f>
        <v>0</v>
      </c>
      <c r="AA132" s="9">
        <f>IF(Oracolo!I131='Emozioni soglia 5%'!H130,1,0)</f>
        <v>0</v>
      </c>
      <c r="AB132" s="74">
        <f>IF(Oracolo!J131='Emozioni soglia 5%'!I130,1,0)</f>
        <v>1</v>
      </c>
      <c r="AC132" s="75">
        <f>IF(Oracolo!C131='Emozioni soglia 30%'!B130,1,0)</f>
        <v>1</v>
      </c>
      <c r="AD132" s="9">
        <f>IF(Oracolo!D131='Emozioni soglia 30%'!C130,1,0)</f>
        <v>1</v>
      </c>
      <c r="AE132" s="9">
        <f>IF(Oracolo!E131='Emozioni soglia 30%'!D130,1,0)</f>
        <v>1</v>
      </c>
      <c r="AF132" s="9">
        <f>IF(Oracolo!F131='Emozioni soglia 30%'!E130,1,0)</f>
        <v>1</v>
      </c>
      <c r="AG132" s="9">
        <f>IF(Oracolo!G131='Emozioni soglia 30%'!F130,1,0)</f>
        <v>1</v>
      </c>
      <c r="AH132" s="9">
        <f>IF(Oracolo!H131='Emozioni soglia 30%'!G130,1,0)</f>
        <v>1</v>
      </c>
      <c r="AI132" s="9">
        <f>IF(Oracolo!I131='Emozioni soglia 30%'!H130,1,0)</f>
        <v>1</v>
      </c>
      <c r="AJ132" s="74">
        <f>IF(Oracolo!J131='Emozioni soglia 30%'!I130,1,0)</f>
        <v>1</v>
      </c>
      <c r="AK132" s="77">
        <f>IF(Oracolo!C131='Emozioni soglia 50%'!B130,1,0)</f>
        <v>1</v>
      </c>
      <c r="AL132" s="43">
        <f>IF(Oracolo!D131='Emozioni soglia 50%'!C130,1,0)</f>
        <v>1</v>
      </c>
      <c r="AM132" s="43">
        <f>IF(Oracolo!E131='Emozioni soglia 50%'!D130,1,0)</f>
        <v>1</v>
      </c>
      <c r="AN132" s="43">
        <f>IF(Oracolo!F131='Emozioni soglia 50%'!E130,1,0)</f>
        <v>1</v>
      </c>
      <c r="AO132" s="43">
        <f>IF(Oracolo!G131='Emozioni soglia 50%'!F130,1,0)</f>
        <v>0</v>
      </c>
      <c r="AP132" s="43">
        <f>IF(Oracolo!H131='Emozioni soglia 50%'!G130,1,0)</f>
        <v>1</v>
      </c>
      <c r="AQ132" s="43">
        <f>IF(Oracolo!I131='Emozioni soglia 50%'!H130,1,0)</f>
        <v>1</v>
      </c>
      <c r="AR132" s="43">
        <f>IF(Oracolo!J131='Emozioni soglia 50%'!I130,1,0)</f>
        <v>1</v>
      </c>
      <c r="AS132" s="77">
        <f>IF(Oracolo!C131='Emozioni soglia 40%'!B130,1,0)</f>
        <v>1</v>
      </c>
      <c r="AT132" s="43">
        <f>IF(Oracolo!D131='Emozioni soglia 40%'!C130,1,0)</f>
        <v>1</v>
      </c>
      <c r="AU132" s="43">
        <f>IF(Oracolo!E131='Emozioni soglia 40%'!D130,1,0)</f>
        <v>1</v>
      </c>
      <c r="AV132" s="43">
        <f>IF(Oracolo!F131='Emozioni soglia 40%'!E130,1,0)</f>
        <v>1</v>
      </c>
      <c r="AW132" s="43">
        <f>IF(Oracolo!G131='Emozioni soglia 40%'!F130,1,0)</f>
        <v>1</v>
      </c>
      <c r="AX132" s="43">
        <f>IF(Oracolo!H131='Emozioni soglia 40%'!G130,1,0)</f>
        <v>1</v>
      </c>
      <c r="AY132" s="43">
        <f>IF(Oracolo!I131='Emozioni soglia 40%'!H130,1,0)</f>
        <v>1</v>
      </c>
      <c r="AZ132" s="78">
        <f>IF(Oracolo!J131='Emozioni soglia 40%'!I130,1,0)</f>
        <v>1</v>
      </c>
    </row>
    <row r="133" spans="1:52" s="13" customFormat="1" ht="210" x14ac:dyDescent="0.25">
      <c r="A133" s="10" t="s">
        <v>143</v>
      </c>
      <c r="B133" s="9">
        <f>IF(Oracolo!B132=AnalizzatoWin!D131,1,0)</f>
        <v>0</v>
      </c>
      <c r="C133" s="38">
        <f>IF(Oracolo!B132=AnalizzatoWin!E131,1,0)</f>
        <v>0</v>
      </c>
      <c r="D133" s="38">
        <f>IF(Oracolo!B132=AnalizzatoWin!H131,1,0)</f>
        <v>0</v>
      </c>
      <c r="E133" s="9">
        <f>IF(Oracolo!C132='Emozioni soglia 20%'!B131,1,0)</f>
        <v>0</v>
      </c>
      <c r="F133" s="9">
        <f>IF(Oracolo!D132='Emozioni soglia 20%'!C131,1,0)</f>
        <v>1</v>
      </c>
      <c r="G133" s="9">
        <f>IF(Oracolo!E132='Emozioni soglia 20%'!D131,1,0)</f>
        <v>1</v>
      </c>
      <c r="H133" s="9">
        <f>IF(Oracolo!F132='Emozioni soglia 20%'!E131,1,0)</f>
        <v>1</v>
      </c>
      <c r="I133" s="9">
        <f>IF(Oracolo!G132='Emozioni soglia 20%'!F131,1,0)</f>
        <v>0</v>
      </c>
      <c r="J133" s="9">
        <f>IF(Oracolo!H132='Emozioni soglia 20%'!G131,1,0)</f>
        <v>0</v>
      </c>
      <c r="K133" s="9">
        <f>IF(Oracolo!I132='Emozioni soglia 20%'!H131,1,0)</f>
        <v>1</v>
      </c>
      <c r="L133" s="64">
        <f>IF(Oracolo!J132='Emozioni soglia 20%'!I131,1,0)</f>
        <v>1</v>
      </c>
      <c r="M133" s="38">
        <f>IF(Oracolo!C132='Emozioni soglia 10%'!B131,1,0)</f>
        <v>0</v>
      </c>
      <c r="N133" s="9">
        <f>IF(Oracolo!D132='Emozioni soglia 10%'!C131,1,0)</f>
        <v>1</v>
      </c>
      <c r="O133" s="9">
        <f>IF(Oracolo!E132='Emozioni soglia 10%'!D131,1,0)</f>
        <v>1</v>
      </c>
      <c r="P133" s="9">
        <f>IF(Oracolo!F132='Emozioni soglia 10%'!E131,1,0)</f>
        <v>1</v>
      </c>
      <c r="Q133" s="9">
        <f>IF(Oracolo!G132='Emozioni soglia 10%'!F131,1,0)</f>
        <v>0</v>
      </c>
      <c r="R133" s="9">
        <f>IF(Oracolo!H132='Emozioni soglia 10%'!G131,1,0)</f>
        <v>0</v>
      </c>
      <c r="S133" s="9">
        <f>IF(Oracolo!I132='Emozioni soglia 10%'!H131,1,0)</f>
        <v>1</v>
      </c>
      <c r="T133" s="74">
        <f>IF(Oracolo!J132='Emozioni soglia 10%'!I131,1,0)</f>
        <v>1</v>
      </c>
      <c r="U133" s="75">
        <f>IF(Oracolo!C132='Emozioni soglia 5%'!B131,1,0)</f>
        <v>0</v>
      </c>
      <c r="V133" s="9">
        <f>IF(Oracolo!D132='Emozioni soglia 5%'!C131,1,0)</f>
        <v>1</v>
      </c>
      <c r="W133" s="9">
        <f>IF(Oracolo!E132='Emozioni soglia 5%'!D131,1,0)</f>
        <v>1</v>
      </c>
      <c r="X133" s="9">
        <f>IF(Oracolo!F132='Emozioni soglia 5%'!E131,1,0)</f>
        <v>1</v>
      </c>
      <c r="Y133" s="9">
        <f>IF(Oracolo!G132='Emozioni soglia 5%'!F131,1,0)</f>
        <v>0</v>
      </c>
      <c r="Z133" s="9">
        <f>IF(Oracolo!H132='Emozioni soglia 5%'!G131,1,0)</f>
        <v>0</v>
      </c>
      <c r="AA133" s="9">
        <f>IF(Oracolo!I132='Emozioni soglia 5%'!H131,1,0)</f>
        <v>1</v>
      </c>
      <c r="AB133" s="74">
        <f>IF(Oracolo!J132='Emozioni soglia 5%'!I131,1,0)</f>
        <v>1</v>
      </c>
      <c r="AC133" s="75">
        <f>IF(Oracolo!C132='Emozioni soglia 30%'!B131,1,0)</f>
        <v>0</v>
      </c>
      <c r="AD133" s="9">
        <f>IF(Oracolo!D132='Emozioni soglia 30%'!C131,1,0)</f>
        <v>1</v>
      </c>
      <c r="AE133" s="9">
        <f>IF(Oracolo!E132='Emozioni soglia 30%'!D131,1,0)</f>
        <v>1</v>
      </c>
      <c r="AF133" s="9">
        <f>IF(Oracolo!F132='Emozioni soglia 30%'!E131,1,0)</f>
        <v>1</v>
      </c>
      <c r="AG133" s="9">
        <f>IF(Oracolo!G132='Emozioni soglia 30%'!F131,1,0)</f>
        <v>0</v>
      </c>
      <c r="AH133" s="9">
        <f>IF(Oracolo!H132='Emozioni soglia 30%'!G131,1,0)</f>
        <v>0</v>
      </c>
      <c r="AI133" s="9">
        <f>IF(Oracolo!I132='Emozioni soglia 30%'!H131,1,0)</f>
        <v>1</v>
      </c>
      <c r="AJ133" s="74">
        <f>IF(Oracolo!J132='Emozioni soglia 30%'!I131,1,0)</f>
        <v>1</v>
      </c>
      <c r="AK133" s="77">
        <f>IF(Oracolo!C132='Emozioni soglia 50%'!B131,1,0)</f>
        <v>0</v>
      </c>
      <c r="AL133" s="43">
        <f>IF(Oracolo!D132='Emozioni soglia 50%'!C131,1,0)</f>
        <v>1</v>
      </c>
      <c r="AM133" s="43">
        <f>IF(Oracolo!E132='Emozioni soglia 50%'!D131,1,0)</f>
        <v>1</v>
      </c>
      <c r="AN133" s="43">
        <f>IF(Oracolo!F132='Emozioni soglia 50%'!E131,1,0)</f>
        <v>1</v>
      </c>
      <c r="AO133" s="43">
        <f>IF(Oracolo!G132='Emozioni soglia 50%'!F131,1,0)</f>
        <v>0</v>
      </c>
      <c r="AP133" s="43">
        <f>IF(Oracolo!H132='Emozioni soglia 50%'!G131,1,0)</f>
        <v>0</v>
      </c>
      <c r="AQ133" s="43">
        <f>IF(Oracolo!I132='Emozioni soglia 50%'!H131,1,0)</f>
        <v>1</v>
      </c>
      <c r="AR133" s="43">
        <f>IF(Oracolo!J132='Emozioni soglia 50%'!I131,1,0)</f>
        <v>1</v>
      </c>
      <c r="AS133" s="77">
        <f>IF(Oracolo!C132='Emozioni soglia 40%'!B131,1,0)</f>
        <v>0</v>
      </c>
      <c r="AT133" s="43">
        <f>IF(Oracolo!D132='Emozioni soglia 40%'!C131,1,0)</f>
        <v>1</v>
      </c>
      <c r="AU133" s="43">
        <f>IF(Oracolo!E132='Emozioni soglia 40%'!D131,1,0)</f>
        <v>1</v>
      </c>
      <c r="AV133" s="43">
        <f>IF(Oracolo!F132='Emozioni soglia 40%'!E131,1,0)</f>
        <v>1</v>
      </c>
      <c r="AW133" s="43">
        <f>IF(Oracolo!G132='Emozioni soglia 40%'!F131,1,0)</f>
        <v>0</v>
      </c>
      <c r="AX133" s="43">
        <f>IF(Oracolo!H132='Emozioni soglia 40%'!G131,1,0)</f>
        <v>0</v>
      </c>
      <c r="AY133" s="43">
        <f>IF(Oracolo!I132='Emozioni soglia 40%'!H131,1,0)</f>
        <v>1</v>
      </c>
      <c r="AZ133" s="78">
        <f>IF(Oracolo!J132='Emozioni soglia 40%'!I131,1,0)</f>
        <v>1</v>
      </c>
    </row>
    <row r="134" spans="1:52" s="13" customFormat="1" ht="30" x14ac:dyDescent="0.25">
      <c r="A134" s="10" t="s">
        <v>144</v>
      </c>
      <c r="B134" s="9">
        <f>IF(Oracolo!B133=AnalizzatoWin!D132,1,0)</f>
        <v>0</v>
      </c>
      <c r="C134" s="38">
        <f>IF(Oracolo!B133=AnalizzatoWin!E132,1,0)</f>
        <v>0</v>
      </c>
      <c r="D134" s="38">
        <f>IF(Oracolo!B133=AnalizzatoWin!H132,1,0)</f>
        <v>0</v>
      </c>
      <c r="E134" s="9">
        <f>IF(Oracolo!C133='Emozioni soglia 20%'!B132,1,0)</f>
        <v>1</v>
      </c>
      <c r="F134" s="9">
        <f>IF(Oracolo!D133='Emozioni soglia 20%'!C132,1,0)</f>
        <v>1</v>
      </c>
      <c r="G134" s="9">
        <f>IF(Oracolo!E133='Emozioni soglia 20%'!D132,1,0)</f>
        <v>1</v>
      </c>
      <c r="H134" s="9">
        <f>IF(Oracolo!F133='Emozioni soglia 20%'!E132,1,0)</f>
        <v>1</v>
      </c>
      <c r="I134" s="9">
        <f>IF(Oracolo!G133='Emozioni soglia 20%'!F132,1,0)</f>
        <v>1</v>
      </c>
      <c r="J134" s="9">
        <f>IF(Oracolo!H133='Emozioni soglia 20%'!G132,1,0)</f>
        <v>1</v>
      </c>
      <c r="K134" s="9">
        <f>IF(Oracolo!I133='Emozioni soglia 20%'!H132,1,0)</f>
        <v>0</v>
      </c>
      <c r="L134" s="64">
        <f>IF(Oracolo!J133='Emozioni soglia 20%'!I132,1,0)</f>
        <v>0</v>
      </c>
      <c r="M134" s="38">
        <f>IF(Oracolo!C133='Emozioni soglia 10%'!B132,1,0)</f>
        <v>1</v>
      </c>
      <c r="N134" s="9">
        <f>IF(Oracolo!D133='Emozioni soglia 10%'!C132,1,0)</f>
        <v>1</v>
      </c>
      <c r="O134" s="9">
        <f>IF(Oracolo!E133='Emozioni soglia 10%'!D132,1,0)</f>
        <v>1</v>
      </c>
      <c r="P134" s="9">
        <f>IF(Oracolo!F133='Emozioni soglia 10%'!E132,1,0)</f>
        <v>1</v>
      </c>
      <c r="Q134" s="9">
        <f>IF(Oracolo!G133='Emozioni soglia 10%'!F132,1,0)</f>
        <v>1</v>
      </c>
      <c r="R134" s="9">
        <f>IF(Oracolo!H133='Emozioni soglia 10%'!G132,1,0)</f>
        <v>1</v>
      </c>
      <c r="S134" s="9">
        <f>IF(Oracolo!I133='Emozioni soglia 10%'!H132,1,0)</f>
        <v>0</v>
      </c>
      <c r="T134" s="74">
        <f>IF(Oracolo!J133='Emozioni soglia 10%'!I132,1,0)</f>
        <v>0</v>
      </c>
      <c r="U134" s="75">
        <f>IF(Oracolo!C133='Emozioni soglia 5%'!B132,1,0)</f>
        <v>1</v>
      </c>
      <c r="V134" s="9">
        <f>IF(Oracolo!D133='Emozioni soglia 5%'!C132,1,0)</f>
        <v>1</v>
      </c>
      <c r="W134" s="9">
        <f>IF(Oracolo!E133='Emozioni soglia 5%'!D132,1,0)</f>
        <v>1</v>
      </c>
      <c r="X134" s="9">
        <f>IF(Oracolo!F133='Emozioni soglia 5%'!E132,1,0)</f>
        <v>1</v>
      </c>
      <c r="Y134" s="9">
        <f>IF(Oracolo!G133='Emozioni soglia 5%'!F132,1,0)</f>
        <v>1</v>
      </c>
      <c r="Z134" s="9">
        <f>IF(Oracolo!H133='Emozioni soglia 5%'!G132,1,0)</f>
        <v>1</v>
      </c>
      <c r="AA134" s="9">
        <f>IF(Oracolo!I133='Emozioni soglia 5%'!H132,1,0)</f>
        <v>0</v>
      </c>
      <c r="AB134" s="74">
        <f>IF(Oracolo!J133='Emozioni soglia 5%'!I132,1,0)</f>
        <v>0</v>
      </c>
      <c r="AC134" s="75">
        <f>IF(Oracolo!C133='Emozioni soglia 30%'!B132,1,0)</f>
        <v>1</v>
      </c>
      <c r="AD134" s="9">
        <f>IF(Oracolo!D133='Emozioni soglia 30%'!C132,1,0)</f>
        <v>1</v>
      </c>
      <c r="AE134" s="9">
        <f>IF(Oracolo!E133='Emozioni soglia 30%'!D132,1,0)</f>
        <v>1</v>
      </c>
      <c r="AF134" s="9">
        <f>IF(Oracolo!F133='Emozioni soglia 30%'!E132,1,0)</f>
        <v>1</v>
      </c>
      <c r="AG134" s="9">
        <f>IF(Oracolo!G133='Emozioni soglia 30%'!F132,1,0)</f>
        <v>1</v>
      </c>
      <c r="AH134" s="9">
        <f>IF(Oracolo!H133='Emozioni soglia 30%'!G132,1,0)</f>
        <v>1</v>
      </c>
      <c r="AI134" s="9">
        <f>IF(Oracolo!I133='Emozioni soglia 30%'!H132,1,0)</f>
        <v>0</v>
      </c>
      <c r="AJ134" s="74">
        <f>IF(Oracolo!J133='Emozioni soglia 30%'!I132,1,0)</f>
        <v>0</v>
      </c>
      <c r="AK134" s="77">
        <f>IF(Oracolo!C133='Emozioni soglia 50%'!B132,1,0)</f>
        <v>1</v>
      </c>
      <c r="AL134" s="43">
        <f>IF(Oracolo!D133='Emozioni soglia 50%'!C132,1,0)</f>
        <v>1</v>
      </c>
      <c r="AM134" s="43">
        <f>IF(Oracolo!E133='Emozioni soglia 50%'!D132,1,0)</f>
        <v>1</v>
      </c>
      <c r="AN134" s="43">
        <f>IF(Oracolo!F133='Emozioni soglia 50%'!E132,1,0)</f>
        <v>1</v>
      </c>
      <c r="AO134" s="43">
        <f>IF(Oracolo!G133='Emozioni soglia 50%'!F132,1,0)</f>
        <v>1</v>
      </c>
      <c r="AP134" s="43">
        <f>IF(Oracolo!H133='Emozioni soglia 50%'!G132,1,0)</f>
        <v>1</v>
      </c>
      <c r="AQ134" s="43">
        <f>IF(Oracolo!I133='Emozioni soglia 50%'!H132,1,0)</f>
        <v>0</v>
      </c>
      <c r="AR134" s="43">
        <f>IF(Oracolo!J133='Emozioni soglia 50%'!I132,1,0)</f>
        <v>0</v>
      </c>
      <c r="AS134" s="77">
        <f>IF(Oracolo!C133='Emozioni soglia 40%'!B132,1,0)</f>
        <v>1</v>
      </c>
      <c r="AT134" s="43">
        <f>IF(Oracolo!D133='Emozioni soglia 40%'!C132,1,0)</f>
        <v>1</v>
      </c>
      <c r="AU134" s="43">
        <f>IF(Oracolo!E133='Emozioni soglia 40%'!D132,1,0)</f>
        <v>1</v>
      </c>
      <c r="AV134" s="43">
        <f>IF(Oracolo!F133='Emozioni soglia 40%'!E132,1,0)</f>
        <v>1</v>
      </c>
      <c r="AW134" s="43">
        <f>IF(Oracolo!G133='Emozioni soglia 40%'!F132,1,0)</f>
        <v>1</v>
      </c>
      <c r="AX134" s="43">
        <f>IF(Oracolo!H133='Emozioni soglia 40%'!G132,1,0)</f>
        <v>1</v>
      </c>
      <c r="AY134" s="43">
        <f>IF(Oracolo!I133='Emozioni soglia 40%'!H132,1,0)</f>
        <v>0</v>
      </c>
      <c r="AZ134" s="78">
        <f>IF(Oracolo!J133='Emozioni soglia 40%'!I132,1,0)</f>
        <v>0</v>
      </c>
    </row>
    <row r="135" spans="1:52" ht="45" x14ac:dyDescent="0.25">
      <c r="A135" s="5" t="s">
        <v>145</v>
      </c>
      <c r="B135" s="9">
        <f>IF(Oracolo!B134=AnalizzatoWin!D133,1,0)</f>
        <v>1</v>
      </c>
      <c r="C135" s="38">
        <f>IF(Oracolo!B134=AnalizzatoWin!E133,1,0)</f>
        <v>1</v>
      </c>
      <c r="D135" s="38">
        <f>IF(Oracolo!B134=AnalizzatoWin!H133,1,0)</f>
        <v>0</v>
      </c>
      <c r="E135" s="9">
        <f>IF(Oracolo!C134='Emozioni soglia 20%'!B133,1,0)</f>
        <v>1</v>
      </c>
      <c r="F135" s="9">
        <f>IF(Oracolo!D134='Emozioni soglia 20%'!C133,1,0)</f>
        <v>1</v>
      </c>
      <c r="G135" s="9">
        <f>IF(Oracolo!E134='Emozioni soglia 20%'!D133,1,0)</f>
        <v>1</v>
      </c>
      <c r="H135" s="9">
        <f>IF(Oracolo!F134='Emozioni soglia 20%'!E133,1,0)</f>
        <v>1</v>
      </c>
      <c r="I135" s="9">
        <f>IF(Oracolo!G134='Emozioni soglia 20%'!F133,1,0)</f>
        <v>1</v>
      </c>
      <c r="J135" s="9">
        <f>IF(Oracolo!H134='Emozioni soglia 20%'!G133,1,0)</f>
        <v>1</v>
      </c>
      <c r="K135" s="9">
        <f>IF(Oracolo!I134='Emozioni soglia 20%'!H133,1,0)</f>
        <v>0</v>
      </c>
      <c r="L135" s="64">
        <f>IF(Oracolo!J134='Emozioni soglia 20%'!I133,1,0)</f>
        <v>0</v>
      </c>
      <c r="M135" s="38">
        <f>IF(Oracolo!C134='Emozioni soglia 10%'!B133,1,0)</f>
        <v>1</v>
      </c>
      <c r="N135" s="9">
        <f>IF(Oracolo!D134='Emozioni soglia 10%'!C133,1,0)</f>
        <v>1</v>
      </c>
      <c r="O135" s="9">
        <f>IF(Oracolo!E134='Emozioni soglia 10%'!D133,1,0)</f>
        <v>1</v>
      </c>
      <c r="P135" s="9">
        <f>IF(Oracolo!F134='Emozioni soglia 10%'!E133,1,0)</f>
        <v>1</v>
      </c>
      <c r="Q135" s="9">
        <f>IF(Oracolo!G134='Emozioni soglia 10%'!F133,1,0)</f>
        <v>1</v>
      </c>
      <c r="R135" s="9">
        <f>IF(Oracolo!H134='Emozioni soglia 10%'!G133,1,0)</f>
        <v>1</v>
      </c>
      <c r="S135" s="9">
        <f>IF(Oracolo!I134='Emozioni soglia 10%'!H133,1,0)</f>
        <v>0</v>
      </c>
      <c r="T135" s="74">
        <f>IF(Oracolo!J134='Emozioni soglia 10%'!I133,1,0)</f>
        <v>0</v>
      </c>
      <c r="U135" s="75">
        <f>IF(Oracolo!C134='Emozioni soglia 5%'!B133,1,0)</f>
        <v>1</v>
      </c>
      <c r="V135" s="9">
        <f>IF(Oracolo!D134='Emozioni soglia 5%'!C133,1,0)</f>
        <v>1</v>
      </c>
      <c r="W135" s="9">
        <f>IF(Oracolo!E134='Emozioni soglia 5%'!D133,1,0)</f>
        <v>1</v>
      </c>
      <c r="X135" s="9">
        <f>IF(Oracolo!F134='Emozioni soglia 5%'!E133,1,0)</f>
        <v>1</v>
      </c>
      <c r="Y135" s="9">
        <f>IF(Oracolo!G134='Emozioni soglia 5%'!F133,1,0)</f>
        <v>1</v>
      </c>
      <c r="Z135" s="9">
        <f>IF(Oracolo!H134='Emozioni soglia 5%'!G133,1,0)</f>
        <v>1</v>
      </c>
      <c r="AA135" s="9">
        <f>IF(Oracolo!I134='Emozioni soglia 5%'!H133,1,0)</f>
        <v>0</v>
      </c>
      <c r="AB135" s="74">
        <f>IF(Oracolo!J134='Emozioni soglia 5%'!I133,1,0)</f>
        <v>0</v>
      </c>
      <c r="AC135" s="75">
        <f>IF(Oracolo!C134='Emozioni soglia 30%'!B133,1,0)</f>
        <v>1</v>
      </c>
      <c r="AD135" s="9">
        <f>IF(Oracolo!D134='Emozioni soglia 30%'!C133,1,0)</f>
        <v>1</v>
      </c>
      <c r="AE135" s="9">
        <f>IF(Oracolo!E134='Emozioni soglia 30%'!D133,1,0)</f>
        <v>1</v>
      </c>
      <c r="AF135" s="9">
        <f>IF(Oracolo!F134='Emozioni soglia 30%'!E133,1,0)</f>
        <v>1</v>
      </c>
      <c r="AG135" s="9">
        <f>IF(Oracolo!G134='Emozioni soglia 30%'!F133,1,0)</f>
        <v>1</v>
      </c>
      <c r="AH135" s="9">
        <f>IF(Oracolo!H134='Emozioni soglia 30%'!G133,1,0)</f>
        <v>1</v>
      </c>
      <c r="AI135" s="9">
        <f>IF(Oracolo!I134='Emozioni soglia 30%'!H133,1,0)</f>
        <v>1</v>
      </c>
      <c r="AJ135" s="74">
        <f>IF(Oracolo!J134='Emozioni soglia 30%'!I133,1,0)</f>
        <v>0</v>
      </c>
      <c r="AK135" s="77">
        <f>IF(Oracolo!C134='Emozioni soglia 50%'!B133,1,0)</f>
        <v>1</v>
      </c>
      <c r="AL135" s="43">
        <f>IF(Oracolo!D134='Emozioni soglia 50%'!C133,1,0)</f>
        <v>1</v>
      </c>
      <c r="AM135" s="43">
        <f>IF(Oracolo!E134='Emozioni soglia 50%'!D133,1,0)</f>
        <v>1</v>
      </c>
      <c r="AN135" s="43">
        <f>IF(Oracolo!F134='Emozioni soglia 50%'!E133,1,0)</f>
        <v>1</v>
      </c>
      <c r="AO135" s="43">
        <f>IF(Oracolo!G134='Emozioni soglia 50%'!F133,1,0)</f>
        <v>1</v>
      </c>
      <c r="AP135" s="43">
        <f>IF(Oracolo!H134='Emozioni soglia 50%'!G133,1,0)</f>
        <v>1</v>
      </c>
      <c r="AQ135" s="43">
        <f>IF(Oracolo!I134='Emozioni soglia 50%'!H133,1,0)</f>
        <v>1</v>
      </c>
      <c r="AR135" s="43">
        <f>IF(Oracolo!J134='Emozioni soglia 50%'!I133,1,0)</f>
        <v>0</v>
      </c>
      <c r="AS135" s="77">
        <f>IF(Oracolo!C134='Emozioni soglia 40%'!B133,1,0)</f>
        <v>1</v>
      </c>
      <c r="AT135" s="43">
        <f>IF(Oracolo!D134='Emozioni soglia 40%'!C133,1,0)</f>
        <v>1</v>
      </c>
      <c r="AU135" s="43">
        <f>IF(Oracolo!E134='Emozioni soglia 40%'!D133,1,0)</f>
        <v>1</v>
      </c>
      <c r="AV135" s="43">
        <f>IF(Oracolo!F134='Emozioni soglia 40%'!E133,1,0)</f>
        <v>1</v>
      </c>
      <c r="AW135" s="43">
        <f>IF(Oracolo!G134='Emozioni soglia 40%'!F133,1,0)</f>
        <v>1</v>
      </c>
      <c r="AX135" s="43">
        <f>IF(Oracolo!H134='Emozioni soglia 40%'!G133,1,0)</f>
        <v>1</v>
      </c>
      <c r="AY135" s="43">
        <f>IF(Oracolo!I134='Emozioni soglia 40%'!H133,1,0)</f>
        <v>1</v>
      </c>
      <c r="AZ135" s="78">
        <f>IF(Oracolo!J134='Emozioni soglia 40%'!I133,1,0)</f>
        <v>0</v>
      </c>
    </row>
    <row r="136" spans="1:52" x14ac:dyDescent="0.25">
      <c r="A136" s="5" t="s">
        <v>146</v>
      </c>
      <c r="B136" s="9">
        <f>IF(Oracolo!B135=AnalizzatoWin!D134,1,0)</f>
        <v>1</v>
      </c>
      <c r="C136" s="38">
        <f>IF(Oracolo!B135=AnalizzatoWin!E134,1,0)</f>
        <v>1</v>
      </c>
      <c r="D136" s="38">
        <f>IF(Oracolo!B135=AnalizzatoWin!H134,1,0)</f>
        <v>0</v>
      </c>
      <c r="E136" s="9">
        <f>IF(Oracolo!C135='Emozioni soglia 20%'!B134,1,0)</f>
        <v>1</v>
      </c>
      <c r="F136" s="9">
        <f>IF(Oracolo!D135='Emozioni soglia 20%'!C134,1,0)</f>
        <v>1</v>
      </c>
      <c r="G136" s="9">
        <f>IF(Oracolo!E135='Emozioni soglia 20%'!D134,1,0)</f>
        <v>1</v>
      </c>
      <c r="H136" s="9">
        <f>IF(Oracolo!F135='Emozioni soglia 20%'!E134,1,0)</f>
        <v>1</v>
      </c>
      <c r="I136" s="9">
        <f>IF(Oracolo!G135='Emozioni soglia 20%'!F134,1,0)</f>
        <v>0</v>
      </c>
      <c r="J136" s="9">
        <f>IF(Oracolo!H135='Emozioni soglia 20%'!G134,1,0)</f>
        <v>1</v>
      </c>
      <c r="K136" s="9">
        <f>IF(Oracolo!I135='Emozioni soglia 20%'!H134,1,0)</f>
        <v>1</v>
      </c>
      <c r="L136" s="64">
        <f>IF(Oracolo!J135='Emozioni soglia 20%'!I134,1,0)</f>
        <v>1</v>
      </c>
      <c r="M136" s="38">
        <f>IF(Oracolo!C135='Emozioni soglia 10%'!B134,1,0)</f>
        <v>1</v>
      </c>
      <c r="N136" s="9">
        <f>IF(Oracolo!D135='Emozioni soglia 10%'!C134,1,0)</f>
        <v>1</v>
      </c>
      <c r="O136" s="9">
        <f>IF(Oracolo!E135='Emozioni soglia 10%'!D134,1,0)</f>
        <v>1</v>
      </c>
      <c r="P136" s="9">
        <f>IF(Oracolo!F135='Emozioni soglia 10%'!E134,1,0)</f>
        <v>1</v>
      </c>
      <c r="Q136" s="9">
        <f>IF(Oracolo!G135='Emozioni soglia 10%'!F134,1,0)</f>
        <v>0</v>
      </c>
      <c r="R136" s="9">
        <f>IF(Oracolo!H135='Emozioni soglia 10%'!G134,1,0)</f>
        <v>1</v>
      </c>
      <c r="S136" s="9">
        <f>IF(Oracolo!I135='Emozioni soglia 10%'!H134,1,0)</f>
        <v>1</v>
      </c>
      <c r="T136" s="74">
        <f>IF(Oracolo!J135='Emozioni soglia 10%'!I134,1,0)</f>
        <v>1</v>
      </c>
      <c r="U136" s="75">
        <f>IF(Oracolo!C135='Emozioni soglia 5%'!B134,1,0)</f>
        <v>1</v>
      </c>
      <c r="V136" s="9">
        <f>IF(Oracolo!D135='Emozioni soglia 5%'!C134,1,0)</f>
        <v>1</v>
      </c>
      <c r="W136" s="9">
        <f>IF(Oracolo!E135='Emozioni soglia 5%'!D134,1,0)</f>
        <v>1</v>
      </c>
      <c r="X136" s="9">
        <f>IF(Oracolo!F135='Emozioni soglia 5%'!E134,1,0)</f>
        <v>1</v>
      </c>
      <c r="Y136" s="9">
        <f>IF(Oracolo!G135='Emozioni soglia 5%'!F134,1,0)</f>
        <v>0</v>
      </c>
      <c r="Z136" s="9">
        <f>IF(Oracolo!H135='Emozioni soglia 5%'!G134,1,0)</f>
        <v>1</v>
      </c>
      <c r="AA136" s="9">
        <f>IF(Oracolo!I135='Emozioni soglia 5%'!H134,1,0)</f>
        <v>1</v>
      </c>
      <c r="AB136" s="74">
        <f>IF(Oracolo!J135='Emozioni soglia 5%'!I134,1,0)</f>
        <v>1</v>
      </c>
      <c r="AC136" s="75">
        <f>IF(Oracolo!C135='Emozioni soglia 30%'!B134,1,0)</f>
        <v>1</v>
      </c>
      <c r="AD136" s="9">
        <f>IF(Oracolo!D135='Emozioni soglia 30%'!C134,1,0)</f>
        <v>1</v>
      </c>
      <c r="AE136" s="9">
        <f>IF(Oracolo!E135='Emozioni soglia 30%'!D134,1,0)</f>
        <v>1</v>
      </c>
      <c r="AF136" s="9">
        <f>IF(Oracolo!F135='Emozioni soglia 30%'!E134,1,0)</f>
        <v>1</v>
      </c>
      <c r="AG136" s="9">
        <f>IF(Oracolo!G135='Emozioni soglia 30%'!F134,1,0)</f>
        <v>0</v>
      </c>
      <c r="AH136" s="9">
        <f>IF(Oracolo!H135='Emozioni soglia 30%'!G134,1,0)</f>
        <v>1</v>
      </c>
      <c r="AI136" s="9">
        <f>IF(Oracolo!I135='Emozioni soglia 30%'!H134,1,0)</f>
        <v>1</v>
      </c>
      <c r="AJ136" s="74">
        <f>IF(Oracolo!J135='Emozioni soglia 30%'!I134,1,0)</f>
        <v>1</v>
      </c>
      <c r="AK136" s="77">
        <f>IF(Oracolo!C135='Emozioni soglia 50%'!B134,1,0)</f>
        <v>1</v>
      </c>
      <c r="AL136" s="43">
        <f>IF(Oracolo!D135='Emozioni soglia 50%'!C134,1,0)</f>
        <v>1</v>
      </c>
      <c r="AM136" s="43">
        <f>IF(Oracolo!E135='Emozioni soglia 50%'!D134,1,0)</f>
        <v>1</v>
      </c>
      <c r="AN136" s="43">
        <f>IF(Oracolo!F135='Emozioni soglia 50%'!E134,1,0)</f>
        <v>1</v>
      </c>
      <c r="AO136" s="43">
        <f>IF(Oracolo!G135='Emozioni soglia 50%'!F134,1,0)</f>
        <v>0</v>
      </c>
      <c r="AP136" s="43">
        <f>IF(Oracolo!H135='Emozioni soglia 50%'!G134,1,0)</f>
        <v>1</v>
      </c>
      <c r="AQ136" s="43">
        <f>IF(Oracolo!I135='Emozioni soglia 50%'!H134,1,0)</f>
        <v>1</v>
      </c>
      <c r="AR136" s="43">
        <f>IF(Oracolo!J135='Emozioni soglia 50%'!I134,1,0)</f>
        <v>1</v>
      </c>
      <c r="AS136" s="77">
        <f>IF(Oracolo!C135='Emozioni soglia 40%'!B134,1,0)</f>
        <v>1</v>
      </c>
      <c r="AT136" s="43">
        <f>IF(Oracolo!D135='Emozioni soglia 40%'!C134,1,0)</f>
        <v>1</v>
      </c>
      <c r="AU136" s="43">
        <f>IF(Oracolo!E135='Emozioni soglia 40%'!D134,1,0)</f>
        <v>1</v>
      </c>
      <c r="AV136" s="43">
        <f>IF(Oracolo!F135='Emozioni soglia 40%'!E134,1,0)</f>
        <v>1</v>
      </c>
      <c r="AW136" s="43">
        <f>IF(Oracolo!G135='Emozioni soglia 40%'!F134,1,0)</f>
        <v>0</v>
      </c>
      <c r="AX136" s="43">
        <f>IF(Oracolo!H135='Emozioni soglia 40%'!G134,1,0)</f>
        <v>1</v>
      </c>
      <c r="AY136" s="43">
        <f>IF(Oracolo!I135='Emozioni soglia 40%'!H134,1,0)</f>
        <v>1</v>
      </c>
      <c r="AZ136" s="78">
        <f>IF(Oracolo!J135='Emozioni soglia 40%'!I134,1,0)</f>
        <v>1</v>
      </c>
    </row>
    <row r="137" spans="1:52" s="13" customFormat="1" ht="30" x14ac:dyDescent="0.25">
      <c r="A137" s="10" t="s">
        <v>147</v>
      </c>
      <c r="B137" s="9">
        <f>IF(Oracolo!B136=AnalizzatoWin!D135,1,0)</f>
        <v>0</v>
      </c>
      <c r="C137" s="38">
        <f>IF(Oracolo!B136=AnalizzatoWin!E135,1,0)</f>
        <v>0</v>
      </c>
      <c r="D137" s="38">
        <f>IF(Oracolo!B136=AnalizzatoWin!H135,1,0)</f>
        <v>0</v>
      </c>
      <c r="E137" s="9">
        <f>IF(Oracolo!C136='Emozioni soglia 20%'!B135,1,0)</f>
        <v>1</v>
      </c>
      <c r="F137" s="9">
        <f>IF(Oracolo!D136='Emozioni soglia 20%'!C135,1,0)</f>
        <v>1</v>
      </c>
      <c r="G137" s="9">
        <f>IF(Oracolo!E136='Emozioni soglia 20%'!D135,1,0)</f>
        <v>1</v>
      </c>
      <c r="H137" s="9">
        <f>IF(Oracolo!F136='Emozioni soglia 20%'!E135,1,0)</f>
        <v>1</v>
      </c>
      <c r="I137" s="9">
        <f>IF(Oracolo!G136='Emozioni soglia 20%'!F135,1,0)</f>
        <v>1</v>
      </c>
      <c r="J137" s="9">
        <f>IF(Oracolo!H136='Emozioni soglia 20%'!G135,1,0)</f>
        <v>0</v>
      </c>
      <c r="K137" s="9">
        <f>IF(Oracolo!I136='Emozioni soglia 20%'!H135,1,0)</f>
        <v>1</v>
      </c>
      <c r="L137" s="64">
        <f>IF(Oracolo!J136='Emozioni soglia 20%'!I135,1,0)</f>
        <v>1</v>
      </c>
      <c r="M137" s="38">
        <f>IF(Oracolo!C136='Emozioni soglia 10%'!B135,1,0)</f>
        <v>1</v>
      </c>
      <c r="N137" s="9">
        <f>IF(Oracolo!D136='Emozioni soglia 10%'!C135,1,0)</f>
        <v>1</v>
      </c>
      <c r="O137" s="9">
        <f>IF(Oracolo!E136='Emozioni soglia 10%'!D135,1,0)</f>
        <v>1</v>
      </c>
      <c r="P137" s="9">
        <f>IF(Oracolo!F136='Emozioni soglia 10%'!E135,1,0)</f>
        <v>1</v>
      </c>
      <c r="Q137" s="9">
        <f>IF(Oracolo!G136='Emozioni soglia 10%'!F135,1,0)</f>
        <v>1</v>
      </c>
      <c r="R137" s="9">
        <f>IF(Oracolo!H136='Emozioni soglia 10%'!G135,1,0)</f>
        <v>0</v>
      </c>
      <c r="S137" s="9">
        <f>IF(Oracolo!I136='Emozioni soglia 10%'!H135,1,0)</f>
        <v>1</v>
      </c>
      <c r="T137" s="74">
        <f>IF(Oracolo!J136='Emozioni soglia 10%'!I135,1,0)</f>
        <v>1</v>
      </c>
      <c r="U137" s="75">
        <f>IF(Oracolo!C136='Emozioni soglia 5%'!B135,1,0)</f>
        <v>1</v>
      </c>
      <c r="V137" s="9">
        <f>IF(Oracolo!D136='Emozioni soglia 5%'!C135,1,0)</f>
        <v>0</v>
      </c>
      <c r="W137" s="9">
        <f>IF(Oracolo!E136='Emozioni soglia 5%'!D135,1,0)</f>
        <v>1</v>
      </c>
      <c r="X137" s="9">
        <f>IF(Oracolo!F136='Emozioni soglia 5%'!E135,1,0)</f>
        <v>1</v>
      </c>
      <c r="Y137" s="9">
        <f>IF(Oracolo!G136='Emozioni soglia 5%'!F135,1,0)</f>
        <v>1</v>
      </c>
      <c r="Z137" s="9">
        <f>IF(Oracolo!H136='Emozioni soglia 5%'!G135,1,0)</f>
        <v>0</v>
      </c>
      <c r="AA137" s="9">
        <f>IF(Oracolo!I136='Emozioni soglia 5%'!H135,1,0)</f>
        <v>0</v>
      </c>
      <c r="AB137" s="74">
        <f>IF(Oracolo!J136='Emozioni soglia 5%'!I135,1,0)</f>
        <v>1</v>
      </c>
      <c r="AC137" s="75">
        <f>IF(Oracolo!C136='Emozioni soglia 30%'!B135,1,0)</f>
        <v>1</v>
      </c>
      <c r="AD137" s="9">
        <f>IF(Oracolo!D136='Emozioni soglia 30%'!C135,1,0)</f>
        <v>1</v>
      </c>
      <c r="AE137" s="9">
        <f>IF(Oracolo!E136='Emozioni soglia 30%'!D135,1,0)</f>
        <v>1</v>
      </c>
      <c r="AF137" s="9">
        <f>IF(Oracolo!F136='Emozioni soglia 30%'!E135,1,0)</f>
        <v>1</v>
      </c>
      <c r="AG137" s="9">
        <f>IF(Oracolo!G136='Emozioni soglia 30%'!F135,1,0)</f>
        <v>1</v>
      </c>
      <c r="AH137" s="9">
        <f>IF(Oracolo!H136='Emozioni soglia 30%'!G135,1,0)</f>
        <v>0</v>
      </c>
      <c r="AI137" s="9">
        <f>IF(Oracolo!I136='Emozioni soglia 30%'!H135,1,0)</f>
        <v>1</v>
      </c>
      <c r="AJ137" s="74">
        <f>IF(Oracolo!J136='Emozioni soglia 30%'!I135,1,0)</f>
        <v>1</v>
      </c>
      <c r="AK137" s="77">
        <f>IF(Oracolo!C136='Emozioni soglia 50%'!B135,1,0)</f>
        <v>1</v>
      </c>
      <c r="AL137" s="43">
        <f>IF(Oracolo!D136='Emozioni soglia 50%'!C135,1,0)</f>
        <v>1</v>
      </c>
      <c r="AM137" s="43">
        <f>IF(Oracolo!E136='Emozioni soglia 50%'!D135,1,0)</f>
        <v>1</v>
      </c>
      <c r="AN137" s="43">
        <f>IF(Oracolo!F136='Emozioni soglia 50%'!E135,1,0)</f>
        <v>1</v>
      </c>
      <c r="AO137" s="43">
        <f>IF(Oracolo!G136='Emozioni soglia 50%'!F135,1,0)</f>
        <v>1</v>
      </c>
      <c r="AP137" s="43">
        <f>IF(Oracolo!H136='Emozioni soglia 50%'!G135,1,0)</f>
        <v>0</v>
      </c>
      <c r="AQ137" s="43">
        <f>IF(Oracolo!I136='Emozioni soglia 50%'!H135,1,0)</f>
        <v>1</v>
      </c>
      <c r="AR137" s="43">
        <f>IF(Oracolo!J136='Emozioni soglia 50%'!I135,1,0)</f>
        <v>1</v>
      </c>
      <c r="AS137" s="77">
        <f>IF(Oracolo!C136='Emozioni soglia 40%'!B135,1,0)</f>
        <v>1</v>
      </c>
      <c r="AT137" s="43">
        <f>IF(Oracolo!D136='Emozioni soglia 40%'!C135,1,0)</f>
        <v>1</v>
      </c>
      <c r="AU137" s="43">
        <f>IF(Oracolo!E136='Emozioni soglia 40%'!D135,1,0)</f>
        <v>1</v>
      </c>
      <c r="AV137" s="43">
        <f>IF(Oracolo!F136='Emozioni soglia 40%'!E135,1,0)</f>
        <v>1</v>
      </c>
      <c r="AW137" s="43">
        <f>IF(Oracolo!G136='Emozioni soglia 40%'!F135,1,0)</f>
        <v>1</v>
      </c>
      <c r="AX137" s="43">
        <f>IF(Oracolo!H136='Emozioni soglia 40%'!G135,1,0)</f>
        <v>0</v>
      </c>
      <c r="AY137" s="43">
        <f>IF(Oracolo!I136='Emozioni soglia 40%'!H135,1,0)</f>
        <v>1</v>
      </c>
      <c r="AZ137" s="78">
        <f>IF(Oracolo!J136='Emozioni soglia 40%'!I135,1,0)</f>
        <v>1</v>
      </c>
    </row>
    <row r="138" spans="1:52" x14ac:dyDescent="0.25">
      <c r="A138" s="5" t="s">
        <v>148</v>
      </c>
      <c r="B138" s="9">
        <f>IF(Oracolo!B137=AnalizzatoWin!D136,1,0)</f>
        <v>0</v>
      </c>
      <c r="C138" s="38">
        <f>IF(Oracolo!B137=AnalizzatoWin!E136,1,0)</f>
        <v>0</v>
      </c>
      <c r="D138" s="38">
        <f>IF(Oracolo!B137=AnalizzatoWin!H136,1,0)</f>
        <v>0</v>
      </c>
      <c r="E138" s="9">
        <f>IF(Oracolo!C137='Emozioni soglia 20%'!B136,1,0)</f>
        <v>1</v>
      </c>
      <c r="F138" s="9">
        <f>IF(Oracolo!D137='Emozioni soglia 20%'!C136,1,0)</f>
        <v>1</v>
      </c>
      <c r="G138" s="9">
        <f>IF(Oracolo!E137='Emozioni soglia 20%'!D136,1,0)</f>
        <v>1</v>
      </c>
      <c r="H138" s="9">
        <f>IF(Oracolo!F137='Emozioni soglia 20%'!E136,1,0)</f>
        <v>1</v>
      </c>
      <c r="I138" s="9">
        <f>IF(Oracolo!G137='Emozioni soglia 20%'!F136,1,0)</f>
        <v>1</v>
      </c>
      <c r="J138" s="9">
        <f>IF(Oracolo!H137='Emozioni soglia 20%'!G136,1,0)</f>
        <v>1</v>
      </c>
      <c r="K138" s="9">
        <f>IF(Oracolo!I137='Emozioni soglia 20%'!H136,1,0)</f>
        <v>1</v>
      </c>
      <c r="L138" s="64">
        <f>IF(Oracolo!J137='Emozioni soglia 20%'!I136,1,0)</f>
        <v>1</v>
      </c>
      <c r="M138" s="38">
        <f>IF(Oracolo!C137='Emozioni soglia 10%'!B136,1,0)</f>
        <v>1</v>
      </c>
      <c r="N138" s="9">
        <f>IF(Oracolo!D137='Emozioni soglia 10%'!C136,1,0)</f>
        <v>1</v>
      </c>
      <c r="O138" s="9">
        <f>IF(Oracolo!E137='Emozioni soglia 10%'!D136,1,0)</f>
        <v>1</v>
      </c>
      <c r="P138" s="9">
        <f>IF(Oracolo!F137='Emozioni soglia 10%'!E136,1,0)</f>
        <v>0</v>
      </c>
      <c r="Q138" s="9">
        <f>IF(Oracolo!G137='Emozioni soglia 10%'!F136,1,0)</f>
        <v>1</v>
      </c>
      <c r="R138" s="9">
        <f>IF(Oracolo!H137='Emozioni soglia 10%'!G136,1,0)</f>
        <v>1</v>
      </c>
      <c r="S138" s="9">
        <f>IF(Oracolo!I137='Emozioni soglia 10%'!H136,1,0)</f>
        <v>1</v>
      </c>
      <c r="T138" s="74">
        <f>IF(Oracolo!J137='Emozioni soglia 10%'!I136,1,0)</f>
        <v>1</v>
      </c>
      <c r="U138" s="75">
        <f>IF(Oracolo!C137='Emozioni soglia 5%'!B136,1,0)</f>
        <v>1</v>
      </c>
      <c r="V138" s="9">
        <f>IF(Oracolo!D137='Emozioni soglia 5%'!C136,1,0)</f>
        <v>1</v>
      </c>
      <c r="W138" s="9">
        <f>IF(Oracolo!E137='Emozioni soglia 5%'!D136,1,0)</f>
        <v>1</v>
      </c>
      <c r="X138" s="9">
        <f>IF(Oracolo!F137='Emozioni soglia 5%'!E136,1,0)</f>
        <v>0</v>
      </c>
      <c r="Y138" s="9">
        <f>IF(Oracolo!G137='Emozioni soglia 5%'!F136,1,0)</f>
        <v>1</v>
      </c>
      <c r="Z138" s="9">
        <f>IF(Oracolo!H137='Emozioni soglia 5%'!G136,1,0)</f>
        <v>0</v>
      </c>
      <c r="AA138" s="9">
        <f>IF(Oracolo!I137='Emozioni soglia 5%'!H136,1,0)</f>
        <v>1</v>
      </c>
      <c r="AB138" s="74">
        <f>IF(Oracolo!J137='Emozioni soglia 5%'!I136,1,0)</f>
        <v>1</v>
      </c>
      <c r="AC138" s="75">
        <f>IF(Oracolo!C137='Emozioni soglia 30%'!B136,1,0)</f>
        <v>1</v>
      </c>
      <c r="AD138" s="9">
        <f>IF(Oracolo!D137='Emozioni soglia 30%'!C136,1,0)</f>
        <v>1</v>
      </c>
      <c r="AE138" s="9">
        <f>IF(Oracolo!E137='Emozioni soglia 30%'!D136,1,0)</f>
        <v>1</v>
      </c>
      <c r="AF138" s="9">
        <f>IF(Oracolo!F137='Emozioni soglia 30%'!E136,1,0)</f>
        <v>1</v>
      </c>
      <c r="AG138" s="9">
        <f>IF(Oracolo!G137='Emozioni soglia 30%'!F136,1,0)</f>
        <v>1</v>
      </c>
      <c r="AH138" s="9">
        <f>IF(Oracolo!H137='Emozioni soglia 30%'!G136,1,0)</f>
        <v>1</v>
      </c>
      <c r="AI138" s="9">
        <f>IF(Oracolo!I137='Emozioni soglia 30%'!H136,1,0)</f>
        <v>1</v>
      </c>
      <c r="AJ138" s="74">
        <f>IF(Oracolo!J137='Emozioni soglia 30%'!I136,1,0)</f>
        <v>1</v>
      </c>
      <c r="AK138" s="77">
        <f>IF(Oracolo!C137='Emozioni soglia 50%'!B136,1,0)</f>
        <v>1</v>
      </c>
      <c r="AL138" s="43">
        <f>IF(Oracolo!D137='Emozioni soglia 50%'!C136,1,0)</f>
        <v>1</v>
      </c>
      <c r="AM138" s="43">
        <f>IF(Oracolo!E137='Emozioni soglia 50%'!D136,1,0)</f>
        <v>1</v>
      </c>
      <c r="AN138" s="43">
        <f>IF(Oracolo!F137='Emozioni soglia 50%'!E136,1,0)</f>
        <v>1</v>
      </c>
      <c r="AO138" s="43">
        <f>IF(Oracolo!G137='Emozioni soglia 50%'!F136,1,0)</f>
        <v>0</v>
      </c>
      <c r="AP138" s="43">
        <f>IF(Oracolo!H137='Emozioni soglia 50%'!G136,1,0)</f>
        <v>1</v>
      </c>
      <c r="AQ138" s="43">
        <f>IF(Oracolo!I137='Emozioni soglia 50%'!H136,1,0)</f>
        <v>1</v>
      </c>
      <c r="AR138" s="43">
        <f>IF(Oracolo!J137='Emozioni soglia 50%'!I136,1,0)</f>
        <v>0</v>
      </c>
      <c r="AS138" s="77">
        <f>IF(Oracolo!C137='Emozioni soglia 40%'!B136,1,0)</f>
        <v>1</v>
      </c>
      <c r="AT138" s="43">
        <f>IF(Oracolo!D137='Emozioni soglia 40%'!C136,1,0)</f>
        <v>1</v>
      </c>
      <c r="AU138" s="43">
        <f>IF(Oracolo!E137='Emozioni soglia 40%'!D136,1,0)</f>
        <v>1</v>
      </c>
      <c r="AV138" s="43">
        <f>IF(Oracolo!F137='Emozioni soglia 40%'!E136,1,0)</f>
        <v>1</v>
      </c>
      <c r="AW138" s="43">
        <f>IF(Oracolo!G137='Emozioni soglia 40%'!F136,1,0)</f>
        <v>0</v>
      </c>
      <c r="AX138" s="43">
        <f>IF(Oracolo!H137='Emozioni soglia 40%'!G136,1,0)</f>
        <v>1</v>
      </c>
      <c r="AY138" s="43">
        <f>IF(Oracolo!I137='Emozioni soglia 40%'!H136,1,0)</f>
        <v>1</v>
      </c>
      <c r="AZ138" s="78">
        <f>IF(Oracolo!J137='Emozioni soglia 40%'!I136,1,0)</f>
        <v>0</v>
      </c>
    </row>
    <row r="139" spans="1:52" s="13" customFormat="1" ht="30" x14ac:dyDescent="0.25">
      <c r="A139" s="10" t="s">
        <v>149</v>
      </c>
      <c r="B139" s="9">
        <f>IF(Oracolo!B138=AnalizzatoWin!D137,1,0)</f>
        <v>1</v>
      </c>
      <c r="C139" s="38">
        <f>IF(Oracolo!B138=AnalizzatoWin!E137,1,0)</f>
        <v>1</v>
      </c>
      <c r="D139" s="38">
        <f>IF(Oracolo!B138=AnalizzatoWin!H137,1,0)</f>
        <v>0</v>
      </c>
      <c r="E139" s="9">
        <f>IF(Oracolo!C138='Emozioni soglia 20%'!B137,1,0)</f>
        <v>1</v>
      </c>
      <c r="F139" s="9">
        <f>IF(Oracolo!D138='Emozioni soglia 20%'!C137,1,0)</f>
        <v>1</v>
      </c>
      <c r="G139" s="9">
        <f>IF(Oracolo!E138='Emozioni soglia 20%'!D137,1,0)</f>
        <v>1</v>
      </c>
      <c r="H139" s="9">
        <f>IF(Oracolo!F138='Emozioni soglia 20%'!E137,1,0)</f>
        <v>1</v>
      </c>
      <c r="I139" s="9">
        <f>IF(Oracolo!G138='Emozioni soglia 20%'!F137,1,0)</f>
        <v>1</v>
      </c>
      <c r="J139" s="9">
        <f>IF(Oracolo!H138='Emozioni soglia 20%'!G137,1,0)</f>
        <v>1</v>
      </c>
      <c r="K139" s="9">
        <f>IF(Oracolo!I138='Emozioni soglia 20%'!H137,1,0)</f>
        <v>1</v>
      </c>
      <c r="L139" s="64">
        <f>IF(Oracolo!J138='Emozioni soglia 20%'!I137,1,0)</f>
        <v>0</v>
      </c>
      <c r="M139" s="38">
        <f>IF(Oracolo!C138='Emozioni soglia 10%'!B137,1,0)</f>
        <v>1</v>
      </c>
      <c r="N139" s="9">
        <f>IF(Oracolo!D138='Emozioni soglia 10%'!C137,1,0)</f>
        <v>1</v>
      </c>
      <c r="O139" s="9">
        <f>IF(Oracolo!E138='Emozioni soglia 10%'!D137,1,0)</f>
        <v>1</v>
      </c>
      <c r="P139" s="9">
        <f>IF(Oracolo!F138='Emozioni soglia 10%'!E137,1,0)</f>
        <v>1</v>
      </c>
      <c r="Q139" s="9">
        <f>IF(Oracolo!G138='Emozioni soglia 10%'!F137,1,0)</f>
        <v>1</v>
      </c>
      <c r="R139" s="9">
        <f>IF(Oracolo!H138='Emozioni soglia 10%'!G137,1,0)</f>
        <v>1</v>
      </c>
      <c r="S139" s="9">
        <f>IF(Oracolo!I138='Emozioni soglia 10%'!H137,1,0)</f>
        <v>1</v>
      </c>
      <c r="T139" s="74">
        <f>IF(Oracolo!J138='Emozioni soglia 10%'!I137,1,0)</f>
        <v>0</v>
      </c>
      <c r="U139" s="75">
        <f>IF(Oracolo!C138='Emozioni soglia 5%'!B137,1,0)</f>
        <v>1</v>
      </c>
      <c r="V139" s="9">
        <f>IF(Oracolo!D138='Emozioni soglia 5%'!C137,1,0)</f>
        <v>1</v>
      </c>
      <c r="W139" s="9">
        <f>IF(Oracolo!E138='Emozioni soglia 5%'!D137,1,0)</f>
        <v>1</v>
      </c>
      <c r="X139" s="9">
        <f>IF(Oracolo!F138='Emozioni soglia 5%'!E137,1,0)</f>
        <v>1</v>
      </c>
      <c r="Y139" s="9">
        <f>IF(Oracolo!G138='Emozioni soglia 5%'!F137,1,0)</f>
        <v>1</v>
      </c>
      <c r="Z139" s="9">
        <f>IF(Oracolo!H138='Emozioni soglia 5%'!G137,1,0)</f>
        <v>1</v>
      </c>
      <c r="AA139" s="9">
        <f>IF(Oracolo!I138='Emozioni soglia 5%'!H137,1,0)</f>
        <v>1</v>
      </c>
      <c r="AB139" s="74">
        <f>IF(Oracolo!J138='Emozioni soglia 5%'!I137,1,0)</f>
        <v>0</v>
      </c>
      <c r="AC139" s="75">
        <f>IF(Oracolo!C138='Emozioni soglia 30%'!B137,1,0)</f>
        <v>1</v>
      </c>
      <c r="AD139" s="9">
        <f>IF(Oracolo!D138='Emozioni soglia 30%'!C137,1,0)</f>
        <v>1</v>
      </c>
      <c r="AE139" s="9">
        <f>IF(Oracolo!E138='Emozioni soglia 30%'!D137,1,0)</f>
        <v>1</v>
      </c>
      <c r="AF139" s="9">
        <f>IF(Oracolo!F138='Emozioni soglia 30%'!E137,1,0)</f>
        <v>1</v>
      </c>
      <c r="AG139" s="9">
        <f>IF(Oracolo!G138='Emozioni soglia 30%'!F137,1,0)</f>
        <v>1</v>
      </c>
      <c r="AH139" s="9">
        <f>IF(Oracolo!H138='Emozioni soglia 30%'!G137,1,0)</f>
        <v>1</v>
      </c>
      <c r="AI139" s="9">
        <f>IF(Oracolo!I138='Emozioni soglia 30%'!H137,1,0)</f>
        <v>1</v>
      </c>
      <c r="AJ139" s="74">
        <f>IF(Oracolo!J138='Emozioni soglia 30%'!I137,1,0)</f>
        <v>0</v>
      </c>
      <c r="AK139" s="77">
        <f>IF(Oracolo!C138='Emozioni soglia 50%'!B137,1,0)</f>
        <v>1</v>
      </c>
      <c r="AL139" s="43">
        <f>IF(Oracolo!D138='Emozioni soglia 50%'!C137,1,0)</f>
        <v>1</v>
      </c>
      <c r="AM139" s="43">
        <f>IF(Oracolo!E138='Emozioni soglia 50%'!D137,1,0)</f>
        <v>1</v>
      </c>
      <c r="AN139" s="43">
        <f>IF(Oracolo!F138='Emozioni soglia 50%'!E137,1,0)</f>
        <v>1</v>
      </c>
      <c r="AO139" s="43">
        <f>IF(Oracolo!G138='Emozioni soglia 50%'!F137,1,0)</f>
        <v>1</v>
      </c>
      <c r="AP139" s="43">
        <f>IF(Oracolo!H138='Emozioni soglia 50%'!G137,1,0)</f>
        <v>1</v>
      </c>
      <c r="AQ139" s="43">
        <f>IF(Oracolo!I138='Emozioni soglia 50%'!H137,1,0)</f>
        <v>1</v>
      </c>
      <c r="AR139" s="43">
        <f>IF(Oracolo!J138='Emozioni soglia 50%'!I137,1,0)</f>
        <v>0</v>
      </c>
      <c r="AS139" s="77">
        <f>IF(Oracolo!C138='Emozioni soglia 40%'!B137,1,0)</f>
        <v>1</v>
      </c>
      <c r="AT139" s="43">
        <f>IF(Oracolo!D138='Emozioni soglia 40%'!C137,1,0)</f>
        <v>1</v>
      </c>
      <c r="AU139" s="43">
        <f>IF(Oracolo!E138='Emozioni soglia 40%'!D137,1,0)</f>
        <v>1</v>
      </c>
      <c r="AV139" s="43">
        <f>IF(Oracolo!F138='Emozioni soglia 40%'!E137,1,0)</f>
        <v>1</v>
      </c>
      <c r="AW139" s="43">
        <f>IF(Oracolo!G138='Emozioni soglia 40%'!F137,1,0)</f>
        <v>1</v>
      </c>
      <c r="AX139" s="43">
        <f>IF(Oracolo!H138='Emozioni soglia 40%'!G137,1,0)</f>
        <v>1</v>
      </c>
      <c r="AY139" s="43">
        <f>IF(Oracolo!I138='Emozioni soglia 40%'!H137,1,0)</f>
        <v>1</v>
      </c>
      <c r="AZ139" s="78">
        <f>IF(Oracolo!J138='Emozioni soglia 40%'!I137,1,0)</f>
        <v>0</v>
      </c>
    </row>
    <row r="140" spans="1:52" x14ac:dyDescent="0.25">
      <c r="A140" s="5" t="s">
        <v>150</v>
      </c>
      <c r="B140" s="9">
        <f>IF(Oracolo!B139=AnalizzatoWin!D138,1,0)</f>
        <v>1</v>
      </c>
      <c r="C140" s="38">
        <f>IF(Oracolo!B139=AnalizzatoWin!E138,1,0)</f>
        <v>1</v>
      </c>
      <c r="D140" s="38">
        <f>IF(Oracolo!B139=AnalizzatoWin!H138,1,0)</f>
        <v>1</v>
      </c>
      <c r="E140" s="9">
        <f>IF(Oracolo!C139='Emozioni soglia 20%'!B138,1,0)</f>
        <v>1</v>
      </c>
      <c r="F140" s="9">
        <f>IF(Oracolo!D139='Emozioni soglia 20%'!C138,1,0)</f>
        <v>1</v>
      </c>
      <c r="G140" s="9">
        <f>IF(Oracolo!E139='Emozioni soglia 20%'!D138,1,0)</f>
        <v>1</v>
      </c>
      <c r="H140" s="9">
        <f>IF(Oracolo!F139='Emozioni soglia 20%'!E138,1,0)</f>
        <v>1</v>
      </c>
      <c r="I140" s="9">
        <f>IF(Oracolo!G139='Emozioni soglia 20%'!F138,1,0)</f>
        <v>1</v>
      </c>
      <c r="J140" s="9">
        <f>IF(Oracolo!H139='Emozioni soglia 20%'!G138,1,0)</f>
        <v>1</v>
      </c>
      <c r="K140" s="9">
        <f>IF(Oracolo!I139='Emozioni soglia 20%'!H138,1,0)</f>
        <v>1</v>
      </c>
      <c r="L140" s="64">
        <f>IF(Oracolo!J139='Emozioni soglia 20%'!I138,1,0)</f>
        <v>1</v>
      </c>
      <c r="M140" s="38">
        <f>IF(Oracolo!C139='Emozioni soglia 10%'!B138,1,0)</f>
        <v>1</v>
      </c>
      <c r="N140" s="9">
        <f>IF(Oracolo!D139='Emozioni soglia 10%'!C138,1,0)</f>
        <v>1</v>
      </c>
      <c r="O140" s="9">
        <f>IF(Oracolo!E139='Emozioni soglia 10%'!D138,1,0)</f>
        <v>1</v>
      </c>
      <c r="P140" s="9">
        <f>IF(Oracolo!F139='Emozioni soglia 10%'!E138,1,0)</f>
        <v>1</v>
      </c>
      <c r="Q140" s="9">
        <f>IF(Oracolo!G139='Emozioni soglia 10%'!F138,1,0)</f>
        <v>1</v>
      </c>
      <c r="R140" s="9">
        <f>IF(Oracolo!H139='Emozioni soglia 10%'!G138,1,0)</f>
        <v>1</v>
      </c>
      <c r="S140" s="9">
        <f>IF(Oracolo!I139='Emozioni soglia 10%'!H138,1,0)</f>
        <v>1</v>
      </c>
      <c r="T140" s="74">
        <f>IF(Oracolo!J139='Emozioni soglia 10%'!I138,1,0)</f>
        <v>1</v>
      </c>
      <c r="U140" s="75">
        <f>IF(Oracolo!C139='Emozioni soglia 5%'!B138,1,0)</f>
        <v>1</v>
      </c>
      <c r="V140" s="9">
        <f>IF(Oracolo!D139='Emozioni soglia 5%'!C138,1,0)</f>
        <v>1</v>
      </c>
      <c r="W140" s="9">
        <f>IF(Oracolo!E139='Emozioni soglia 5%'!D138,1,0)</f>
        <v>1</v>
      </c>
      <c r="X140" s="9">
        <f>IF(Oracolo!F139='Emozioni soglia 5%'!E138,1,0)</f>
        <v>1</v>
      </c>
      <c r="Y140" s="9">
        <f>IF(Oracolo!G139='Emozioni soglia 5%'!F138,1,0)</f>
        <v>1</v>
      </c>
      <c r="Z140" s="9">
        <f>IF(Oracolo!H139='Emozioni soglia 5%'!G138,1,0)</f>
        <v>1</v>
      </c>
      <c r="AA140" s="9">
        <f>IF(Oracolo!I139='Emozioni soglia 5%'!H138,1,0)</f>
        <v>1</v>
      </c>
      <c r="AB140" s="74">
        <f>IF(Oracolo!J139='Emozioni soglia 5%'!I138,1,0)</f>
        <v>1</v>
      </c>
      <c r="AC140" s="75">
        <f>IF(Oracolo!C139='Emozioni soglia 30%'!B138,1,0)</f>
        <v>1</v>
      </c>
      <c r="AD140" s="9">
        <f>IF(Oracolo!D139='Emozioni soglia 30%'!C138,1,0)</f>
        <v>1</v>
      </c>
      <c r="AE140" s="9">
        <f>IF(Oracolo!E139='Emozioni soglia 30%'!D138,1,0)</f>
        <v>1</v>
      </c>
      <c r="AF140" s="9">
        <f>IF(Oracolo!F139='Emozioni soglia 30%'!E138,1,0)</f>
        <v>1</v>
      </c>
      <c r="AG140" s="9">
        <f>IF(Oracolo!G139='Emozioni soglia 30%'!F138,1,0)</f>
        <v>1</v>
      </c>
      <c r="AH140" s="9">
        <f>IF(Oracolo!H139='Emozioni soglia 30%'!G138,1,0)</f>
        <v>1</v>
      </c>
      <c r="AI140" s="9">
        <f>IF(Oracolo!I139='Emozioni soglia 30%'!H138,1,0)</f>
        <v>1</v>
      </c>
      <c r="AJ140" s="74">
        <f>IF(Oracolo!J139='Emozioni soglia 30%'!I138,1,0)</f>
        <v>1</v>
      </c>
      <c r="AK140" s="77">
        <f>IF(Oracolo!C139='Emozioni soglia 50%'!B138,1,0)</f>
        <v>1</v>
      </c>
      <c r="AL140" s="43">
        <f>IF(Oracolo!D139='Emozioni soglia 50%'!C138,1,0)</f>
        <v>1</v>
      </c>
      <c r="AM140" s="43">
        <f>IF(Oracolo!E139='Emozioni soglia 50%'!D138,1,0)</f>
        <v>1</v>
      </c>
      <c r="AN140" s="43">
        <f>IF(Oracolo!F139='Emozioni soglia 50%'!E138,1,0)</f>
        <v>1</v>
      </c>
      <c r="AO140" s="43">
        <f>IF(Oracolo!G139='Emozioni soglia 50%'!F138,1,0)</f>
        <v>1</v>
      </c>
      <c r="AP140" s="43">
        <f>IF(Oracolo!H139='Emozioni soglia 50%'!G138,1,0)</f>
        <v>1</v>
      </c>
      <c r="AQ140" s="43">
        <f>IF(Oracolo!I139='Emozioni soglia 50%'!H138,1,0)</f>
        <v>1</v>
      </c>
      <c r="AR140" s="43">
        <f>IF(Oracolo!J139='Emozioni soglia 50%'!I138,1,0)</f>
        <v>1</v>
      </c>
      <c r="AS140" s="77">
        <f>IF(Oracolo!C139='Emozioni soglia 40%'!B138,1,0)</f>
        <v>1</v>
      </c>
      <c r="AT140" s="43">
        <f>IF(Oracolo!D139='Emozioni soglia 40%'!C138,1,0)</f>
        <v>1</v>
      </c>
      <c r="AU140" s="43">
        <f>IF(Oracolo!E139='Emozioni soglia 40%'!D138,1,0)</f>
        <v>1</v>
      </c>
      <c r="AV140" s="43">
        <f>IF(Oracolo!F139='Emozioni soglia 40%'!E138,1,0)</f>
        <v>1</v>
      </c>
      <c r="AW140" s="43">
        <f>IF(Oracolo!G139='Emozioni soglia 40%'!F138,1,0)</f>
        <v>1</v>
      </c>
      <c r="AX140" s="43">
        <f>IF(Oracolo!H139='Emozioni soglia 40%'!G138,1,0)</f>
        <v>1</v>
      </c>
      <c r="AY140" s="43">
        <f>IF(Oracolo!I139='Emozioni soglia 40%'!H138,1,0)</f>
        <v>1</v>
      </c>
      <c r="AZ140" s="78">
        <f>IF(Oracolo!J139='Emozioni soglia 40%'!I138,1,0)</f>
        <v>1</v>
      </c>
    </row>
    <row r="141" spans="1:52" x14ac:dyDescent="0.25">
      <c r="A141" s="5" t="s">
        <v>151</v>
      </c>
      <c r="B141" s="9">
        <f>IF(Oracolo!B140=AnalizzatoWin!D139,1,0)</f>
        <v>1</v>
      </c>
      <c r="C141" s="38">
        <f>IF(Oracolo!B140=AnalizzatoWin!E139,1,0)</f>
        <v>1</v>
      </c>
      <c r="D141" s="38">
        <f>IF(Oracolo!B140=AnalizzatoWin!H139,1,0)</f>
        <v>0</v>
      </c>
      <c r="E141" s="9">
        <f>IF(Oracolo!C140='Emozioni soglia 20%'!B139,1,0)</f>
        <v>1</v>
      </c>
      <c r="F141" s="9">
        <f>IF(Oracolo!D140='Emozioni soglia 20%'!C139,1,0)</f>
        <v>1</v>
      </c>
      <c r="G141" s="9">
        <f>IF(Oracolo!E140='Emozioni soglia 20%'!D139,1,0)</f>
        <v>1</v>
      </c>
      <c r="H141" s="9">
        <f>IF(Oracolo!F140='Emozioni soglia 20%'!E139,1,0)</f>
        <v>1</v>
      </c>
      <c r="I141" s="9">
        <f>IF(Oracolo!G140='Emozioni soglia 20%'!F139,1,0)</f>
        <v>1</v>
      </c>
      <c r="J141" s="9">
        <f>IF(Oracolo!H140='Emozioni soglia 20%'!G139,1,0)</f>
        <v>1</v>
      </c>
      <c r="K141" s="9">
        <f>IF(Oracolo!I140='Emozioni soglia 20%'!H139,1,0)</f>
        <v>1</v>
      </c>
      <c r="L141" s="64">
        <f>IF(Oracolo!J140='Emozioni soglia 20%'!I139,1,0)</f>
        <v>0</v>
      </c>
      <c r="M141" s="38">
        <f>IF(Oracolo!C140='Emozioni soglia 10%'!B139,1,0)</f>
        <v>1</v>
      </c>
      <c r="N141" s="9">
        <f>IF(Oracolo!D140='Emozioni soglia 10%'!C139,1,0)</f>
        <v>1</v>
      </c>
      <c r="O141" s="9">
        <f>IF(Oracolo!E140='Emozioni soglia 10%'!D139,1,0)</f>
        <v>1</v>
      </c>
      <c r="P141" s="9">
        <f>IF(Oracolo!F140='Emozioni soglia 10%'!E139,1,0)</f>
        <v>1</v>
      </c>
      <c r="Q141" s="9">
        <f>IF(Oracolo!G140='Emozioni soglia 10%'!F139,1,0)</f>
        <v>1</v>
      </c>
      <c r="R141" s="9">
        <f>IF(Oracolo!H140='Emozioni soglia 10%'!G139,1,0)</f>
        <v>1</v>
      </c>
      <c r="S141" s="9">
        <f>IF(Oracolo!I140='Emozioni soglia 10%'!H139,1,0)</f>
        <v>1</v>
      </c>
      <c r="T141" s="74">
        <f>IF(Oracolo!J140='Emozioni soglia 10%'!I139,1,0)</f>
        <v>0</v>
      </c>
      <c r="U141" s="75">
        <f>IF(Oracolo!C140='Emozioni soglia 5%'!B139,1,0)</f>
        <v>1</v>
      </c>
      <c r="V141" s="9">
        <f>IF(Oracolo!D140='Emozioni soglia 5%'!C139,1,0)</f>
        <v>1</v>
      </c>
      <c r="W141" s="9">
        <f>IF(Oracolo!E140='Emozioni soglia 5%'!D139,1,0)</f>
        <v>1</v>
      </c>
      <c r="X141" s="9">
        <f>IF(Oracolo!F140='Emozioni soglia 5%'!E139,1,0)</f>
        <v>1</v>
      </c>
      <c r="Y141" s="9">
        <f>IF(Oracolo!G140='Emozioni soglia 5%'!F139,1,0)</f>
        <v>1</v>
      </c>
      <c r="Z141" s="9">
        <f>IF(Oracolo!H140='Emozioni soglia 5%'!G139,1,0)</f>
        <v>1</v>
      </c>
      <c r="AA141" s="9">
        <f>IF(Oracolo!I140='Emozioni soglia 5%'!H139,1,0)</f>
        <v>1</v>
      </c>
      <c r="AB141" s="74">
        <f>IF(Oracolo!J140='Emozioni soglia 5%'!I139,1,0)</f>
        <v>0</v>
      </c>
      <c r="AC141" s="75">
        <f>IF(Oracolo!C140='Emozioni soglia 30%'!B139,1,0)</f>
        <v>1</v>
      </c>
      <c r="AD141" s="9">
        <f>IF(Oracolo!D140='Emozioni soglia 30%'!C139,1,0)</f>
        <v>1</v>
      </c>
      <c r="AE141" s="9">
        <f>IF(Oracolo!E140='Emozioni soglia 30%'!D139,1,0)</f>
        <v>1</v>
      </c>
      <c r="AF141" s="9">
        <f>IF(Oracolo!F140='Emozioni soglia 30%'!E139,1,0)</f>
        <v>1</v>
      </c>
      <c r="AG141" s="9">
        <f>IF(Oracolo!G140='Emozioni soglia 30%'!F139,1,0)</f>
        <v>1</v>
      </c>
      <c r="AH141" s="9">
        <f>IF(Oracolo!H140='Emozioni soglia 30%'!G139,1,0)</f>
        <v>1</v>
      </c>
      <c r="AI141" s="9">
        <f>IF(Oracolo!I140='Emozioni soglia 30%'!H139,1,0)</f>
        <v>1</v>
      </c>
      <c r="AJ141" s="74">
        <f>IF(Oracolo!J140='Emozioni soglia 30%'!I139,1,0)</f>
        <v>0</v>
      </c>
      <c r="AK141" s="77">
        <f>IF(Oracolo!C140='Emozioni soglia 50%'!B139,1,0)</f>
        <v>1</v>
      </c>
      <c r="AL141" s="43">
        <f>IF(Oracolo!D140='Emozioni soglia 50%'!C139,1,0)</f>
        <v>1</v>
      </c>
      <c r="AM141" s="43">
        <f>IF(Oracolo!E140='Emozioni soglia 50%'!D139,1,0)</f>
        <v>1</v>
      </c>
      <c r="AN141" s="43">
        <f>IF(Oracolo!F140='Emozioni soglia 50%'!E139,1,0)</f>
        <v>1</v>
      </c>
      <c r="AO141" s="43">
        <f>IF(Oracolo!G140='Emozioni soglia 50%'!F139,1,0)</f>
        <v>1</v>
      </c>
      <c r="AP141" s="43">
        <f>IF(Oracolo!H140='Emozioni soglia 50%'!G139,1,0)</f>
        <v>1</v>
      </c>
      <c r="AQ141" s="43">
        <f>IF(Oracolo!I140='Emozioni soglia 50%'!H139,1,0)</f>
        <v>1</v>
      </c>
      <c r="AR141" s="43">
        <f>IF(Oracolo!J140='Emozioni soglia 50%'!I139,1,0)</f>
        <v>0</v>
      </c>
      <c r="AS141" s="77">
        <f>IF(Oracolo!C140='Emozioni soglia 40%'!B139,1,0)</f>
        <v>1</v>
      </c>
      <c r="AT141" s="43">
        <f>IF(Oracolo!D140='Emozioni soglia 40%'!C139,1,0)</f>
        <v>1</v>
      </c>
      <c r="AU141" s="43">
        <f>IF(Oracolo!E140='Emozioni soglia 40%'!D139,1,0)</f>
        <v>1</v>
      </c>
      <c r="AV141" s="43">
        <f>IF(Oracolo!F140='Emozioni soglia 40%'!E139,1,0)</f>
        <v>1</v>
      </c>
      <c r="AW141" s="43">
        <f>IF(Oracolo!G140='Emozioni soglia 40%'!F139,1,0)</f>
        <v>1</v>
      </c>
      <c r="AX141" s="43">
        <f>IF(Oracolo!H140='Emozioni soglia 40%'!G139,1,0)</f>
        <v>1</v>
      </c>
      <c r="AY141" s="43">
        <f>IF(Oracolo!I140='Emozioni soglia 40%'!H139,1,0)</f>
        <v>1</v>
      </c>
      <c r="AZ141" s="78">
        <f>IF(Oracolo!J140='Emozioni soglia 40%'!I139,1,0)</f>
        <v>0</v>
      </c>
    </row>
    <row r="142" spans="1:52" ht="30" x14ac:dyDescent="0.25">
      <c r="A142" s="5" t="s">
        <v>152</v>
      </c>
      <c r="B142" s="9">
        <f>IF(Oracolo!B141=AnalizzatoWin!D140,1,0)</f>
        <v>1</v>
      </c>
      <c r="C142" s="38">
        <f>IF(Oracolo!B141=AnalizzatoWin!E140,1,0)</f>
        <v>0</v>
      </c>
      <c r="D142" s="38">
        <f>IF(Oracolo!B141=AnalizzatoWin!H140,1,0)</f>
        <v>0</v>
      </c>
      <c r="E142" s="9">
        <f>IF(Oracolo!C141='Emozioni soglia 20%'!B140,1,0)</f>
        <v>1</v>
      </c>
      <c r="F142" s="9">
        <f>IF(Oracolo!D141='Emozioni soglia 20%'!C140,1,0)</f>
        <v>1</v>
      </c>
      <c r="G142" s="9">
        <f>IF(Oracolo!E141='Emozioni soglia 20%'!D140,1,0)</f>
        <v>1</v>
      </c>
      <c r="H142" s="9">
        <f>IF(Oracolo!F141='Emozioni soglia 20%'!E140,1,0)</f>
        <v>1</v>
      </c>
      <c r="I142" s="9">
        <f>IF(Oracolo!G141='Emozioni soglia 20%'!F140,1,0)</f>
        <v>0</v>
      </c>
      <c r="J142" s="9">
        <f>IF(Oracolo!H141='Emozioni soglia 20%'!G140,1,0)</f>
        <v>0</v>
      </c>
      <c r="K142" s="9">
        <f>IF(Oracolo!I141='Emozioni soglia 20%'!H140,1,0)</f>
        <v>1</v>
      </c>
      <c r="L142" s="64">
        <f>IF(Oracolo!J141='Emozioni soglia 20%'!I140,1,0)</f>
        <v>1</v>
      </c>
      <c r="M142" s="38">
        <f>IF(Oracolo!C141='Emozioni soglia 10%'!B140,1,0)</f>
        <v>1</v>
      </c>
      <c r="N142" s="9">
        <f>IF(Oracolo!D141='Emozioni soglia 10%'!C140,1,0)</f>
        <v>1</v>
      </c>
      <c r="O142" s="9">
        <f>IF(Oracolo!E141='Emozioni soglia 10%'!D140,1,0)</f>
        <v>1</v>
      </c>
      <c r="P142" s="9">
        <f>IF(Oracolo!F141='Emozioni soglia 10%'!E140,1,0)</f>
        <v>1</v>
      </c>
      <c r="Q142" s="9">
        <f>IF(Oracolo!G141='Emozioni soglia 10%'!F140,1,0)</f>
        <v>1</v>
      </c>
      <c r="R142" s="9">
        <f>IF(Oracolo!H141='Emozioni soglia 10%'!G140,1,0)</f>
        <v>0</v>
      </c>
      <c r="S142" s="9">
        <f>IF(Oracolo!I141='Emozioni soglia 10%'!H140,1,0)</f>
        <v>1</v>
      </c>
      <c r="T142" s="74">
        <f>IF(Oracolo!J141='Emozioni soglia 10%'!I140,1,0)</f>
        <v>1</v>
      </c>
      <c r="U142" s="75">
        <f>IF(Oracolo!C141='Emozioni soglia 5%'!B140,1,0)</f>
        <v>1</v>
      </c>
      <c r="V142" s="9">
        <f>IF(Oracolo!D141='Emozioni soglia 5%'!C140,1,0)</f>
        <v>1</v>
      </c>
      <c r="W142" s="9">
        <f>IF(Oracolo!E141='Emozioni soglia 5%'!D140,1,0)</f>
        <v>1</v>
      </c>
      <c r="X142" s="9">
        <f>IF(Oracolo!F141='Emozioni soglia 5%'!E140,1,0)</f>
        <v>0</v>
      </c>
      <c r="Y142" s="9">
        <f>IF(Oracolo!G141='Emozioni soglia 5%'!F140,1,0)</f>
        <v>1</v>
      </c>
      <c r="Z142" s="9">
        <f>IF(Oracolo!H141='Emozioni soglia 5%'!G140,1,0)</f>
        <v>1</v>
      </c>
      <c r="AA142" s="9">
        <f>IF(Oracolo!I141='Emozioni soglia 5%'!H140,1,0)</f>
        <v>1</v>
      </c>
      <c r="AB142" s="74">
        <f>IF(Oracolo!J141='Emozioni soglia 5%'!I140,1,0)</f>
        <v>1</v>
      </c>
      <c r="AC142" s="75">
        <f>IF(Oracolo!C141='Emozioni soglia 30%'!B140,1,0)</f>
        <v>1</v>
      </c>
      <c r="AD142" s="9">
        <f>IF(Oracolo!D141='Emozioni soglia 30%'!C140,1,0)</f>
        <v>1</v>
      </c>
      <c r="AE142" s="9">
        <f>IF(Oracolo!E141='Emozioni soglia 30%'!D140,1,0)</f>
        <v>1</v>
      </c>
      <c r="AF142" s="9">
        <f>IF(Oracolo!F141='Emozioni soglia 30%'!E140,1,0)</f>
        <v>1</v>
      </c>
      <c r="AG142" s="9">
        <f>IF(Oracolo!G141='Emozioni soglia 30%'!F140,1,0)</f>
        <v>0</v>
      </c>
      <c r="AH142" s="9">
        <f>IF(Oracolo!H141='Emozioni soglia 30%'!G140,1,0)</f>
        <v>0</v>
      </c>
      <c r="AI142" s="9">
        <f>IF(Oracolo!I141='Emozioni soglia 30%'!H140,1,0)</f>
        <v>1</v>
      </c>
      <c r="AJ142" s="74">
        <f>IF(Oracolo!J141='Emozioni soglia 30%'!I140,1,0)</f>
        <v>1</v>
      </c>
      <c r="AK142" s="77">
        <f>IF(Oracolo!C141='Emozioni soglia 50%'!B140,1,0)</f>
        <v>1</v>
      </c>
      <c r="AL142" s="43">
        <f>IF(Oracolo!D141='Emozioni soglia 50%'!C140,1,0)</f>
        <v>1</v>
      </c>
      <c r="AM142" s="43">
        <f>IF(Oracolo!E141='Emozioni soglia 50%'!D140,1,0)</f>
        <v>1</v>
      </c>
      <c r="AN142" s="43">
        <f>IF(Oracolo!F141='Emozioni soglia 50%'!E140,1,0)</f>
        <v>1</v>
      </c>
      <c r="AO142" s="43">
        <f>IF(Oracolo!G141='Emozioni soglia 50%'!F140,1,0)</f>
        <v>0</v>
      </c>
      <c r="AP142" s="43">
        <f>IF(Oracolo!H141='Emozioni soglia 50%'!G140,1,0)</f>
        <v>0</v>
      </c>
      <c r="AQ142" s="43">
        <f>IF(Oracolo!I141='Emozioni soglia 50%'!H140,1,0)</f>
        <v>1</v>
      </c>
      <c r="AR142" s="43">
        <f>IF(Oracolo!J141='Emozioni soglia 50%'!I140,1,0)</f>
        <v>1</v>
      </c>
      <c r="AS142" s="77">
        <f>IF(Oracolo!C141='Emozioni soglia 40%'!B140,1,0)</f>
        <v>1</v>
      </c>
      <c r="AT142" s="43">
        <f>IF(Oracolo!D141='Emozioni soglia 40%'!C140,1,0)</f>
        <v>1</v>
      </c>
      <c r="AU142" s="43">
        <f>IF(Oracolo!E141='Emozioni soglia 40%'!D140,1,0)</f>
        <v>1</v>
      </c>
      <c r="AV142" s="43">
        <f>IF(Oracolo!F141='Emozioni soglia 40%'!E140,1,0)</f>
        <v>1</v>
      </c>
      <c r="AW142" s="43">
        <f>IF(Oracolo!G141='Emozioni soglia 40%'!F140,1,0)</f>
        <v>0</v>
      </c>
      <c r="AX142" s="43">
        <f>IF(Oracolo!H141='Emozioni soglia 40%'!G140,1,0)</f>
        <v>0</v>
      </c>
      <c r="AY142" s="43">
        <f>IF(Oracolo!I141='Emozioni soglia 40%'!H140,1,0)</f>
        <v>1</v>
      </c>
      <c r="AZ142" s="78">
        <f>IF(Oracolo!J141='Emozioni soglia 40%'!I140,1,0)</f>
        <v>1</v>
      </c>
    </row>
    <row r="143" spans="1:52" ht="45" x14ac:dyDescent="0.25">
      <c r="A143" s="5" t="s">
        <v>153</v>
      </c>
      <c r="B143" s="9">
        <f>IF(Oracolo!B142=AnalizzatoWin!D141,1,0)</f>
        <v>0</v>
      </c>
      <c r="C143" s="38">
        <f>IF(Oracolo!B142=AnalizzatoWin!E141,1,0)</f>
        <v>0</v>
      </c>
      <c r="D143" s="38">
        <f>IF(Oracolo!B142=AnalizzatoWin!H141,1,0)</f>
        <v>0</v>
      </c>
      <c r="E143" s="9">
        <f>IF(Oracolo!C142='Emozioni soglia 20%'!B141,1,0)</f>
        <v>1</v>
      </c>
      <c r="F143" s="9">
        <f>IF(Oracolo!D142='Emozioni soglia 20%'!C141,1,0)</f>
        <v>1</v>
      </c>
      <c r="G143" s="9">
        <f>IF(Oracolo!E142='Emozioni soglia 20%'!D141,1,0)</f>
        <v>1</v>
      </c>
      <c r="H143" s="9">
        <f>IF(Oracolo!F142='Emozioni soglia 20%'!E141,1,0)</f>
        <v>1</v>
      </c>
      <c r="I143" s="9">
        <f>IF(Oracolo!G142='Emozioni soglia 20%'!F141,1,0)</f>
        <v>0</v>
      </c>
      <c r="J143" s="9">
        <f>IF(Oracolo!H142='Emozioni soglia 20%'!G141,1,0)</f>
        <v>1</v>
      </c>
      <c r="K143" s="9">
        <f>IF(Oracolo!I142='Emozioni soglia 20%'!H141,1,0)</f>
        <v>0</v>
      </c>
      <c r="L143" s="64">
        <f>IF(Oracolo!J142='Emozioni soglia 20%'!I141,1,0)</f>
        <v>1</v>
      </c>
      <c r="M143" s="38">
        <f>IF(Oracolo!C142='Emozioni soglia 10%'!B141,1,0)</f>
        <v>1</v>
      </c>
      <c r="N143" s="9">
        <f>IF(Oracolo!D142='Emozioni soglia 10%'!C141,1,0)</f>
        <v>1</v>
      </c>
      <c r="O143" s="9">
        <f>IF(Oracolo!E142='Emozioni soglia 10%'!D141,1,0)</f>
        <v>1</v>
      </c>
      <c r="P143" s="9">
        <f>IF(Oracolo!F142='Emozioni soglia 10%'!E141,1,0)</f>
        <v>1</v>
      </c>
      <c r="Q143" s="9">
        <f>IF(Oracolo!G142='Emozioni soglia 10%'!F141,1,0)</f>
        <v>0</v>
      </c>
      <c r="R143" s="9">
        <f>IF(Oracolo!H142='Emozioni soglia 10%'!G141,1,0)</f>
        <v>1</v>
      </c>
      <c r="S143" s="9">
        <f>IF(Oracolo!I142='Emozioni soglia 10%'!H141,1,0)</f>
        <v>0</v>
      </c>
      <c r="T143" s="74">
        <f>IF(Oracolo!J142='Emozioni soglia 10%'!I141,1,0)</f>
        <v>1</v>
      </c>
      <c r="U143" s="75">
        <f>IF(Oracolo!C142='Emozioni soglia 5%'!B141,1,0)</f>
        <v>0</v>
      </c>
      <c r="V143" s="9">
        <f>IF(Oracolo!D142='Emozioni soglia 5%'!C141,1,0)</f>
        <v>1</v>
      </c>
      <c r="W143" s="9">
        <f>IF(Oracolo!E142='Emozioni soglia 5%'!D141,1,0)</f>
        <v>1</v>
      </c>
      <c r="X143" s="9">
        <f>IF(Oracolo!F142='Emozioni soglia 5%'!E141,1,0)</f>
        <v>0</v>
      </c>
      <c r="Y143" s="9">
        <f>IF(Oracolo!G142='Emozioni soglia 5%'!F141,1,0)</f>
        <v>0</v>
      </c>
      <c r="Z143" s="9">
        <f>IF(Oracolo!H142='Emozioni soglia 5%'!G141,1,0)</f>
        <v>1</v>
      </c>
      <c r="AA143" s="9">
        <f>IF(Oracolo!I142='Emozioni soglia 5%'!H141,1,0)</f>
        <v>0</v>
      </c>
      <c r="AB143" s="74">
        <f>IF(Oracolo!J142='Emozioni soglia 5%'!I141,1,0)</f>
        <v>1</v>
      </c>
      <c r="AC143" s="75">
        <f>IF(Oracolo!C142='Emozioni soglia 30%'!B141,1,0)</f>
        <v>1</v>
      </c>
      <c r="AD143" s="9">
        <f>IF(Oracolo!D142='Emozioni soglia 30%'!C141,1,0)</f>
        <v>1</v>
      </c>
      <c r="AE143" s="9">
        <f>IF(Oracolo!E142='Emozioni soglia 30%'!D141,1,0)</f>
        <v>1</v>
      </c>
      <c r="AF143" s="9">
        <f>IF(Oracolo!F142='Emozioni soglia 30%'!E141,1,0)</f>
        <v>1</v>
      </c>
      <c r="AG143" s="9">
        <f>IF(Oracolo!G142='Emozioni soglia 30%'!F141,1,0)</f>
        <v>0</v>
      </c>
      <c r="AH143" s="9">
        <f>IF(Oracolo!H142='Emozioni soglia 30%'!G141,1,0)</f>
        <v>0</v>
      </c>
      <c r="AI143" s="9">
        <f>IF(Oracolo!I142='Emozioni soglia 30%'!H141,1,0)</f>
        <v>1</v>
      </c>
      <c r="AJ143" s="74">
        <f>IF(Oracolo!J142='Emozioni soglia 30%'!I141,1,0)</f>
        <v>1</v>
      </c>
      <c r="AK143" s="77">
        <f>IF(Oracolo!C142='Emozioni soglia 50%'!B141,1,0)</f>
        <v>1</v>
      </c>
      <c r="AL143" s="43">
        <f>IF(Oracolo!D142='Emozioni soglia 50%'!C141,1,0)</f>
        <v>1</v>
      </c>
      <c r="AM143" s="43">
        <f>IF(Oracolo!E142='Emozioni soglia 50%'!D141,1,0)</f>
        <v>1</v>
      </c>
      <c r="AN143" s="43">
        <f>IF(Oracolo!F142='Emozioni soglia 50%'!E141,1,0)</f>
        <v>1</v>
      </c>
      <c r="AO143" s="43">
        <f>IF(Oracolo!G142='Emozioni soglia 50%'!F141,1,0)</f>
        <v>1</v>
      </c>
      <c r="AP143" s="43">
        <f>IF(Oracolo!H142='Emozioni soglia 50%'!G141,1,0)</f>
        <v>0</v>
      </c>
      <c r="AQ143" s="43">
        <f>IF(Oracolo!I142='Emozioni soglia 50%'!H141,1,0)</f>
        <v>1</v>
      </c>
      <c r="AR143" s="43">
        <f>IF(Oracolo!J142='Emozioni soglia 50%'!I141,1,0)</f>
        <v>1</v>
      </c>
      <c r="AS143" s="77">
        <f>IF(Oracolo!C142='Emozioni soglia 40%'!B141,1,0)</f>
        <v>1</v>
      </c>
      <c r="AT143" s="43">
        <f>IF(Oracolo!D142='Emozioni soglia 40%'!C141,1,0)</f>
        <v>1</v>
      </c>
      <c r="AU143" s="43">
        <f>IF(Oracolo!E142='Emozioni soglia 40%'!D141,1,0)</f>
        <v>1</v>
      </c>
      <c r="AV143" s="43">
        <f>IF(Oracolo!F142='Emozioni soglia 40%'!E141,1,0)</f>
        <v>1</v>
      </c>
      <c r="AW143" s="43">
        <f>IF(Oracolo!G142='Emozioni soglia 40%'!F141,1,0)</f>
        <v>1</v>
      </c>
      <c r="AX143" s="43">
        <f>IF(Oracolo!H142='Emozioni soglia 40%'!G141,1,0)</f>
        <v>0</v>
      </c>
      <c r="AY143" s="43">
        <f>IF(Oracolo!I142='Emozioni soglia 40%'!H141,1,0)</f>
        <v>1</v>
      </c>
      <c r="AZ143" s="78">
        <f>IF(Oracolo!J142='Emozioni soglia 40%'!I141,1,0)</f>
        <v>1</v>
      </c>
    </row>
    <row r="144" spans="1:52" ht="30" x14ac:dyDescent="0.25">
      <c r="A144" s="5" t="s">
        <v>154</v>
      </c>
      <c r="B144" s="9">
        <f>IF(Oracolo!B143=AnalizzatoWin!D142,1,0)</f>
        <v>1</v>
      </c>
      <c r="C144" s="38">
        <f>IF(Oracolo!B143=AnalizzatoWin!E142,1,0)</f>
        <v>1</v>
      </c>
      <c r="D144" s="38">
        <f>IF(Oracolo!B143=AnalizzatoWin!H142,1,0)</f>
        <v>0</v>
      </c>
      <c r="E144" s="9">
        <f>IF(Oracolo!C143='Emozioni soglia 20%'!B142,1,0)</f>
        <v>1</v>
      </c>
      <c r="F144" s="9">
        <f>IF(Oracolo!D143='Emozioni soglia 20%'!C142,1,0)</f>
        <v>0</v>
      </c>
      <c r="G144" s="9">
        <f>IF(Oracolo!E143='Emozioni soglia 20%'!D142,1,0)</f>
        <v>1</v>
      </c>
      <c r="H144" s="9">
        <f>IF(Oracolo!F143='Emozioni soglia 20%'!E142,1,0)</f>
        <v>1</v>
      </c>
      <c r="I144" s="9">
        <f>IF(Oracolo!G143='Emozioni soglia 20%'!F142,1,0)</f>
        <v>0</v>
      </c>
      <c r="J144" s="9">
        <f>IF(Oracolo!H143='Emozioni soglia 20%'!G142,1,0)</f>
        <v>0</v>
      </c>
      <c r="K144" s="9">
        <f>IF(Oracolo!I143='Emozioni soglia 20%'!H142,1,0)</f>
        <v>1</v>
      </c>
      <c r="L144" s="64">
        <f>IF(Oracolo!J143='Emozioni soglia 20%'!I142,1,0)</f>
        <v>1</v>
      </c>
      <c r="M144" s="38">
        <f>IF(Oracolo!C143='Emozioni soglia 10%'!B142,1,0)</f>
        <v>1</v>
      </c>
      <c r="N144" s="9">
        <f>IF(Oracolo!D143='Emozioni soglia 10%'!C142,1,0)</f>
        <v>0</v>
      </c>
      <c r="O144" s="9">
        <f>IF(Oracolo!E143='Emozioni soglia 10%'!D142,1,0)</f>
        <v>1</v>
      </c>
      <c r="P144" s="9">
        <f>IF(Oracolo!F143='Emozioni soglia 10%'!E142,1,0)</f>
        <v>1</v>
      </c>
      <c r="Q144" s="9">
        <f>IF(Oracolo!G143='Emozioni soglia 10%'!F142,1,0)</f>
        <v>0</v>
      </c>
      <c r="R144" s="9">
        <f>IF(Oracolo!H143='Emozioni soglia 10%'!G142,1,0)</f>
        <v>1</v>
      </c>
      <c r="S144" s="9">
        <f>IF(Oracolo!I143='Emozioni soglia 10%'!H142,1,0)</f>
        <v>1</v>
      </c>
      <c r="T144" s="74">
        <f>IF(Oracolo!J143='Emozioni soglia 10%'!I142,1,0)</f>
        <v>1</v>
      </c>
      <c r="U144" s="75">
        <f>IF(Oracolo!C143='Emozioni soglia 5%'!B142,1,0)</f>
        <v>0</v>
      </c>
      <c r="V144" s="9">
        <f>IF(Oracolo!D143='Emozioni soglia 5%'!C142,1,0)</f>
        <v>0</v>
      </c>
      <c r="W144" s="9">
        <f>IF(Oracolo!E143='Emozioni soglia 5%'!D142,1,0)</f>
        <v>0</v>
      </c>
      <c r="X144" s="9">
        <f>IF(Oracolo!F143='Emozioni soglia 5%'!E142,1,0)</f>
        <v>0</v>
      </c>
      <c r="Y144" s="9">
        <f>IF(Oracolo!G143='Emozioni soglia 5%'!F142,1,0)</f>
        <v>0</v>
      </c>
      <c r="Z144" s="9">
        <f>IF(Oracolo!H143='Emozioni soglia 5%'!G142,1,0)</f>
        <v>1</v>
      </c>
      <c r="AA144" s="9">
        <f>IF(Oracolo!I143='Emozioni soglia 5%'!H142,1,0)</f>
        <v>0</v>
      </c>
      <c r="AB144" s="74">
        <f>IF(Oracolo!J143='Emozioni soglia 5%'!I142,1,0)</f>
        <v>1</v>
      </c>
      <c r="AC144" s="75">
        <f>IF(Oracolo!C143='Emozioni soglia 30%'!B142,1,0)</f>
        <v>1</v>
      </c>
      <c r="AD144" s="9">
        <f>IF(Oracolo!D143='Emozioni soglia 30%'!C142,1,0)</f>
        <v>0</v>
      </c>
      <c r="AE144" s="9">
        <f>IF(Oracolo!E143='Emozioni soglia 30%'!D142,1,0)</f>
        <v>1</v>
      </c>
      <c r="AF144" s="9">
        <f>IF(Oracolo!F143='Emozioni soglia 30%'!E142,1,0)</f>
        <v>1</v>
      </c>
      <c r="AG144" s="9">
        <f>IF(Oracolo!G143='Emozioni soglia 30%'!F142,1,0)</f>
        <v>0</v>
      </c>
      <c r="AH144" s="9">
        <f>IF(Oracolo!H143='Emozioni soglia 30%'!G142,1,0)</f>
        <v>0</v>
      </c>
      <c r="AI144" s="9">
        <f>IF(Oracolo!I143='Emozioni soglia 30%'!H142,1,0)</f>
        <v>1</v>
      </c>
      <c r="AJ144" s="74">
        <f>IF(Oracolo!J143='Emozioni soglia 30%'!I142,1,0)</f>
        <v>1</v>
      </c>
      <c r="AK144" s="77">
        <f>IF(Oracolo!C143='Emozioni soglia 50%'!B142,1,0)</f>
        <v>1</v>
      </c>
      <c r="AL144" s="43">
        <f>IF(Oracolo!D143='Emozioni soglia 50%'!C142,1,0)</f>
        <v>0</v>
      </c>
      <c r="AM144" s="43">
        <f>IF(Oracolo!E143='Emozioni soglia 50%'!D142,1,0)</f>
        <v>1</v>
      </c>
      <c r="AN144" s="43">
        <f>IF(Oracolo!F143='Emozioni soglia 50%'!E142,1,0)</f>
        <v>1</v>
      </c>
      <c r="AO144" s="43">
        <f>IF(Oracolo!G143='Emozioni soglia 50%'!F142,1,0)</f>
        <v>1</v>
      </c>
      <c r="AP144" s="43">
        <f>IF(Oracolo!H143='Emozioni soglia 50%'!G142,1,0)</f>
        <v>0</v>
      </c>
      <c r="AQ144" s="43">
        <f>IF(Oracolo!I143='Emozioni soglia 50%'!H142,1,0)</f>
        <v>1</v>
      </c>
      <c r="AR144" s="43">
        <f>IF(Oracolo!J143='Emozioni soglia 50%'!I142,1,0)</f>
        <v>1</v>
      </c>
      <c r="AS144" s="77">
        <f>IF(Oracolo!C143='Emozioni soglia 40%'!B142,1,0)</f>
        <v>1</v>
      </c>
      <c r="AT144" s="43">
        <f>IF(Oracolo!D143='Emozioni soglia 40%'!C142,1,0)</f>
        <v>0</v>
      </c>
      <c r="AU144" s="43">
        <f>IF(Oracolo!E143='Emozioni soglia 40%'!D142,1,0)</f>
        <v>1</v>
      </c>
      <c r="AV144" s="43">
        <f>IF(Oracolo!F143='Emozioni soglia 40%'!E142,1,0)</f>
        <v>1</v>
      </c>
      <c r="AW144" s="43">
        <f>IF(Oracolo!G143='Emozioni soglia 40%'!F142,1,0)</f>
        <v>0</v>
      </c>
      <c r="AX144" s="43">
        <f>IF(Oracolo!H143='Emozioni soglia 40%'!G142,1,0)</f>
        <v>0</v>
      </c>
      <c r="AY144" s="43">
        <f>IF(Oracolo!I143='Emozioni soglia 40%'!H142,1,0)</f>
        <v>1</v>
      </c>
      <c r="AZ144" s="78">
        <f>IF(Oracolo!J143='Emozioni soglia 40%'!I142,1,0)</f>
        <v>1</v>
      </c>
    </row>
    <row r="145" spans="1:52" ht="45" x14ac:dyDescent="0.25">
      <c r="A145" s="5" t="s">
        <v>155</v>
      </c>
      <c r="B145" s="9">
        <f>IF(Oracolo!B144=AnalizzatoWin!D143,1,0)</f>
        <v>1</v>
      </c>
      <c r="C145" s="38">
        <f>IF(Oracolo!B144=AnalizzatoWin!E143,1,0)</f>
        <v>0</v>
      </c>
      <c r="D145" s="38">
        <f>IF(Oracolo!B144=AnalizzatoWin!H143,1,0)</f>
        <v>0</v>
      </c>
      <c r="E145" s="9">
        <f>IF(Oracolo!C144='Emozioni soglia 20%'!B143,1,0)</f>
        <v>1</v>
      </c>
      <c r="F145" s="9">
        <f>IF(Oracolo!D144='Emozioni soglia 20%'!C143,1,0)</f>
        <v>1</v>
      </c>
      <c r="G145" s="9">
        <f>IF(Oracolo!E144='Emozioni soglia 20%'!D143,1,0)</f>
        <v>1</v>
      </c>
      <c r="H145" s="9">
        <f>IF(Oracolo!F144='Emozioni soglia 20%'!E143,1,0)</f>
        <v>1</v>
      </c>
      <c r="I145" s="9">
        <f>IF(Oracolo!G144='Emozioni soglia 20%'!F143,1,0)</f>
        <v>0</v>
      </c>
      <c r="J145" s="9">
        <f>IF(Oracolo!H144='Emozioni soglia 20%'!G143,1,0)</f>
        <v>0</v>
      </c>
      <c r="K145" s="9">
        <f>IF(Oracolo!I144='Emozioni soglia 20%'!H143,1,0)</f>
        <v>1</v>
      </c>
      <c r="L145" s="64">
        <f>IF(Oracolo!J144='Emozioni soglia 20%'!I143,1,0)</f>
        <v>1</v>
      </c>
      <c r="M145" s="38">
        <f>IF(Oracolo!C144='Emozioni soglia 10%'!B143,1,0)</f>
        <v>1</v>
      </c>
      <c r="N145" s="9">
        <f>IF(Oracolo!D144='Emozioni soglia 10%'!C143,1,0)</f>
        <v>0</v>
      </c>
      <c r="O145" s="9">
        <f>IF(Oracolo!E144='Emozioni soglia 10%'!D143,1,0)</f>
        <v>1</v>
      </c>
      <c r="P145" s="9">
        <f>IF(Oracolo!F144='Emozioni soglia 10%'!E143,1,0)</f>
        <v>0</v>
      </c>
      <c r="Q145" s="9">
        <f>IF(Oracolo!G144='Emozioni soglia 10%'!F143,1,0)</f>
        <v>0</v>
      </c>
      <c r="R145" s="9">
        <f>IF(Oracolo!H144='Emozioni soglia 10%'!G143,1,0)</f>
        <v>1</v>
      </c>
      <c r="S145" s="9">
        <f>IF(Oracolo!I144='Emozioni soglia 10%'!H143,1,0)</f>
        <v>0</v>
      </c>
      <c r="T145" s="74">
        <f>IF(Oracolo!J144='Emozioni soglia 10%'!I143,1,0)</f>
        <v>1</v>
      </c>
      <c r="U145" s="75">
        <f>IF(Oracolo!C144='Emozioni soglia 5%'!B143,1,0)</f>
        <v>0</v>
      </c>
      <c r="V145" s="9">
        <f>IF(Oracolo!D144='Emozioni soglia 5%'!C143,1,0)</f>
        <v>0</v>
      </c>
      <c r="W145" s="9">
        <f>IF(Oracolo!E144='Emozioni soglia 5%'!D143,1,0)</f>
        <v>0</v>
      </c>
      <c r="X145" s="9">
        <f>IF(Oracolo!F144='Emozioni soglia 5%'!E143,1,0)</f>
        <v>0</v>
      </c>
      <c r="Y145" s="9">
        <f>IF(Oracolo!G144='Emozioni soglia 5%'!F143,1,0)</f>
        <v>0</v>
      </c>
      <c r="Z145" s="9">
        <f>IF(Oracolo!H144='Emozioni soglia 5%'!G143,1,0)</f>
        <v>1</v>
      </c>
      <c r="AA145" s="9">
        <f>IF(Oracolo!I144='Emozioni soglia 5%'!H143,1,0)</f>
        <v>0</v>
      </c>
      <c r="AB145" s="74">
        <f>IF(Oracolo!J144='Emozioni soglia 5%'!I143,1,0)</f>
        <v>1</v>
      </c>
      <c r="AC145" s="75">
        <f>IF(Oracolo!C144='Emozioni soglia 30%'!B143,1,0)</f>
        <v>1</v>
      </c>
      <c r="AD145" s="9">
        <f>IF(Oracolo!D144='Emozioni soglia 30%'!C143,1,0)</f>
        <v>1</v>
      </c>
      <c r="AE145" s="9">
        <f>IF(Oracolo!E144='Emozioni soglia 30%'!D143,1,0)</f>
        <v>1</v>
      </c>
      <c r="AF145" s="9">
        <f>IF(Oracolo!F144='Emozioni soglia 30%'!E143,1,0)</f>
        <v>1</v>
      </c>
      <c r="AG145" s="9">
        <f>IF(Oracolo!G144='Emozioni soglia 30%'!F143,1,0)</f>
        <v>1</v>
      </c>
      <c r="AH145" s="9">
        <f>IF(Oracolo!H144='Emozioni soglia 30%'!G143,1,0)</f>
        <v>0</v>
      </c>
      <c r="AI145" s="9">
        <f>IF(Oracolo!I144='Emozioni soglia 30%'!H143,1,0)</f>
        <v>1</v>
      </c>
      <c r="AJ145" s="74">
        <f>IF(Oracolo!J144='Emozioni soglia 30%'!I143,1,0)</f>
        <v>1</v>
      </c>
      <c r="AK145" s="77">
        <f>IF(Oracolo!C144='Emozioni soglia 50%'!B143,1,0)</f>
        <v>1</v>
      </c>
      <c r="AL145" s="43">
        <f>IF(Oracolo!D144='Emozioni soglia 50%'!C143,1,0)</f>
        <v>1</v>
      </c>
      <c r="AM145" s="43">
        <f>IF(Oracolo!E144='Emozioni soglia 50%'!D143,1,0)</f>
        <v>1</v>
      </c>
      <c r="AN145" s="43">
        <f>IF(Oracolo!F144='Emozioni soglia 50%'!E143,1,0)</f>
        <v>1</v>
      </c>
      <c r="AO145" s="43">
        <f>IF(Oracolo!G144='Emozioni soglia 50%'!F143,1,0)</f>
        <v>1</v>
      </c>
      <c r="AP145" s="43">
        <f>IF(Oracolo!H144='Emozioni soglia 50%'!G143,1,0)</f>
        <v>0</v>
      </c>
      <c r="AQ145" s="43">
        <f>IF(Oracolo!I144='Emozioni soglia 50%'!H143,1,0)</f>
        <v>1</v>
      </c>
      <c r="AR145" s="43">
        <f>IF(Oracolo!J144='Emozioni soglia 50%'!I143,1,0)</f>
        <v>1</v>
      </c>
      <c r="AS145" s="77">
        <f>IF(Oracolo!C144='Emozioni soglia 40%'!B143,1,0)</f>
        <v>1</v>
      </c>
      <c r="AT145" s="43">
        <f>IF(Oracolo!D144='Emozioni soglia 40%'!C143,1,0)</f>
        <v>1</v>
      </c>
      <c r="AU145" s="43">
        <f>IF(Oracolo!E144='Emozioni soglia 40%'!D143,1,0)</f>
        <v>1</v>
      </c>
      <c r="AV145" s="43">
        <f>IF(Oracolo!F144='Emozioni soglia 40%'!E143,1,0)</f>
        <v>1</v>
      </c>
      <c r="AW145" s="43">
        <f>IF(Oracolo!G144='Emozioni soglia 40%'!F143,1,0)</f>
        <v>1</v>
      </c>
      <c r="AX145" s="43">
        <f>IF(Oracolo!H144='Emozioni soglia 40%'!G143,1,0)</f>
        <v>0</v>
      </c>
      <c r="AY145" s="43">
        <f>IF(Oracolo!I144='Emozioni soglia 40%'!H143,1,0)</f>
        <v>1</v>
      </c>
      <c r="AZ145" s="78">
        <f>IF(Oracolo!J144='Emozioni soglia 40%'!I143,1,0)</f>
        <v>1</v>
      </c>
    </row>
    <row r="146" spans="1:52" ht="90" x14ac:dyDescent="0.25">
      <c r="A146" s="5" t="s">
        <v>156</v>
      </c>
      <c r="B146" s="9">
        <f>IF(Oracolo!B145=AnalizzatoWin!D144,1,0)</f>
        <v>1</v>
      </c>
      <c r="C146" s="38">
        <f>IF(Oracolo!B145=AnalizzatoWin!E144,1,0)</f>
        <v>1</v>
      </c>
      <c r="D146" s="38">
        <f>IF(Oracolo!B145=AnalizzatoWin!H144,1,0)</f>
        <v>0</v>
      </c>
      <c r="E146" s="9">
        <f>IF(Oracolo!C145='Emozioni soglia 20%'!B144,1,0)</f>
        <v>0</v>
      </c>
      <c r="F146" s="9">
        <f>IF(Oracolo!D145='Emozioni soglia 20%'!C144,1,0)</f>
        <v>1</v>
      </c>
      <c r="G146" s="9">
        <f>IF(Oracolo!E145='Emozioni soglia 20%'!D144,1,0)</f>
        <v>1</v>
      </c>
      <c r="H146" s="9">
        <f>IF(Oracolo!F145='Emozioni soglia 20%'!E144,1,0)</f>
        <v>0</v>
      </c>
      <c r="I146" s="9">
        <f>IF(Oracolo!G145='Emozioni soglia 20%'!F144,1,0)</f>
        <v>0</v>
      </c>
      <c r="J146" s="9">
        <f>IF(Oracolo!H145='Emozioni soglia 20%'!G144,1,0)</f>
        <v>0</v>
      </c>
      <c r="K146" s="9">
        <f>IF(Oracolo!I145='Emozioni soglia 20%'!H144,1,0)</f>
        <v>0</v>
      </c>
      <c r="L146" s="64">
        <f>IF(Oracolo!J145='Emozioni soglia 20%'!I144,1,0)</f>
        <v>1</v>
      </c>
      <c r="M146" s="38">
        <f>IF(Oracolo!C145='Emozioni soglia 10%'!B144,1,0)</f>
        <v>0</v>
      </c>
      <c r="N146" s="9">
        <f>IF(Oracolo!D145='Emozioni soglia 10%'!C144,1,0)</f>
        <v>1</v>
      </c>
      <c r="O146" s="9">
        <f>IF(Oracolo!E145='Emozioni soglia 10%'!D144,1,0)</f>
        <v>1</v>
      </c>
      <c r="P146" s="9">
        <f>IF(Oracolo!F145='Emozioni soglia 10%'!E144,1,0)</f>
        <v>0</v>
      </c>
      <c r="Q146" s="9">
        <f>IF(Oracolo!G145='Emozioni soglia 10%'!F144,1,0)</f>
        <v>0</v>
      </c>
      <c r="R146" s="9">
        <f>IF(Oracolo!H145='Emozioni soglia 10%'!G144,1,0)</f>
        <v>0</v>
      </c>
      <c r="S146" s="9">
        <f>IF(Oracolo!I145='Emozioni soglia 10%'!H144,1,0)</f>
        <v>0</v>
      </c>
      <c r="T146" s="74">
        <f>IF(Oracolo!J145='Emozioni soglia 10%'!I144,1,0)</f>
        <v>1</v>
      </c>
      <c r="U146" s="75">
        <f>IF(Oracolo!C145='Emozioni soglia 5%'!B144,1,0)</f>
        <v>1</v>
      </c>
      <c r="V146" s="9">
        <f>IF(Oracolo!D145='Emozioni soglia 5%'!C144,1,0)</f>
        <v>1</v>
      </c>
      <c r="W146" s="9">
        <f>IF(Oracolo!E145='Emozioni soglia 5%'!D144,1,0)</f>
        <v>1</v>
      </c>
      <c r="X146" s="9">
        <f>IF(Oracolo!F145='Emozioni soglia 5%'!E144,1,0)</f>
        <v>0</v>
      </c>
      <c r="Y146" s="9">
        <f>IF(Oracolo!G145='Emozioni soglia 5%'!F144,1,0)</f>
        <v>0</v>
      </c>
      <c r="Z146" s="9">
        <f>IF(Oracolo!H145='Emozioni soglia 5%'!G144,1,0)</f>
        <v>1</v>
      </c>
      <c r="AA146" s="9">
        <f>IF(Oracolo!I145='Emozioni soglia 5%'!H144,1,0)</f>
        <v>0</v>
      </c>
      <c r="AB146" s="74">
        <f>IF(Oracolo!J145='Emozioni soglia 5%'!I144,1,0)</f>
        <v>1</v>
      </c>
      <c r="AC146" s="75">
        <f>IF(Oracolo!C145='Emozioni soglia 30%'!B144,1,0)</f>
        <v>0</v>
      </c>
      <c r="AD146" s="9">
        <f>IF(Oracolo!D145='Emozioni soglia 30%'!C144,1,0)</f>
        <v>1</v>
      </c>
      <c r="AE146" s="9">
        <f>IF(Oracolo!E145='Emozioni soglia 30%'!D144,1,0)</f>
        <v>1</v>
      </c>
      <c r="AF146" s="9">
        <f>IF(Oracolo!F145='Emozioni soglia 30%'!E144,1,0)</f>
        <v>1</v>
      </c>
      <c r="AG146" s="9">
        <f>IF(Oracolo!G145='Emozioni soglia 30%'!F144,1,0)</f>
        <v>1</v>
      </c>
      <c r="AH146" s="9">
        <f>IF(Oracolo!H145='Emozioni soglia 30%'!G144,1,0)</f>
        <v>0</v>
      </c>
      <c r="AI146" s="9">
        <f>IF(Oracolo!I145='Emozioni soglia 30%'!H144,1,0)</f>
        <v>0</v>
      </c>
      <c r="AJ146" s="74">
        <f>IF(Oracolo!J145='Emozioni soglia 30%'!I144,1,0)</f>
        <v>1</v>
      </c>
      <c r="AK146" s="77">
        <f>IF(Oracolo!C145='Emozioni soglia 50%'!B144,1,0)</f>
        <v>0</v>
      </c>
      <c r="AL146" s="43">
        <f>IF(Oracolo!D145='Emozioni soglia 50%'!C144,1,0)</f>
        <v>1</v>
      </c>
      <c r="AM146" s="43">
        <f>IF(Oracolo!E145='Emozioni soglia 50%'!D144,1,0)</f>
        <v>1</v>
      </c>
      <c r="AN146" s="43">
        <f>IF(Oracolo!F145='Emozioni soglia 50%'!E144,1,0)</f>
        <v>1</v>
      </c>
      <c r="AO146" s="43">
        <f>IF(Oracolo!G145='Emozioni soglia 50%'!F144,1,0)</f>
        <v>1</v>
      </c>
      <c r="AP146" s="43">
        <f>IF(Oracolo!H145='Emozioni soglia 50%'!G144,1,0)</f>
        <v>0</v>
      </c>
      <c r="AQ146" s="43">
        <f>IF(Oracolo!I145='Emozioni soglia 50%'!H144,1,0)</f>
        <v>1</v>
      </c>
      <c r="AR146" s="43">
        <f>IF(Oracolo!J145='Emozioni soglia 50%'!I144,1,0)</f>
        <v>1</v>
      </c>
      <c r="AS146" s="77">
        <f>IF(Oracolo!C145='Emozioni soglia 40%'!B144,1,0)</f>
        <v>0</v>
      </c>
      <c r="AT146" s="43">
        <f>IF(Oracolo!D145='Emozioni soglia 40%'!C144,1,0)</f>
        <v>1</v>
      </c>
      <c r="AU146" s="43">
        <f>IF(Oracolo!E145='Emozioni soglia 40%'!D144,1,0)</f>
        <v>1</v>
      </c>
      <c r="AV146" s="43">
        <f>IF(Oracolo!F145='Emozioni soglia 40%'!E144,1,0)</f>
        <v>1</v>
      </c>
      <c r="AW146" s="43">
        <f>IF(Oracolo!G145='Emozioni soglia 40%'!F144,1,0)</f>
        <v>1</v>
      </c>
      <c r="AX146" s="43">
        <f>IF(Oracolo!H145='Emozioni soglia 40%'!G144,1,0)</f>
        <v>0</v>
      </c>
      <c r="AY146" s="43">
        <f>IF(Oracolo!I145='Emozioni soglia 40%'!H144,1,0)</f>
        <v>1</v>
      </c>
      <c r="AZ146" s="78">
        <f>IF(Oracolo!J145='Emozioni soglia 40%'!I144,1,0)</f>
        <v>1</v>
      </c>
    </row>
    <row r="147" spans="1:52" s="13" customFormat="1" ht="165" x14ac:dyDescent="0.25">
      <c r="A147" s="10" t="s">
        <v>157</v>
      </c>
      <c r="B147" s="9">
        <f>IF(Oracolo!B146=AnalizzatoWin!D145,1,0)</f>
        <v>0</v>
      </c>
      <c r="C147" s="38">
        <f>IF(Oracolo!B146=AnalizzatoWin!E145,1,0)</f>
        <v>0</v>
      </c>
      <c r="D147" s="38">
        <f>IF(Oracolo!B146=AnalizzatoWin!H145,1,0)</f>
        <v>0</v>
      </c>
      <c r="E147" s="9">
        <f>IF(Oracolo!C146='Emozioni soglia 20%'!B145,1,0)</f>
        <v>0</v>
      </c>
      <c r="F147" s="9">
        <f>IF(Oracolo!D146='Emozioni soglia 20%'!C145,1,0)</f>
        <v>1</v>
      </c>
      <c r="G147" s="9">
        <f>IF(Oracolo!E146='Emozioni soglia 20%'!D145,1,0)</f>
        <v>1</v>
      </c>
      <c r="H147" s="9">
        <f>IF(Oracolo!F146='Emozioni soglia 20%'!E145,1,0)</f>
        <v>1</v>
      </c>
      <c r="I147" s="9">
        <f>IF(Oracolo!G146='Emozioni soglia 20%'!F145,1,0)</f>
        <v>0</v>
      </c>
      <c r="J147" s="9">
        <f>IF(Oracolo!H146='Emozioni soglia 20%'!G145,1,0)</f>
        <v>0</v>
      </c>
      <c r="K147" s="9">
        <f>IF(Oracolo!I146='Emozioni soglia 20%'!H145,1,0)</f>
        <v>0</v>
      </c>
      <c r="L147" s="64">
        <f>IF(Oracolo!J146='Emozioni soglia 20%'!I145,1,0)</f>
        <v>1</v>
      </c>
      <c r="M147" s="38">
        <f>IF(Oracolo!C146='Emozioni soglia 10%'!B145,1,0)</f>
        <v>0</v>
      </c>
      <c r="N147" s="9">
        <f>IF(Oracolo!D146='Emozioni soglia 10%'!C145,1,0)</f>
        <v>1</v>
      </c>
      <c r="O147" s="9">
        <f>IF(Oracolo!E146='Emozioni soglia 10%'!D145,1,0)</f>
        <v>1</v>
      </c>
      <c r="P147" s="9">
        <f>IF(Oracolo!F146='Emozioni soglia 10%'!E145,1,0)</f>
        <v>0</v>
      </c>
      <c r="Q147" s="9">
        <f>IF(Oracolo!G146='Emozioni soglia 10%'!F145,1,0)</f>
        <v>0</v>
      </c>
      <c r="R147" s="9">
        <f>IF(Oracolo!H146='Emozioni soglia 10%'!G145,1,0)</f>
        <v>1</v>
      </c>
      <c r="S147" s="9">
        <f>IF(Oracolo!I146='Emozioni soglia 10%'!H145,1,0)</f>
        <v>0</v>
      </c>
      <c r="T147" s="74">
        <f>IF(Oracolo!J146='Emozioni soglia 10%'!I145,1,0)</f>
        <v>1</v>
      </c>
      <c r="U147" s="75">
        <f>IF(Oracolo!C146='Emozioni soglia 5%'!B145,1,0)</f>
        <v>1</v>
      </c>
      <c r="V147" s="9">
        <f>IF(Oracolo!D146='Emozioni soglia 5%'!C145,1,0)</f>
        <v>1</v>
      </c>
      <c r="W147" s="9">
        <f>IF(Oracolo!E146='Emozioni soglia 5%'!D145,1,0)</f>
        <v>1</v>
      </c>
      <c r="X147" s="9">
        <f>IF(Oracolo!F146='Emozioni soglia 5%'!E145,1,0)</f>
        <v>0</v>
      </c>
      <c r="Y147" s="9">
        <f>IF(Oracolo!G146='Emozioni soglia 5%'!F145,1,0)</f>
        <v>0</v>
      </c>
      <c r="Z147" s="9">
        <f>IF(Oracolo!H146='Emozioni soglia 5%'!G145,1,0)</f>
        <v>1</v>
      </c>
      <c r="AA147" s="9">
        <f>IF(Oracolo!I146='Emozioni soglia 5%'!H145,1,0)</f>
        <v>0</v>
      </c>
      <c r="AB147" s="74">
        <f>IF(Oracolo!J146='Emozioni soglia 5%'!I145,1,0)</f>
        <v>1</v>
      </c>
      <c r="AC147" s="75">
        <f>IF(Oracolo!C146='Emozioni soglia 30%'!B145,1,0)</f>
        <v>0</v>
      </c>
      <c r="AD147" s="9">
        <f>IF(Oracolo!D146='Emozioni soglia 30%'!C145,1,0)</f>
        <v>1</v>
      </c>
      <c r="AE147" s="9">
        <f>IF(Oracolo!E146='Emozioni soglia 30%'!D145,1,0)</f>
        <v>1</v>
      </c>
      <c r="AF147" s="9">
        <f>IF(Oracolo!F146='Emozioni soglia 30%'!E145,1,0)</f>
        <v>1</v>
      </c>
      <c r="AG147" s="9">
        <f>IF(Oracolo!G146='Emozioni soglia 30%'!F145,1,0)</f>
        <v>0</v>
      </c>
      <c r="AH147" s="9">
        <f>IF(Oracolo!H146='Emozioni soglia 30%'!G145,1,0)</f>
        <v>0</v>
      </c>
      <c r="AI147" s="9">
        <f>IF(Oracolo!I146='Emozioni soglia 30%'!H145,1,0)</f>
        <v>1</v>
      </c>
      <c r="AJ147" s="74">
        <f>IF(Oracolo!J146='Emozioni soglia 30%'!I145,1,0)</f>
        <v>1</v>
      </c>
      <c r="AK147" s="77">
        <f>IF(Oracolo!C146='Emozioni soglia 50%'!B145,1,0)</f>
        <v>0</v>
      </c>
      <c r="AL147" s="43">
        <f>IF(Oracolo!D146='Emozioni soglia 50%'!C145,1,0)</f>
        <v>1</v>
      </c>
      <c r="AM147" s="43">
        <f>IF(Oracolo!E146='Emozioni soglia 50%'!D145,1,0)</f>
        <v>1</v>
      </c>
      <c r="AN147" s="43">
        <f>IF(Oracolo!F146='Emozioni soglia 50%'!E145,1,0)</f>
        <v>1</v>
      </c>
      <c r="AO147" s="43">
        <f>IF(Oracolo!G146='Emozioni soglia 50%'!F145,1,0)</f>
        <v>1</v>
      </c>
      <c r="AP147" s="43">
        <f>IF(Oracolo!H146='Emozioni soglia 50%'!G145,1,0)</f>
        <v>0</v>
      </c>
      <c r="AQ147" s="43">
        <f>IF(Oracolo!I146='Emozioni soglia 50%'!H145,1,0)</f>
        <v>1</v>
      </c>
      <c r="AR147" s="43">
        <f>IF(Oracolo!J146='Emozioni soglia 50%'!I145,1,0)</f>
        <v>1</v>
      </c>
      <c r="AS147" s="77">
        <f>IF(Oracolo!C146='Emozioni soglia 40%'!B145,1,0)</f>
        <v>0</v>
      </c>
      <c r="AT147" s="43">
        <f>IF(Oracolo!D146='Emozioni soglia 40%'!C145,1,0)</f>
        <v>1</v>
      </c>
      <c r="AU147" s="43">
        <f>IF(Oracolo!E146='Emozioni soglia 40%'!D145,1,0)</f>
        <v>1</v>
      </c>
      <c r="AV147" s="43">
        <f>IF(Oracolo!F146='Emozioni soglia 40%'!E145,1,0)</f>
        <v>1</v>
      </c>
      <c r="AW147" s="43">
        <f>IF(Oracolo!G146='Emozioni soglia 40%'!F145,1,0)</f>
        <v>1</v>
      </c>
      <c r="AX147" s="43">
        <f>IF(Oracolo!H146='Emozioni soglia 40%'!G145,1,0)</f>
        <v>0</v>
      </c>
      <c r="AY147" s="43">
        <f>IF(Oracolo!I146='Emozioni soglia 40%'!H145,1,0)</f>
        <v>1</v>
      </c>
      <c r="AZ147" s="78">
        <f>IF(Oracolo!J146='Emozioni soglia 40%'!I145,1,0)</f>
        <v>1</v>
      </c>
    </row>
    <row r="148" spans="1:52" s="13" customFormat="1" ht="105" x14ac:dyDescent="0.25">
      <c r="A148" s="10" t="s">
        <v>158</v>
      </c>
      <c r="B148" s="9">
        <f>IF(Oracolo!B147=AnalizzatoWin!D146,1,0)</f>
        <v>0</v>
      </c>
      <c r="C148" s="38">
        <f>IF(Oracolo!B147=AnalizzatoWin!E146,1,0)</f>
        <v>0</v>
      </c>
      <c r="D148" s="38">
        <f>IF(Oracolo!B147=AnalizzatoWin!H146,1,0)</f>
        <v>1</v>
      </c>
      <c r="E148" s="9">
        <f>IF(Oracolo!C147='Emozioni soglia 20%'!B146,1,0)</f>
        <v>0</v>
      </c>
      <c r="F148" s="9">
        <f>IF(Oracolo!D147='Emozioni soglia 20%'!C146,1,0)</f>
        <v>1</v>
      </c>
      <c r="G148" s="9">
        <f>IF(Oracolo!E147='Emozioni soglia 20%'!D146,1,0)</f>
        <v>1</v>
      </c>
      <c r="H148" s="9">
        <f>IF(Oracolo!F147='Emozioni soglia 20%'!E146,1,0)</f>
        <v>1</v>
      </c>
      <c r="I148" s="9">
        <f>IF(Oracolo!G147='Emozioni soglia 20%'!F146,1,0)</f>
        <v>0</v>
      </c>
      <c r="J148" s="9">
        <f>IF(Oracolo!H147='Emozioni soglia 20%'!G146,1,0)</f>
        <v>0</v>
      </c>
      <c r="K148" s="9">
        <f>IF(Oracolo!I147='Emozioni soglia 20%'!H146,1,0)</f>
        <v>1</v>
      </c>
      <c r="L148" s="64">
        <f>IF(Oracolo!J147='Emozioni soglia 20%'!I146,1,0)</f>
        <v>1</v>
      </c>
      <c r="M148" s="38">
        <f>IF(Oracolo!C147='Emozioni soglia 10%'!B146,1,0)</f>
        <v>0</v>
      </c>
      <c r="N148" s="9">
        <f>IF(Oracolo!D147='Emozioni soglia 10%'!C146,1,0)</f>
        <v>0</v>
      </c>
      <c r="O148" s="9">
        <f>IF(Oracolo!E147='Emozioni soglia 10%'!D146,1,0)</f>
        <v>1</v>
      </c>
      <c r="P148" s="9">
        <f>IF(Oracolo!F147='Emozioni soglia 10%'!E146,1,0)</f>
        <v>0</v>
      </c>
      <c r="Q148" s="9">
        <f>IF(Oracolo!G147='Emozioni soglia 10%'!F146,1,0)</f>
        <v>0</v>
      </c>
      <c r="R148" s="9">
        <f>IF(Oracolo!H147='Emozioni soglia 10%'!G146,1,0)</f>
        <v>1</v>
      </c>
      <c r="S148" s="9">
        <f>IF(Oracolo!I147='Emozioni soglia 10%'!H146,1,0)</f>
        <v>1</v>
      </c>
      <c r="T148" s="74">
        <f>IF(Oracolo!J147='Emozioni soglia 10%'!I146,1,0)</f>
        <v>1</v>
      </c>
      <c r="U148" s="75">
        <f>IF(Oracolo!C147='Emozioni soglia 5%'!B146,1,0)</f>
        <v>0</v>
      </c>
      <c r="V148" s="9">
        <f>IF(Oracolo!D147='Emozioni soglia 5%'!C146,1,0)</f>
        <v>0</v>
      </c>
      <c r="W148" s="9">
        <f>IF(Oracolo!E147='Emozioni soglia 5%'!D146,1,0)</f>
        <v>1</v>
      </c>
      <c r="X148" s="9">
        <f>IF(Oracolo!F147='Emozioni soglia 5%'!E146,1,0)</f>
        <v>0</v>
      </c>
      <c r="Y148" s="9">
        <f>IF(Oracolo!G147='Emozioni soglia 5%'!F146,1,0)</f>
        <v>0</v>
      </c>
      <c r="Z148" s="9">
        <f>IF(Oracolo!H147='Emozioni soglia 5%'!G146,1,0)</f>
        <v>1</v>
      </c>
      <c r="AA148" s="9">
        <f>IF(Oracolo!I147='Emozioni soglia 5%'!H146,1,0)</f>
        <v>0</v>
      </c>
      <c r="AB148" s="74">
        <f>IF(Oracolo!J147='Emozioni soglia 5%'!I146,1,0)</f>
        <v>0</v>
      </c>
      <c r="AC148" s="75">
        <f>IF(Oracolo!C147='Emozioni soglia 30%'!B146,1,0)</f>
        <v>0</v>
      </c>
      <c r="AD148" s="9">
        <f>IF(Oracolo!D147='Emozioni soglia 30%'!C146,1,0)</f>
        <v>1</v>
      </c>
      <c r="AE148" s="9">
        <f>IF(Oracolo!E147='Emozioni soglia 30%'!D146,1,0)</f>
        <v>1</v>
      </c>
      <c r="AF148" s="9">
        <f>IF(Oracolo!F147='Emozioni soglia 30%'!E146,1,0)</f>
        <v>1</v>
      </c>
      <c r="AG148" s="9">
        <f>IF(Oracolo!G147='Emozioni soglia 30%'!F146,1,0)</f>
        <v>1</v>
      </c>
      <c r="AH148" s="9">
        <f>IF(Oracolo!H147='Emozioni soglia 30%'!G146,1,0)</f>
        <v>0</v>
      </c>
      <c r="AI148" s="9">
        <f>IF(Oracolo!I147='Emozioni soglia 30%'!H146,1,0)</f>
        <v>1</v>
      </c>
      <c r="AJ148" s="74">
        <f>IF(Oracolo!J147='Emozioni soglia 30%'!I146,1,0)</f>
        <v>1</v>
      </c>
      <c r="AK148" s="77">
        <f>IF(Oracolo!C147='Emozioni soglia 50%'!B146,1,0)</f>
        <v>0</v>
      </c>
      <c r="AL148" s="43">
        <f>IF(Oracolo!D147='Emozioni soglia 50%'!C146,1,0)</f>
        <v>1</v>
      </c>
      <c r="AM148" s="43">
        <f>IF(Oracolo!E147='Emozioni soglia 50%'!D146,1,0)</f>
        <v>1</v>
      </c>
      <c r="AN148" s="43">
        <f>IF(Oracolo!F147='Emozioni soglia 50%'!E146,1,0)</f>
        <v>1</v>
      </c>
      <c r="AO148" s="43">
        <f>IF(Oracolo!G147='Emozioni soglia 50%'!F146,1,0)</f>
        <v>1</v>
      </c>
      <c r="AP148" s="43">
        <f>IF(Oracolo!H147='Emozioni soglia 50%'!G146,1,0)</f>
        <v>0</v>
      </c>
      <c r="AQ148" s="43">
        <f>IF(Oracolo!I147='Emozioni soglia 50%'!H146,1,0)</f>
        <v>1</v>
      </c>
      <c r="AR148" s="43">
        <f>IF(Oracolo!J147='Emozioni soglia 50%'!I146,1,0)</f>
        <v>1</v>
      </c>
      <c r="AS148" s="77">
        <f>IF(Oracolo!C147='Emozioni soglia 40%'!B146,1,0)</f>
        <v>0</v>
      </c>
      <c r="AT148" s="43">
        <f>IF(Oracolo!D147='Emozioni soglia 40%'!C146,1,0)</f>
        <v>1</v>
      </c>
      <c r="AU148" s="43">
        <f>IF(Oracolo!E147='Emozioni soglia 40%'!D146,1,0)</f>
        <v>1</v>
      </c>
      <c r="AV148" s="43">
        <f>IF(Oracolo!F147='Emozioni soglia 40%'!E146,1,0)</f>
        <v>1</v>
      </c>
      <c r="AW148" s="43">
        <f>IF(Oracolo!G147='Emozioni soglia 40%'!F146,1,0)</f>
        <v>1</v>
      </c>
      <c r="AX148" s="43">
        <f>IF(Oracolo!H147='Emozioni soglia 40%'!G146,1,0)</f>
        <v>0</v>
      </c>
      <c r="AY148" s="43">
        <f>IF(Oracolo!I147='Emozioni soglia 40%'!H146,1,0)</f>
        <v>1</v>
      </c>
      <c r="AZ148" s="78">
        <f>IF(Oracolo!J147='Emozioni soglia 40%'!I146,1,0)</f>
        <v>1</v>
      </c>
    </row>
    <row r="149" spans="1:52" ht="45" x14ac:dyDescent="0.25">
      <c r="A149" s="5" t="s">
        <v>159</v>
      </c>
      <c r="B149" s="9">
        <f>IF(Oracolo!B148=AnalizzatoWin!D147,1,0)</f>
        <v>0</v>
      </c>
      <c r="C149" s="38">
        <f>IF(Oracolo!B148=AnalizzatoWin!E147,1,0)</f>
        <v>0</v>
      </c>
      <c r="D149" s="38">
        <f>IF(Oracolo!B148=AnalizzatoWin!H147,1,0)</f>
        <v>0</v>
      </c>
      <c r="E149" s="9">
        <f>IF(Oracolo!C148='Emozioni soglia 20%'!B147,1,0)</f>
        <v>1</v>
      </c>
      <c r="F149" s="9">
        <f>IF(Oracolo!D148='Emozioni soglia 20%'!C147,1,0)</f>
        <v>1</v>
      </c>
      <c r="G149" s="9">
        <f>IF(Oracolo!E148='Emozioni soglia 20%'!D147,1,0)</f>
        <v>1</v>
      </c>
      <c r="H149" s="9">
        <f>IF(Oracolo!F148='Emozioni soglia 20%'!E147,1,0)</f>
        <v>0</v>
      </c>
      <c r="I149" s="9">
        <f>IF(Oracolo!G148='Emozioni soglia 20%'!F147,1,0)</f>
        <v>1</v>
      </c>
      <c r="J149" s="9">
        <f>IF(Oracolo!H148='Emozioni soglia 20%'!G147,1,0)</f>
        <v>1</v>
      </c>
      <c r="K149" s="9">
        <f>IF(Oracolo!I148='Emozioni soglia 20%'!H147,1,0)</f>
        <v>1</v>
      </c>
      <c r="L149" s="64">
        <f>IF(Oracolo!J148='Emozioni soglia 20%'!I147,1,0)</f>
        <v>1</v>
      </c>
      <c r="M149" s="38">
        <f>IF(Oracolo!C148='Emozioni soglia 10%'!B147,1,0)</f>
        <v>1</v>
      </c>
      <c r="N149" s="9">
        <f>IF(Oracolo!D148='Emozioni soglia 10%'!C147,1,0)</f>
        <v>1</v>
      </c>
      <c r="O149" s="9">
        <f>IF(Oracolo!E148='Emozioni soglia 10%'!D147,1,0)</f>
        <v>1</v>
      </c>
      <c r="P149" s="9">
        <f>IF(Oracolo!F148='Emozioni soglia 10%'!E147,1,0)</f>
        <v>0</v>
      </c>
      <c r="Q149" s="9">
        <f>IF(Oracolo!G148='Emozioni soglia 10%'!F147,1,0)</f>
        <v>1</v>
      </c>
      <c r="R149" s="9">
        <f>IF(Oracolo!H148='Emozioni soglia 10%'!G147,1,0)</f>
        <v>1</v>
      </c>
      <c r="S149" s="9">
        <f>IF(Oracolo!I148='Emozioni soglia 10%'!H147,1,0)</f>
        <v>1</v>
      </c>
      <c r="T149" s="74">
        <f>IF(Oracolo!J148='Emozioni soglia 10%'!I147,1,0)</f>
        <v>1</v>
      </c>
      <c r="U149" s="75">
        <f>IF(Oracolo!C148='Emozioni soglia 5%'!B147,1,0)</f>
        <v>0</v>
      </c>
      <c r="V149" s="9">
        <f>IF(Oracolo!D148='Emozioni soglia 5%'!C147,1,0)</f>
        <v>1</v>
      </c>
      <c r="W149" s="9">
        <f>IF(Oracolo!E148='Emozioni soglia 5%'!D147,1,0)</f>
        <v>0</v>
      </c>
      <c r="X149" s="9">
        <f>IF(Oracolo!F148='Emozioni soglia 5%'!E147,1,0)</f>
        <v>0</v>
      </c>
      <c r="Y149" s="9">
        <f>IF(Oracolo!G148='Emozioni soglia 5%'!F147,1,0)</f>
        <v>0</v>
      </c>
      <c r="Z149" s="9">
        <f>IF(Oracolo!H148='Emozioni soglia 5%'!G147,1,0)</f>
        <v>1</v>
      </c>
      <c r="AA149" s="9">
        <f>IF(Oracolo!I148='Emozioni soglia 5%'!H147,1,0)</f>
        <v>0</v>
      </c>
      <c r="AB149" s="74">
        <f>IF(Oracolo!J148='Emozioni soglia 5%'!I147,1,0)</f>
        <v>1</v>
      </c>
      <c r="AC149" s="75">
        <f>IF(Oracolo!C148='Emozioni soglia 30%'!B147,1,0)</f>
        <v>1</v>
      </c>
      <c r="AD149" s="9">
        <f>IF(Oracolo!D148='Emozioni soglia 30%'!C147,1,0)</f>
        <v>1</v>
      </c>
      <c r="AE149" s="9">
        <f>IF(Oracolo!E148='Emozioni soglia 30%'!D147,1,0)</f>
        <v>1</v>
      </c>
      <c r="AF149" s="9">
        <f>IF(Oracolo!F148='Emozioni soglia 30%'!E147,1,0)</f>
        <v>0</v>
      </c>
      <c r="AG149" s="9">
        <f>IF(Oracolo!G148='Emozioni soglia 30%'!F147,1,0)</f>
        <v>1</v>
      </c>
      <c r="AH149" s="9">
        <f>IF(Oracolo!H148='Emozioni soglia 30%'!G147,1,0)</f>
        <v>1</v>
      </c>
      <c r="AI149" s="9">
        <f>IF(Oracolo!I148='Emozioni soglia 30%'!H147,1,0)</f>
        <v>1</v>
      </c>
      <c r="AJ149" s="74">
        <f>IF(Oracolo!J148='Emozioni soglia 30%'!I147,1,0)</f>
        <v>1</v>
      </c>
      <c r="AK149" s="77">
        <f>IF(Oracolo!C148='Emozioni soglia 50%'!B147,1,0)</f>
        <v>1</v>
      </c>
      <c r="AL149" s="43">
        <f>IF(Oracolo!D148='Emozioni soglia 50%'!C147,1,0)</f>
        <v>1</v>
      </c>
      <c r="AM149" s="43">
        <f>IF(Oracolo!E148='Emozioni soglia 50%'!D147,1,0)</f>
        <v>1</v>
      </c>
      <c r="AN149" s="43">
        <f>IF(Oracolo!F148='Emozioni soglia 50%'!E147,1,0)</f>
        <v>1</v>
      </c>
      <c r="AO149" s="43">
        <f>IF(Oracolo!G148='Emozioni soglia 50%'!F147,1,0)</f>
        <v>1</v>
      </c>
      <c r="AP149" s="43">
        <f>IF(Oracolo!H148='Emozioni soglia 50%'!G147,1,0)</f>
        <v>0</v>
      </c>
      <c r="AQ149" s="43">
        <f>IF(Oracolo!I148='Emozioni soglia 50%'!H147,1,0)</f>
        <v>1</v>
      </c>
      <c r="AR149" s="43">
        <f>IF(Oracolo!J148='Emozioni soglia 50%'!I147,1,0)</f>
        <v>1</v>
      </c>
      <c r="AS149" s="77">
        <f>IF(Oracolo!C148='Emozioni soglia 40%'!B147,1,0)</f>
        <v>1</v>
      </c>
      <c r="AT149" s="43">
        <f>IF(Oracolo!D148='Emozioni soglia 40%'!C147,1,0)</f>
        <v>1</v>
      </c>
      <c r="AU149" s="43">
        <f>IF(Oracolo!E148='Emozioni soglia 40%'!D147,1,0)</f>
        <v>1</v>
      </c>
      <c r="AV149" s="43">
        <f>IF(Oracolo!F148='Emozioni soglia 40%'!E147,1,0)</f>
        <v>1</v>
      </c>
      <c r="AW149" s="43">
        <f>IF(Oracolo!G148='Emozioni soglia 40%'!F147,1,0)</f>
        <v>1</v>
      </c>
      <c r="AX149" s="43">
        <f>IF(Oracolo!H148='Emozioni soglia 40%'!G147,1,0)</f>
        <v>0</v>
      </c>
      <c r="AY149" s="43">
        <f>IF(Oracolo!I148='Emozioni soglia 40%'!H147,1,0)</f>
        <v>1</v>
      </c>
      <c r="AZ149" s="78">
        <f>IF(Oracolo!J148='Emozioni soglia 40%'!I147,1,0)</f>
        <v>1</v>
      </c>
    </row>
    <row r="150" spans="1:52" ht="45" x14ac:dyDescent="0.25">
      <c r="A150" s="5" t="s">
        <v>160</v>
      </c>
      <c r="B150" s="9">
        <f>IF(Oracolo!B149=AnalizzatoWin!D148,1,0)</f>
        <v>0</v>
      </c>
      <c r="C150" s="38">
        <f>IF(Oracolo!B149=AnalizzatoWin!E148,1,0)</f>
        <v>0</v>
      </c>
      <c r="D150" s="38">
        <f>IF(Oracolo!B149=AnalizzatoWin!H148,1,0)</f>
        <v>0</v>
      </c>
      <c r="E150" s="9">
        <f>IF(Oracolo!C149='Emozioni soglia 20%'!B148,1,0)</f>
        <v>1</v>
      </c>
      <c r="F150" s="9">
        <f>IF(Oracolo!D149='Emozioni soglia 20%'!C148,1,0)</f>
        <v>1</v>
      </c>
      <c r="G150" s="9">
        <f>IF(Oracolo!E149='Emozioni soglia 20%'!D148,1,0)</f>
        <v>0</v>
      </c>
      <c r="H150" s="9">
        <f>IF(Oracolo!F149='Emozioni soglia 20%'!E148,1,0)</f>
        <v>1</v>
      </c>
      <c r="I150" s="9">
        <f>IF(Oracolo!G149='Emozioni soglia 20%'!F148,1,0)</f>
        <v>1</v>
      </c>
      <c r="J150" s="9">
        <f>IF(Oracolo!H149='Emozioni soglia 20%'!G148,1,0)</f>
        <v>0</v>
      </c>
      <c r="K150" s="9">
        <f>IF(Oracolo!I149='Emozioni soglia 20%'!H148,1,0)</f>
        <v>1</v>
      </c>
      <c r="L150" s="64">
        <f>IF(Oracolo!J149='Emozioni soglia 20%'!I148,1,0)</f>
        <v>1</v>
      </c>
      <c r="M150" s="38">
        <f>IF(Oracolo!C149='Emozioni soglia 10%'!B148,1,0)</f>
        <v>1</v>
      </c>
      <c r="N150" s="9">
        <f>IF(Oracolo!D149='Emozioni soglia 10%'!C148,1,0)</f>
        <v>1</v>
      </c>
      <c r="O150" s="9">
        <f>IF(Oracolo!E149='Emozioni soglia 10%'!D148,1,0)</f>
        <v>0</v>
      </c>
      <c r="P150" s="9">
        <f>IF(Oracolo!F149='Emozioni soglia 10%'!E148,1,0)</f>
        <v>1</v>
      </c>
      <c r="Q150" s="9">
        <f>IF(Oracolo!G149='Emozioni soglia 10%'!F148,1,0)</f>
        <v>1</v>
      </c>
      <c r="R150" s="9">
        <f>IF(Oracolo!H149='Emozioni soglia 10%'!G148,1,0)</f>
        <v>1</v>
      </c>
      <c r="S150" s="9">
        <f>IF(Oracolo!I149='Emozioni soglia 10%'!H148,1,0)</f>
        <v>1</v>
      </c>
      <c r="T150" s="74">
        <f>IF(Oracolo!J149='Emozioni soglia 10%'!I148,1,0)</f>
        <v>1</v>
      </c>
      <c r="U150" s="75">
        <f>IF(Oracolo!C149='Emozioni soglia 5%'!B148,1,0)</f>
        <v>1</v>
      </c>
      <c r="V150" s="9">
        <f>IF(Oracolo!D149='Emozioni soglia 5%'!C148,1,0)</f>
        <v>1</v>
      </c>
      <c r="W150" s="9">
        <f>IF(Oracolo!E149='Emozioni soglia 5%'!D148,1,0)</f>
        <v>0</v>
      </c>
      <c r="X150" s="9">
        <f>IF(Oracolo!F149='Emozioni soglia 5%'!E148,1,0)</f>
        <v>0</v>
      </c>
      <c r="Y150" s="9">
        <f>IF(Oracolo!G149='Emozioni soglia 5%'!F148,1,0)</f>
        <v>0</v>
      </c>
      <c r="Z150" s="9">
        <f>IF(Oracolo!H149='Emozioni soglia 5%'!G148,1,0)</f>
        <v>1</v>
      </c>
      <c r="AA150" s="9">
        <f>IF(Oracolo!I149='Emozioni soglia 5%'!H148,1,0)</f>
        <v>1</v>
      </c>
      <c r="AB150" s="74">
        <f>IF(Oracolo!J149='Emozioni soglia 5%'!I148,1,0)</f>
        <v>1</v>
      </c>
      <c r="AC150" s="75">
        <f>IF(Oracolo!C149='Emozioni soglia 30%'!B148,1,0)</f>
        <v>1</v>
      </c>
      <c r="AD150" s="9">
        <f>IF(Oracolo!D149='Emozioni soglia 30%'!C148,1,0)</f>
        <v>1</v>
      </c>
      <c r="AE150" s="9">
        <f>IF(Oracolo!E149='Emozioni soglia 30%'!D148,1,0)</f>
        <v>0</v>
      </c>
      <c r="AF150" s="9">
        <f>IF(Oracolo!F149='Emozioni soglia 30%'!E148,1,0)</f>
        <v>1</v>
      </c>
      <c r="AG150" s="9">
        <f>IF(Oracolo!G149='Emozioni soglia 30%'!F148,1,0)</f>
        <v>1</v>
      </c>
      <c r="AH150" s="9">
        <f>IF(Oracolo!H149='Emozioni soglia 30%'!G148,1,0)</f>
        <v>0</v>
      </c>
      <c r="AI150" s="9">
        <f>IF(Oracolo!I149='Emozioni soglia 30%'!H148,1,0)</f>
        <v>1</v>
      </c>
      <c r="AJ150" s="74">
        <f>IF(Oracolo!J149='Emozioni soglia 30%'!I148,1,0)</f>
        <v>1</v>
      </c>
      <c r="AK150" s="77">
        <f>IF(Oracolo!C149='Emozioni soglia 50%'!B148,1,0)</f>
        <v>0</v>
      </c>
      <c r="AL150" s="43">
        <f>IF(Oracolo!D149='Emozioni soglia 50%'!C148,1,0)</f>
        <v>1</v>
      </c>
      <c r="AM150" s="43">
        <f>IF(Oracolo!E149='Emozioni soglia 50%'!D148,1,0)</f>
        <v>1</v>
      </c>
      <c r="AN150" s="43">
        <f>IF(Oracolo!F149='Emozioni soglia 50%'!E148,1,0)</f>
        <v>1</v>
      </c>
      <c r="AO150" s="43">
        <f>IF(Oracolo!G149='Emozioni soglia 50%'!F148,1,0)</f>
        <v>1</v>
      </c>
      <c r="AP150" s="43">
        <f>IF(Oracolo!H149='Emozioni soglia 50%'!G148,1,0)</f>
        <v>0</v>
      </c>
      <c r="AQ150" s="43">
        <f>IF(Oracolo!I149='Emozioni soglia 50%'!H148,1,0)</f>
        <v>1</v>
      </c>
      <c r="AR150" s="43">
        <f>IF(Oracolo!J149='Emozioni soglia 50%'!I148,1,0)</f>
        <v>1</v>
      </c>
      <c r="AS150" s="77">
        <f>IF(Oracolo!C149='Emozioni soglia 40%'!B148,1,0)</f>
        <v>0</v>
      </c>
      <c r="AT150" s="43">
        <f>IF(Oracolo!D149='Emozioni soglia 40%'!C148,1,0)</f>
        <v>1</v>
      </c>
      <c r="AU150" s="43">
        <f>IF(Oracolo!E149='Emozioni soglia 40%'!D148,1,0)</f>
        <v>1</v>
      </c>
      <c r="AV150" s="43">
        <f>IF(Oracolo!F149='Emozioni soglia 40%'!E148,1,0)</f>
        <v>1</v>
      </c>
      <c r="AW150" s="43">
        <f>IF(Oracolo!G149='Emozioni soglia 40%'!F148,1,0)</f>
        <v>1</v>
      </c>
      <c r="AX150" s="43">
        <f>IF(Oracolo!H149='Emozioni soglia 40%'!G148,1,0)</f>
        <v>0</v>
      </c>
      <c r="AY150" s="43">
        <f>IF(Oracolo!I149='Emozioni soglia 40%'!H148,1,0)</f>
        <v>1</v>
      </c>
      <c r="AZ150" s="78">
        <f>IF(Oracolo!J149='Emozioni soglia 40%'!I148,1,0)</f>
        <v>1</v>
      </c>
    </row>
    <row r="151" spans="1:52" s="13" customFormat="1" ht="45" x14ac:dyDescent="0.25">
      <c r="A151" s="10" t="s">
        <v>161</v>
      </c>
      <c r="B151" s="9">
        <f>IF(Oracolo!B150=AnalizzatoWin!D149,1,0)</f>
        <v>1</v>
      </c>
      <c r="C151" s="38">
        <f>IF(Oracolo!B150=AnalizzatoWin!E149,1,0)</f>
        <v>1</v>
      </c>
      <c r="D151" s="38">
        <f>IF(Oracolo!B150=AnalizzatoWin!H149,1,0)</f>
        <v>0</v>
      </c>
      <c r="E151" s="9">
        <f>IF(Oracolo!C150='Emozioni soglia 20%'!B149,1,0)</f>
        <v>1</v>
      </c>
      <c r="F151" s="9">
        <f>IF(Oracolo!D150='Emozioni soglia 20%'!C149,1,0)</f>
        <v>1</v>
      </c>
      <c r="G151" s="9">
        <f>IF(Oracolo!E150='Emozioni soglia 20%'!D149,1,0)</f>
        <v>1</v>
      </c>
      <c r="H151" s="9">
        <f>IF(Oracolo!F150='Emozioni soglia 20%'!E149,1,0)</f>
        <v>1</v>
      </c>
      <c r="I151" s="9">
        <f>IF(Oracolo!G150='Emozioni soglia 20%'!F149,1,0)</f>
        <v>0</v>
      </c>
      <c r="J151" s="9">
        <f>IF(Oracolo!H150='Emozioni soglia 20%'!G149,1,0)</f>
        <v>0</v>
      </c>
      <c r="K151" s="9">
        <f>IF(Oracolo!I150='Emozioni soglia 20%'!H149,1,0)</f>
        <v>1</v>
      </c>
      <c r="L151" s="64">
        <f>IF(Oracolo!J150='Emozioni soglia 20%'!I149,1,0)</f>
        <v>1</v>
      </c>
      <c r="M151" s="38">
        <f>IF(Oracolo!C150='Emozioni soglia 10%'!B149,1,0)</f>
        <v>1</v>
      </c>
      <c r="N151" s="9">
        <f>IF(Oracolo!D150='Emozioni soglia 10%'!C149,1,0)</f>
        <v>1</v>
      </c>
      <c r="O151" s="9">
        <f>IF(Oracolo!E150='Emozioni soglia 10%'!D149,1,0)</f>
        <v>1</v>
      </c>
      <c r="P151" s="9">
        <f>IF(Oracolo!F150='Emozioni soglia 10%'!E149,1,0)</f>
        <v>0</v>
      </c>
      <c r="Q151" s="9">
        <f>IF(Oracolo!G150='Emozioni soglia 10%'!F149,1,0)</f>
        <v>0</v>
      </c>
      <c r="R151" s="9">
        <f>IF(Oracolo!H150='Emozioni soglia 10%'!G149,1,0)</f>
        <v>0</v>
      </c>
      <c r="S151" s="9">
        <f>IF(Oracolo!I150='Emozioni soglia 10%'!H149,1,0)</f>
        <v>0</v>
      </c>
      <c r="T151" s="74">
        <f>IF(Oracolo!J150='Emozioni soglia 10%'!I149,1,0)</f>
        <v>1</v>
      </c>
      <c r="U151" s="75">
        <f>IF(Oracolo!C150='Emozioni soglia 5%'!B149,1,0)</f>
        <v>0</v>
      </c>
      <c r="V151" s="9">
        <f>IF(Oracolo!D150='Emozioni soglia 5%'!C149,1,0)</f>
        <v>1</v>
      </c>
      <c r="W151" s="9">
        <f>IF(Oracolo!E150='Emozioni soglia 5%'!D149,1,0)</f>
        <v>1</v>
      </c>
      <c r="X151" s="9">
        <f>IF(Oracolo!F150='Emozioni soglia 5%'!E149,1,0)</f>
        <v>0</v>
      </c>
      <c r="Y151" s="9">
        <f>IF(Oracolo!G150='Emozioni soglia 5%'!F149,1,0)</f>
        <v>0</v>
      </c>
      <c r="Z151" s="9">
        <f>IF(Oracolo!H150='Emozioni soglia 5%'!G149,1,0)</f>
        <v>1</v>
      </c>
      <c r="AA151" s="9">
        <f>IF(Oracolo!I150='Emozioni soglia 5%'!H149,1,0)</f>
        <v>0</v>
      </c>
      <c r="AB151" s="74">
        <f>IF(Oracolo!J150='Emozioni soglia 5%'!I149,1,0)</f>
        <v>1</v>
      </c>
      <c r="AC151" s="75">
        <f>IF(Oracolo!C150='Emozioni soglia 30%'!B149,1,0)</f>
        <v>1</v>
      </c>
      <c r="AD151" s="9">
        <f>IF(Oracolo!D150='Emozioni soglia 30%'!C149,1,0)</f>
        <v>1</v>
      </c>
      <c r="AE151" s="9">
        <f>IF(Oracolo!E150='Emozioni soglia 30%'!D149,1,0)</f>
        <v>1</v>
      </c>
      <c r="AF151" s="9">
        <f>IF(Oracolo!F150='Emozioni soglia 30%'!E149,1,0)</f>
        <v>1</v>
      </c>
      <c r="AG151" s="9">
        <f>IF(Oracolo!G150='Emozioni soglia 30%'!F149,1,0)</f>
        <v>0</v>
      </c>
      <c r="AH151" s="9">
        <f>IF(Oracolo!H150='Emozioni soglia 30%'!G149,1,0)</f>
        <v>0</v>
      </c>
      <c r="AI151" s="9">
        <f>IF(Oracolo!I150='Emozioni soglia 30%'!H149,1,0)</f>
        <v>1</v>
      </c>
      <c r="AJ151" s="74">
        <f>IF(Oracolo!J150='Emozioni soglia 30%'!I149,1,0)</f>
        <v>1</v>
      </c>
      <c r="AK151" s="77">
        <f>IF(Oracolo!C150='Emozioni soglia 50%'!B149,1,0)</f>
        <v>1</v>
      </c>
      <c r="AL151" s="43">
        <f>IF(Oracolo!D150='Emozioni soglia 50%'!C149,1,0)</f>
        <v>1</v>
      </c>
      <c r="AM151" s="43">
        <f>IF(Oracolo!E150='Emozioni soglia 50%'!D149,1,0)</f>
        <v>1</v>
      </c>
      <c r="AN151" s="43">
        <f>IF(Oracolo!F150='Emozioni soglia 50%'!E149,1,0)</f>
        <v>1</v>
      </c>
      <c r="AO151" s="43">
        <f>IF(Oracolo!G150='Emozioni soglia 50%'!F149,1,0)</f>
        <v>1</v>
      </c>
      <c r="AP151" s="43">
        <f>IF(Oracolo!H150='Emozioni soglia 50%'!G149,1,0)</f>
        <v>0</v>
      </c>
      <c r="AQ151" s="43">
        <f>IF(Oracolo!I150='Emozioni soglia 50%'!H149,1,0)</f>
        <v>1</v>
      </c>
      <c r="AR151" s="43">
        <f>IF(Oracolo!J150='Emozioni soglia 50%'!I149,1,0)</f>
        <v>1</v>
      </c>
      <c r="AS151" s="77">
        <f>IF(Oracolo!C150='Emozioni soglia 40%'!B149,1,0)</f>
        <v>1</v>
      </c>
      <c r="AT151" s="43">
        <f>IF(Oracolo!D150='Emozioni soglia 40%'!C149,1,0)</f>
        <v>1</v>
      </c>
      <c r="AU151" s="43">
        <f>IF(Oracolo!E150='Emozioni soglia 40%'!D149,1,0)</f>
        <v>1</v>
      </c>
      <c r="AV151" s="43">
        <f>IF(Oracolo!F150='Emozioni soglia 40%'!E149,1,0)</f>
        <v>1</v>
      </c>
      <c r="AW151" s="43">
        <f>IF(Oracolo!G150='Emozioni soglia 40%'!F149,1,0)</f>
        <v>0</v>
      </c>
      <c r="AX151" s="43">
        <f>IF(Oracolo!H150='Emozioni soglia 40%'!G149,1,0)</f>
        <v>0</v>
      </c>
      <c r="AY151" s="43">
        <f>IF(Oracolo!I150='Emozioni soglia 40%'!H149,1,0)</f>
        <v>1</v>
      </c>
      <c r="AZ151" s="78">
        <f>IF(Oracolo!J150='Emozioni soglia 40%'!I149,1,0)</f>
        <v>1</v>
      </c>
    </row>
    <row r="152" spans="1:52" s="13" customFormat="1" ht="105" x14ac:dyDescent="0.25">
      <c r="A152" s="10" t="s">
        <v>162</v>
      </c>
      <c r="B152" s="9">
        <f>IF(Oracolo!B151=AnalizzatoWin!D150,1,0)</f>
        <v>0</v>
      </c>
      <c r="C152" s="38">
        <f>IF(Oracolo!B151=AnalizzatoWin!E150,1,0)</f>
        <v>0</v>
      </c>
      <c r="D152" s="38">
        <f>IF(Oracolo!B151=AnalizzatoWin!H150,1,0)</f>
        <v>0</v>
      </c>
      <c r="E152" s="9">
        <f>IF(Oracolo!C151='Emozioni soglia 20%'!B150,1,0)</f>
        <v>0</v>
      </c>
      <c r="F152" s="9">
        <f>IF(Oracolo!D151='Emozioni soglia 20%'!C150,1,0)</f>
        <v>1</v>
      </c>
      <c r="G152" s="9">
        <f>IF(Oracolo!E151='Emozioni soglia 20%'!D150,1,0)</f>
        <v>1</v>
      </c>
      <c r="H152" s="9">
        <f>IF(Oracolo!F151='Emozioni soglia 20%'!E150,1,0)</f>
        <v>1</v>
      </c>
      <c r="I152" s="9">
        <f>IF(Oracolo!G151='Emozioni soglia 20%'!F150,1,0)</f>
        <v>0</v>
      </c>
      <c r="J152" s="9">
        <f>IF(Oracolo!H151='Emozioni soglia 20%'!G150,1,0)</f>
        <v>0</v>
      </c>
      <c r="K152" s="9">
        <f>IF(Oracolo!I151='Emozioni soglia 20%'!H150,1,0)</f>
        <v>0</v>
      </c>
      <c r="L152" s="64">
        <f>IF(Oracolo!J151='Emozioni soglia 20%'!I150,1,0)</f>
        <v>1</v>
      </c>
      <c r="M152" s="38">
        <f>IF(Oracolo!C151='Emozioni soglia 10%'!B150,1,0)</f>
        <v>0</v>
      </c>
      <c r="N152" s="9">
        <f>IF(Oracolo!D151='Emozioni soglia 10%'!C150,1,0)</f>
        <v>0</v>
      </c>
      <c r="O152" s="9">
        <f>IF(Oracolo!E151='Emozioni soglia 10%'!D150,1,0)</f>
        <v>1</v>
      </c>
      <c r="P152" s="9">
        <f>IF(Oracolo!F151='Emozioni soglia 10%'!E150,1,0)</f>
        <v>0</v>
      </c>
      <c r="Q152" s="9">
        <f>IF(Oracolo!G151='Emozioni soglia 10%'!F150,1,0)</f>
        <v>0</v>
      </c>
      <c r="R152" s="9">
        <f>IF(Oracolo!H151='Emozioni soglia 10%'!G150,1,0)</f>
        <v>0</v>
      </c>
      <c r="S152" s="9">
        <f>IF(Oracolo!I151='Emozioni soglia 10%'!H150,1,0)</f>
        <v>0</v>
      </c>
      <c r="T152" s="74">
        <f>IF(Oracolo!J151='Emozioni soglia 10%'!I150,1,0)</f>
        <v>1</v>
      </c>
      <c r="U152" s="75">
        <f>IF(Oracolo!C151='Emozioni soglia 5%'!B150,1,0)</f>
        <v>0</v>
      </c>
      <c r="V152" s="9">
        <f>IF(Oracolo!D151='Emozioni soglia 5%'!C150,1,0)</f>
        <v>0</v>
      </c>
      <c r="W152" s="9">
        <f>IF(Oracolo!E151='Emozioni soglia 5%'!D150,1,0)</f>
        <v>1</v>
      </c>
      <c r="X152" s="9">
        <f>IF(Oracolo!F151='Emozioni soglia 5%'!E150,1,0)</f>
        <v>0</v>
      </c>
      <c r="Y152" s="9">
        <f>IF(Oracolo!G151='Emozioni soglia 5%'!F150,1,0)</f>
        <v>0</v>
      </c>
      <c r="Z152" s="9">
        <f>IF(Oracolo!H151='Emozioni soglia 5%'!G150,1,0)</f>
        <v>1</v>
      </c>
      <c r="AA152" s="9">
        <f>IF(Oracolo!I151='Emozioni soglia 5%'!H150,1,0)</f>
        <v>0</v>
      </c>
      <c r="AB152" s="74">
        <f>IF(Oracolo!J151='Emozioni soglia 5%'!I150,1,0)</f>
        <v>1</v>
      </c>
      <c r="AC152" s="75">
        <f>IF(Oracolo!C151='Emozioni soglia 30%'!B150,1,0)</f>
        <v>0</v>
      </c>
      <c r="AD152" s="9">
        <f>IF(Oracolo!D151='Emozioni soglia 30%'!C150,1,0)</f>
        <v>1</v>
      </c>
      <c r="AE152" s="9">
        <f>IF(Oracolo!E151='Emozioni soglia 30%'!D150,1,0)</f>
        <v>1</v>
      </c>
      <c r="AF152" s="9">
        <f>IF(Oracolo!F151='Emozioni soglia 30%'!E150,1,0)</f>
        <v>1</v>
      </c>
      <c r="AG152" s="9">
        <f>IF(Oracolo!G151='Emozioni soglia 30%'!F150,1,0)</f>
        <v>0</v>
      </c>
      <c r="AH152" s="9">
        <f>IF(Oracolo!H151='Emozioni soglia 30%'!G150,1,0)</f>
        <v>0</v>
      </c>
      <c r="AI152" s="9">
        <f>IF(Oracolo!I151='Emozioni soglia 30%'!H150,1,0)</f>
        <v>1</v>
      </c>
      <c r="AJ152" s="74">
        <f>IF(Oracolo!J151='Emozioni soglia 30%'!I150,1,0)</f>
        <v>1</v>
      </c>
      <c r="AK152" s="77">
        <f>IF(Oracolo!C151='Emozioni soglia 50%'!B150,1,0)</f>
        <v>0</v>
      </c>
      <c r="AL152" s="43">
        <f>IF(Oracolo!D151='Emozioni soglia 50%'!C150,1,0)</f>
        <v>1</v>
      </c>
      <c r="AM152" s="43">
        <f>IF(Oracolo!E151='Emozioni soglia 50%'!D150,1,0)</f>
        <v>1</v>
      </c>
      <c r="AN152" s="43">
        <f>IF(Oracolo!F151='Emozioni soglia 50%'!E150,1,0)</f>
        <v>1</v>
      </c>
      <c r="AO152" s="43">
        <f>IF(Oracolo!G151='Emozioni soglia 50%'!F150,1,0)</f>
        <v>1</v>
      </c>
      <c r="AP152" s="43">
        <f>IF(Oracolo!H151='Emozioni soglia 50%'!G150,1,0)</f>
        <v>0</v>
      </c>
      <c r="AQ152" s="43">
        <f>IF(Oracolo!I151='Emozioni soglia 50%'!H150,1,0)</f>
        <v>1</v>
      </c>
      <c r="AR152" s="43">
        <f>IF(Oracolo!J151='Emozioni soglia 50%'!I150,1,0)</f>
        <v>1</v>
      </c>
      <c r="AS152" s="77">
        <f>IF(Oracolo!C151='Emozioni soglia 40%'!B150,1,0)</f>
        <v>0</v>
      </c>
      <c r="AT152" s="43">
        <f>IF(Oracolo!D151='Emozioni soglia 40%'!C150,1,0)</f>
        <v>1</v>
      </c>
      <c r="AU152" s="43">
        <f>IF(Oracolo!E151='Emozioni soglia 40%'!D150,1,0)</f>
        <v>1</v>
      </c>
      <c r="AV152" s="43">
        <f>IF(Oracolo!F151='Emozioni soglia 40%'!E150,1,0)</f>
        <v>1</v>
      </c>
      <c r="AW152" s="43">
        <f>IF(Oracolo!G151='Emozioni soglia 40%'!F150,1,0)</f>
        <v>1</v>
      </c>
      <c r="AX152" s="43">
        <f>IF(Oracolo!H151='Emozioni soglia 40%'!G150,1,0)</f>
        <v>0</v>
      </c>
      <c r="AY152" s="43">
        <f>IF(Oracolo!I151='Emozioni soglia 40%'!H150,1,0)</f>
        <v>1</v>
      </c>
      <c r="AZ152" s="78">
        <f>IF(Oracolo!J151='Emozioni soglia 40%'!I150,1,0)</f>
        <v>1</v>
      </c>
    </row>
    <row r="153" spans="1:52" s="13" customFormat="1" ht="30" x14ac:dyDescent="0.25">
      <c r="A153" s="10" t="s">
        <v>163</v>
      </c>
      <c r="B153" s="9">
        <f>IF(Oracolo!B152=AnalizzatoWin!D151,1,0)</f>
        <v>0</v>
      </c>
      <c r="C153" s="38">
        <f>IF(Oracolo!B152=AnalizzatoWin!E151,1,0)</f>
        <v>0</v>
      </c>
      <c r="D153" s="38">
        <f>IF(Oracolo!B152=AnalizzatoWin!H151,1,0)</f>
        <v>0</v>
      </c>
      <c r="E153" s="9">
        <f>IF(Oracolo!C152='Emozioni soglia 20%'!B151,1,0)</f>
        <v>1</v>
      </c>
      <c r="F153" s="9">
        <f>IF(Oracolo!D152='Emozioni soglia 20%'!C151,1,0)</f>
        <v>1</v>
      </c>
      <c r="G153" s="9">
        <f>IF(Oracolo!E152='Emozioni soglia 20%'!D151,1,0)</f>
        <v>1</v>
      </c>
      <c r="H153" s="9">
        <f>IF(Oracolo!F152='Emozioni soglia 20%'!E151,1,0)</f>
        <v>1</v>
      </c>
      <c r="I153" s="9">
        <f>IF(Oracolo!G152='Emozioni soglia 20%'!F151,1,0)</f>
        <v>0</v>
      </c>
      <c r="J153" s="9">
        <f>IF(Oracolo!H152='Emozioni soglia 20%'!G151,1,0)</f>
        <v>0</v>
      </c>
      <c r="K153" s="9">
        <f>IF(Oracolo!I152='Emozioni soglia 20%'!H151,1,0)</f>
        <v>0</v>
      </c>
      <c r="L153" s="64">
        <f>IF(Oracolo!J152='Emozioni soglia 20%'!I151,1,0)</f>
        <v>1</v>
      </c>
      <c r="M153" s="38">
        <f>IF(Oracolo!C152='Emozioni soglia 10%'!B151,1,0)</f>
        <v>1</v>
      </c>
      <c r="N153" s="9">
        <f>IF(Oracolo!D152='Emozioni soglia 10%'!C151,1,0)</f>
        <v>1</v>
      </c>
      <c r="O153" s="9">
        <f>IF(Oracolo!E152='Emozioni soglia 10%'!D151,1,0)</f>
        <v>1</v>
      </c>
      <c r="P153" s="9">
        <f>IF(Oracolo!F152='Emozioni soglia 10%'!E151,1,0)</f>
        <v>1</v>
      </c>
      <c r="Q153" s="9">
        <f>IF(Oracolo!G152='Emozioni soglia 10%'!F151,1,0)</f>
        <v>0</v>
      </c>
      <c r="R153" s="9">
        <f>IF(Oracolo!H152='Emozioni soglia 10%'!G151,1,0)</f>
        <v>0</v>
      </c>
      <c r="S153" s="9">
        <f>IF(Oracolo!I152='Emozioni soglia 10%'!H151,1,0)</f>
        <v>0</v>
      </c>
      <c r="T153" s="74">
        <f>IF(Oracolo!J152='Emozioni soglia 10%'!I151,1,0)</f>
        <v>1</v>
      </c>
      <c r="U153" s="75">
        <f>IF(Oracolo!C152='Emozioni soglia 5%'!B151,1,0)</f>
        <v>1</v>
      </c>
      <c r="V153" s="9">
        <f>IF(Oracolo!D152='Emozioni soglia 5%'!C151,1,0)</f>
        <v>1</v>
      </c>
      <c r="W153" s="9">
        <f>IF(Oracolo!E152='Emozioni soglia 5%'!D151,1,0)</f>
        <v>1</v>
      </c>
      <c r="X153" s="9">
        <f>IF(Oracolo!F152='Emozioni soglia 5%'!E151,1,0)</f>
        <v>1</v>
      </c>
      <c r="Y153" s="9">
        <f>IF(Oracolo!G152='Emozioni soglia 5%'!F151,1,0)</f>
        <v>0</v>
      </c>
      <c r="Z153" s="9">
        <f>IF(Oracolo!H152='Emozioni soglia 5%'!G151,1,0)</f>
        <v>1</v>
      </c>
      <c r="AA153" s="9">
        <f>IF(Oracolo!I152='Emozioni soglia 5%'!H151,1,0)</f>
        <v>0</v>
      </c>
      <c r="AB153" s="74">
        <f>IF(Oracolo!J152='Emozioni soglia 5%'!I151,1,0)</f>
        <v>1</v>
      </c>
      <c r="AC153" s="75">
        <f>IF(Oracolo!C152='Emozioni soglia 30%'!B151,1,0)</f>
        <v>1</v>
      </c>
      <c r="AD153" s="9">
        <f>IF(Oracolo!D152='Emozioni soglia 30%'!C151,1,0)</f>
        <v>1</v>
      </c>
      <c r="AE153" s="9">
        <f>IF(Oracolo!E152='Emozioni soglia 30%'!D151,1,0)</f>
        <v>1</v>
      </c>
      <c r="AF153" s="9">
        <f>IF(Oracolo!F152='Emozioni soglia 30%'!E151,1,0)</f>
        <v>1</v>
      </c>
      <c r="AG153" s="9">
        <f>IF(Oracolo!G152='Emozioni soglia 30%'!F151,1,0)</f>
        <v>0</v>
      </c>
      <c r="AH153" s="9">
        <f>IF(Oracolo!H152='Emozioni soglia 30%'!G151,1,0)</f>
        <v>0</v>
      </c>
      <c r="AI153" s="9">
        <f>IF(Oracolo!I152='Emozioni soglia 30%'!H151,1,0)</f>
        <v>0</v>
      </c>
      <c r="AJ153" s="74">
        <f>IF(Oracolo!J152='Emozioni soglia 30%'!I151,1,0)</f>
        <v>1</v>
      </c>
      <c r="AK153" s="77">
        <f>IF(Oracolo!C152='Emozioni soglia 50%'!B151,1,0)</f>
        <v>1</v>
      </c>
      <c r="AL153" s="43">
        <f>IF(Oracolo!D152='Emozioni soglia 50%'!C151,1,0)</f>
        <v>1</v>
      </c>
      <c r="AM153" s="43">
        <f>IF(Oracolo!E152='Emozioni soglia 50%'!D151,1,0)</f>
        <v>1</v>
      </c>
      <c r="AN153" s="43">
        <f>IF(Oracolo!F152='Emozioni soglia 50%'!E151,1,0)</f>
        <v>1</v>
      </c>
      <c r="AO153" s="43">
        <f>IF(Oracolo!G152='Emozioni soglia 50%'!F151,1,0)</f>
        <v>0</v>
      </c>
      <c r="AP153" s="43">
        <f>IF(Oracolo!H152='Emozioni soglia 50%'!G151,1,0)</f>
        <v>0</v>
      </c>
      <c r="AQ153" s="43">
        <f>IF(Oracolo!I152='Emozioni soglia 50%'!H151,1,0)</f>
        <v>0</v>
      </c>
      <c r="AR153" s="43">
        <f>IF(Oracolo!J152='Emozioni soglia 50%'!I151,1,0)</f>
        <v>1</v>
      </c>
      <c r="AS153" s="77">
        <f>IF(Oracolo!C152='Emozioni soglia 40%'!B151,1,0)</f>
        <v>1</v>
      </c>
      <c r="AT153" s="43">
        <f>IF(Oracolo!D152='Emozioni soglia 40%'!C151,1,0)</f>
        <v>1</v>
      </c>
      <c r="AU153" s="43">
        <f>IF(Oracolo!E152='Emozioni soglia 40%'!D151,1,0)</f>
        <v>1</v>
      </c>
      <c r="AV153" s="43">
        <f>IF(Oracolo!F152='Emozioni soglia 40%'!E151,1,0)</f>
        <v>1</v>
      </c>
      <c r="AW153" s="43">
        <f>IF(Oracolo!G152='Emozioni soglia 40%'!F151,1,0)</f>
        <v>0</v>
      </c>
      <c r="AX153" s="43">
        <f>IF(Oracolo!H152='Emozioni soglia 40%'!G151,1,0)</f>
        <v>0</v>
      </c>
      <c r="AY153" s="43">
        <f>IF(Oracolo!I152='Emozioni soglia 40%'!H151,1,0)</f>
        <v>0</v>
      </c>
      <c r="AZ153" s="78">
        <f>IF(Oracolo!J152='Emozioni soglia 40%'!I151,1,0)</f>
        <v>1</v>
      </c>
    </row>
    <row r="154" spans="1:52" ht="135" x14ac:dyDescent="0.25">
      <c r="A154" s="5" t="s">
        <v>164</v>
      </c>
      <c r="B154" s="9">
        <f>IF(Oracolo!B153=AnalizzatoWin!D152,1,0)</f>
        <v>0</v>
      </c>
      <c r="C154" s="38">
        <f>IF(Oracolo!B153=AnalizzatoWin!E152,1,0)</f>
        <v>0</v>
      </c>
      <c r="D154" s="38">
        <f>IF(Oracolo!B153=AnalizzatoWin!H152,1,0)</f>
        <v>0</v>
      </c>
      <c r="E154" s="9">
        <f>IF(Oracolo!C153='Emozioni soglia 20%'!B152,1,0)</f>
        <v>1</v>
      </c>
      <c r="F154" s="9">
        <f>IF(Oracolo!D153='Emozioni soglia 20%'!C152,1,0)</f>
        <v>1</v>
      </c>
      <c r="G154" s="9">
        <f>IF(Oracolo!E153='Emozioni soglia 20%'!D152,1,0)</f>
        <v>1</v>
      </c>
      <c r="H154" s="9">
        <f>IF(Oracolo!F153='Emozioni soglia 20%'!E152,1,0)</f>
        <v>1</v>
      </c>
      <c r="I154" s="9">
        <f>IF(Oracolo!G153='Emozioni soglia 20%'!F152,1,0)</f>
        <v>1</v>
      </c>
      <c r="J154" s="9">
        <f>IF(Oracolo!H153='Emozioni soglia 20%'!G152,1,0)</f>
        <v>1</v>
      </c>
      <c r="K154" s="9">
        <f>IF(Oracolo!I153='Emozioni soglia 20%'!H152,1,0)</f>
        <v>0</v>
      </c>
      <c r="L154" s="64">
        <f>IF(Oracolo!J153='Emozioni soglia 20%'!I152,1,0)</f>
        <v>1</v>
      </c>
      <c r="M154" s="38">
        <f>IF(Oracolo!C153='Emozioni soglia 10%'!B152,1,0)</f>
        <v>0</v>
      </c>
      <c r="N154" s="9">
        <f>IF(Oracolo!D153='Emozioni soglia 10%'!C152,1,0)</f>
        <v>1</v>
      </c>
      <c r="O154" s="9">
        <f>IF(Oracolo!E153='Emozioni soglia 10%'!D152,1,0)</f>
        <v>1</v>
      </c>
      <c r="P154" s="9">
        <f>IF(Oracolo!F153='Emozioni soglia 10%'!E152,1,0)</f>
        <v>0</v>
      </c>
      <c r="Q154" s="9">
        <f>IF(Oracolo!G153='Emozioni soglia 10%'!F152,1,0)</f>
        <v>0</v>
      </c>
      <c r="R154" s="9">
        <f>IF(Oracolo!H153='Emozioni soglia 10%'!G152,1,0)</f>
        <v>1</v>
      </c>
      <c r="S154" s="9">
        <f>IF(Oracolo!I153='Emozioni soglia 10%'!H152,1,0)</f>
        <v>0</v>
      </c>
      <c r="T154" s="74">
        <f>IF(Oracolo!J153='Emozioni soglia 10%'!I152,1,0)</f>
        <v>1</v>
      </c>
      <c r="U154" s="75">
        <f>IF(Oracolo!C153='Emozioni soglia 5%'!B152,1,0)</f>
        <v>0</v>
      </c>
      <c r="V154" s="9">
        <f>IF(Oracolo!D153='Emozioni soglia 5%'!C152,1,0)</f>
        <v>1</v>
      </c>
      <c r="W154" s="9">
        <f>IF(Oracolo!E153='Emozioni soglia 5%'!D152,1,0)</f>
        <v>0</v>
      </c>
      <c r="X154" s="9">
        <f>IF(Oracolo!F153='Emozioni soglia 5%'!E152,1,0)</f>
        <v>0</v>
      </c>
      <c r="Y154" s="9">
        <f>IF(Oracolo!G153='Emozioni soglia 5%'!F152,1,0)</f>
        <v>0</v>
      </c>
      <c r="Z154" s="9">
        <f>IF(Oracolo!H153='Emozioni soglia 5%'!G152,1,0)</f>
        <v>1</v>
      </c>
      <c r="AA154" s="9">
        <f>IF(Oracolo!I153='Emozioni soglia 5%'!H152,1,0)</f>
        <v>0</v>
      </c>
      <c r="AB154" s="74">
        <f>IF(Oracolo!J153='Emozioni soglia 5%'!I152,1,0)</f>
        <v>1</v>
      </c>
      <c r="AC154" s="75">
        <f>IF(Oracolo!C153='Emozioni soglia 30%'!B152,1,0)</f>
        <v>1</v>
      </c>
      <c r="AD154" s="9">
        <f>IF(Oracolo!D153='Emozioni soglia 30%'!C152,1,0)</f>
        <v>1</v>
      </c>
      <c r="AE154" s="9">
        <f>IF(Oracolo!E153='Emozioni soglia 30%'!D152,1,0)</f>
        <v>1</v>
      </c>
      <c r="AF154" s="9">
        <f>IF(Oracolo!F153='Emozioni soglia 30%'!E152,1,0)</f>
        <v>1</v>
      </c>
      <c r="AG154" s="9">
        <f>IF(Oracolo!G153='Emozioni soglia 30%'!F152,1,0)</f>
        <v>1</v>
      </c>
      <c r="AH154" s="9">
        <f>IF(Oracolo!H153='Emozioni soglia 30%'!G152,1,0)</f>
        <v>1</v>
      </c>
      <c r="AI154" s="9">
        <f>IF(Oracolo!I153='Emozioni soglia 30%'!H152,1,0)</f>
        <v>0</v>
      </c>
      <c r="AJ154" s="74">
        <f>IF(Oracolo!J153='Emozioni soglia 30%'!I152,1,0)</f>
        <v>1</v>
      </c>
      <c r="AK154" s="77">
        <f>IF(Oracolo!C153='Emozioni soglia 50%'!B152,1,0)</f>
        <v>1</v>
      </c>
      <c r="AL154" s="43">
        <f>IF(Oracolo!D153='Emozioni soglia 50%'!C152,1,0)</f>
        <v>1</v>
      </c>
      <c r="AM154" s="43">
        <f>IF(Oracolo!E153='Emozioni soglia 50%'!D152,1,0)</f>
        <v>1</v>
      </c>
      <c r="AN154" s="43">
        <f>IF(Oracolo!F153='Emozioni soglia 50%'!E152,1,0)</f>
        <v>1</v>
      </c>
      <c r="AO154" s="43">
        <f>IF(Oracolo!G153='Emozioni soglia 50%'!F152,1,0)</f>
        <v>1</v>
      </c>
      <c r="AP154" s="43">
        <f>IF(Oracolo!H153='Emozioni soglia 50%'!G152,1,0)</f>
        <v>0</v>
      </c>
      <c r="AQ154" s="43">
        <f>IF(Oracolo!I153='Emozioni soglia 50%'!H152,1,0)</f>
        <v>0</v>
      </c>
      <c r="AR154" s="43">
        <f>IF(Oracolo!J153='Emozioni soglia 50%'!I152,1,0)</f>
        <v>1</v>
      </c>
      <c r="AS154" s="77">
        <f>IF(Oracolo!C153='Emozioni soglia 40%'!B152,1,0)</f>
        <v>1</v>
      </c>
      <c r="AT154" s="43">
        <f>IF(Oracolo!D153='Emozioni soglia 40%'!C152,1,0)</f>
        <v>1</v>
      </c>
      <c r="AU154" s="43">
        <f>IF(Oracolo!E153='Emozioni soglia 40%'!D152,1,0)</f>
        <v>1</v>
      </c>
      <c r="AV154" s="43">
        <f>IF(Oracolo!F153='Emozioni soglia 40%'!E152,1,0)</f>
        <v>1</v>
      </c>
      <c r="AW154" s="43">
        <f>IF(Oracolo!G153='Emozioni soglia 40%'!F152,1,0)</f>
        <v>1</v>
      </c>
      <c r="AX154" s="43">
        <f>IF(Oracolo!H153='Emozioni soglia 40%'!G152,1,0)</f>
        <v>1</v>
      </c>
      <c r="AY154" s="43">
        <f>IF(Oracolo!I153='Emozioni soglia 40%'!H152,1,0)</f>
        <v>0</v>
      </c>
      <c r="AZ154" s="78">
        <f>IF(Oracolo!J153='Emozioni soglia 40%'!I152,1,0)</f>
        <v>1</v>
      </c>
    </row>
    <row r="155" spans="1:52" s="13" customFormat="1" ht="30" x14ac:dyDescent="0.25">
      <c r="A155" s="10" t="s">
        <v>165</v>
      </c>
      <c r="B155" s="9">
        <f>IF(Oracolo!B154=AnalizzatoWin!D153,1,0)</f>
        <v>0</v>
      </c>
      <c r="C155" s="38">
        <f>IF(Oracolo!B154=AnalizzatoWin!E153,1,0)</f>
        <v>0</v>
      </c>
      <c r="D155" s="38">
        <f>IF(Oracolo!B154=AnalizzatoWin!H153,1,0)</f>
        <v>0</v>
      </c>
      <c r="E155" s="9">
        <f>IF(Oracolo!C154='Emozioni soglia 20%'!B153,1,0)</f>
        <v>1</v>
      </c>
      <c r="F155" s="9">
        <f>IF(Oracolo!D154='Emozioni soglia 20%'!C153,1,0)</f>
        <v>1</v>
      </c>
      <c r="G155" s="9">
        <f>IF(Oracolo!E154='Emozioni soglia 20%'!D153,1,0)</f>
        <v>1</v>
      </c>
      <c r="H155" s="9">
        <f>IF(Oracolo!F154='Emozioni soglia 20%'!E153,1,0)</f>
        <v>1</v>
      </c>
      <c r="I155" s="9">
        <f>IF(Oracolo!G154='Emozioni soglia 20%'!F153,1,0)</f>
        <v>1</v>
      </c>
      <c r="J155" s="9">
        <f>IF(Oracolo!H154='Emozioni soglia 20%'!G153,1,0)</f>
        <v>0</v>
      </c>
      <c r="K155" s="9">
        <f>IF(Oracolo!I154='Emozioni soglia 20%'!H153,1,0)</f>
        <v>1</v>
      </c>
      <c r="L155" s="64">
        <f>IF(Oracolo!J154='Emozioni soglia 20%'!I153,1,0)</f>
        <v>1</v>
      </c>
      <c r="M155" s="38">
        <f>IF(Oracolo!C154='Emozioni soglia 10%'!B153,1,0)</f>
        <v>1</v>
      </c>
      <c r="N155" s="9">
        <f>IF(Oracolo!D154='Emozioni soglia 10%'!C153,1,0)</f>
        <v>1</v>
      </c>
      <c r="O155" s="9">
        <f>IF(Oracolo!E154='Emozioni soglia 10%'!D153,1,0)</f>
        <v>1</v>
      </c>
      <c r="P155" s="9">
        <f>IF(Oracolo!F154='Emozioni soglia 10%'!E153,1,0)</f>
        <v>1</v>
      </c>
      <c r="Q155" s="9">
        <f>IF(Oracolo!G154='Emozioni soglia 10%'!F153,1,0)</f>
        <v>1</v>
      </c>
      <c r="R155" s="9">
        <f>IF(Oracolo!H154='Emozioni soglia 10%'!G153,1,0)</f>
        <v>0</v>
      </c>
      <c r="S155" s="9">
        <f>IF(Oracolo!I154='Emozioni soglia 10%'!H153,1,0)</f>
        <v>1</v>
      </c>
      <c r="T155" s="74">
        <f>IF(Oracolo!J154='Emozioni soglia 10%'!I153,1,0)</f>
        <v>1</v>
      </c>
      <c r="U155" s="75">
        <f>IF(Oracolo!C154='Emozioni soglia 5%'!B153,1,0)</f>
        <v>1</v>
      </c>
      <c r="V155" s="9">
        <f>IF(Oracolo!D154='Emozioni soglia 5%'!C153,1,0)</f>
        <v>1</v>
      </c>
      <c r="W155" s="9">
        <f>IF(Oracolo!E154='Emozioni soglia 5%'!D153,1,0)</f>
        <v>1</v>
      </c>
      <c r="X155" s="9">
        <f>IF(Oracolo!F154='Emozioni soglia 5%'!E153,1,0)</f>
        <v>0</v>
      </c>
      <c r="Y155" s="9">
        <f>IF(Oracolo!G154='Emozioni soglia 5%'!F153,1,0)</f>
        <v>1</v>
      </c>
      <c r="Z155" s="9">
        <f>IF(Oracolo!H154='Emozioni soglia 5%'!G153,1,0)</f>
        <v>1</v>
      </c>
      <c r="AA155" s="9">
        <f>IF(Oracolo!I154='Emozioni soglia 5%'!H153,1,0)</f>
        <v>0</v>
      </c>
      <c r="AB155" s="74">
        <f>IF(Oracolo!J154='Emozioni soglia 5%'!I153,1,0)</f>
        <v>1</v>
      </c>
      <c r="AC155" s="75">
        <f>IF(Oracolo!C154='Emozioni soglia 30%'!B153,1,0)</f>
        <v>1</v>
      </c>
      <c r="AD155" s="9">
        <f>IF(Oracolo!D154='Emozioni soglia 30%'!C153,1,0)</f>
        <v>1</v>
      </c>
      <c r="AE155" s="9">
        <f>IF(Oracolo!E154='Emozioni soglia 30%'!D153,1,0)</f>
        <v>1</v>
      </c>
      <c r="AF155" s="9">
        <f>IF(Oracolo!F154='Emozioni soglia 30%'!E153,1,0)</f>
        <v>1</v>
      </c>
      <c r="AG155" s="9">
        <f>IF(Oracolo!G154='Emozioni soglia 30%'!F153,1,0)</f>
        <v>1</v>
      </c>
      <c r="AH155" s="9">
        <f>IF(Oracolo!H154='Emozioni soglia 30%'!G153,1,0)</f>
        <v>0</v>
      </c>
      <c r="AI155" s="9">
        <f>IF(Oracolo!I154='Emozioni soglia 30%'!H153,1,0)</f>
        <v>1</v>
      </c>
      <c r="AJ155" s="74">
        <f>IF(Oracolo!J154='Emozioni soglia 30%'!I153,1,0)</f>
        <v>1</v>
      </c>
      <c r="AK155" s="77">
        <f>IF(Oracolo!C154='Emozioni soglia 50%'!B153,1,0)</f>
        <v>1</v>
      </c>
      <c r="AL155" s="43">
        <f>IF(Oracolo!D154='Emozioni soglia 50%'!C153,1,0)</f>
        <v>1</v>
      </c>
      <c r="AM155" s="43">
        <f>IF(Oracolo!E154='Emozioni soglia 50%'!D153,1,0)</f>
        <v>1</v>
      </c>
      <c r="AN155" s="43">
        <f>IF(Oracolo!F154='Emozioni soglia 50%'!E153,1,0)</f>
        <v>1</v>
      </c>
      <c r="AO155" s="43">
        <f>IF(Oracolo!G154='Emozioni soglia 50%'!F153,1,0)</f>
        <v>1</v>
      </c>
      <c r="AP155" s="43">
        <f>IF(Oracolo!H154='Emozioni soglia 50%'!G153,1,0)</f>
        <v>0</v>
      </c>
      <c r="AQ155" s="43">
        <f>IF(Oracolo!I154='Emozioni soglia 50%'!H153,1,0)</f>
        <v>1</v>
      </c>
      <c r="AR155" s="43">
        <f>IF(Oracolo!J154='Emozioni soglia 50%'!I153,1,0)</f>
        <v>1</v>
      </c>
      <c r="AS155" s="77">
        <f>IF(Oracolo!C154='Emozioni soglia 40%'!B153,1,0)</f>
        <v>1</v>
      </c>
      <c r="AT155" s="43">
        <f>IF(Oracolo!D154='Emozioni soglia 40%'!C153,1,0)</f>
        <v>1</v>
      </c>
      <c r="AU155" s="43">
        <f>IF(Oracolo!E154='Emozioni soglia 40%'!D153,1,0)</f>
        <v>1</v>
      </c>
      <c r="AV155" s="43">
        <f>IF(Oracolo!F154='Emozioni soglia 40%'!E153,1,0)</f>
        <v>1</v>
      </c>
      <c r="AW155" s="43">
        <f>IF(Oracolo!G154='Emozioni soglia 40%'!F153,1,0)</f>
        <v>1</v>
      </c>
      <c r="AX155" s="43">
        <f>IF(Oracolo!H154='Emozioni soglia 40%'!G153,1,0)</f>
        <v>0</v>
      </c>
      <c r="AY155" s="43">
        <f>IF(Oracolo!I154='Emozioni soglia 40%'!H153,1,0)</f>
        <v>1</v>
      </c>
      <c r="AZ155" s="78">
        <f>IF(Oracolo!J154='Emozioni soglia 40%'!I153,1,0)</f>
        <v>1</v>
      </c>
    </row>
    <row r="156" spans="1:52" ht="30" x14ac:dyDescent="0.25">
      <c r="A156" s="5" t="s">
        <v>166</v>
      </c>
      <c r="B156" s="9">
        <f>IF(Oracolo!B155=AnalizzatoWin!D154,1,0)</f>
        <v>0</v>
      </c>
      <c r="C156" s="38">
        <f>IF(Oracolo!B155=AnalizzatoWin!E154,1,0)</f>
        <v>0</v>
      </c>
      <c r="D156" s="38">
        <f>IF(Oracolo!B155=AnalizzatoWin!H154,1,0)</f>
        <v>0</v>
      </c>
      <c r="E156" s="9">
        <f>IF(Oracolo!C155='Emozioni soglia 20%'!B154,1,0)</f>
        <v>1</v>
      </c>
      <c r="F156" s="9">
        <f>IF(Oracolo!D155='Emozioni soglia 20%'!C154,1,0)</f>
        <v>1</v>
      </c>
      <c r="G156" s="9">
        <f>IF(Oracolo!E155='Emozioni soglia 20%'!D154,1,0)</f>
        <v>1</v>
      </c>
      <c r="H156" s="9">
        <f>IF(Oracolo!F155='Emozioni soglia 20%'!E154,1,0)</f>
        <v>1</v>
      </c>
      <c r="I156" s="9">
        <f>IF(Oracolo!G155='Emozioni soglia 20%'!F154,1,0)</f>
        <v>0</v>
      </c>
      <c r="J156" s="9">
        <f>IF(Oracolo!H155='Emozioni soglia 20%'!G154,1,0)</f>
        <v>0</v>
      </c>
      <c r="K156" s="9">
        <f>IF(Oracolo!I155='Emozioni soglia 20%'!H154,1,0)</f>
        <v>0</v>
      </c>
      <c r="L156" s="64">
        <f>IF(Oracolo!J155='Emozioni soglia 20%'!I154,1,0)</f>
        <v>1</v>
      </c>
      <c r="M156" s="38">
        <f>IF(Oracolo!C155='Emozioni soglia 10%'!B154,1,0)</f>
        <v>1</v>
      </c>
      <c r="N156" s="9">
        <f>IF(Oracolo!D155='Emozioni soglia 10%'!C154,1,0)</f>
        <v>1</v>
      </c>
      <c r="O156" s="9">
        <f>IF(Oracolo!E155='Emozioni soglia 10%'!D154,1,0)</f>
        <v>1</v>
      </c>
      <c r="P156" s="9">
        <f>IF(Oracolo!F155='Emozioni soglia 10%'!E154,1,0)</f>
        <v>1</v>
      </c>
      <c r="Q156" s="9">
        <f>IF(Oracolo!G155='Emozioni soglia 10%'!F154,1,0)</f>
        <v>0</v>
      </c>
      <c r="R156" s="9">
        <f>IF(Oracolo!H155='Emozioni soglia 10%'!G154,1,0)</f>
        <v>0</v>
      </c>
      <c r="S156" s="9">
        <f>IF(Oracolo!I155='Emozioni soglia 10%'!H154,1,0)</f>
        <v>0</v>
      </c>
      <c r="T156" s="74">
        <f>IF(Oracolo!J155='Emozioni soglia 10%'!I154,1,0)</f>
        <v>1</v>
      </c>
      <c r="U156" s="75">
        <f>IF(Oracolo!C155='Emozioni soglia 5%'!B154,1,0)</f>
        <v>1</v>
      </c>
      <c r="V156" s="9">
        <f>IF(Oracolo!D155='Emozioni soglia 5%'!C154,1,0)</f>
        <v>1</v>
      </c>
      <c r="W156" s="9">
        <f>IF(Oracolo!E155='Emozioni soglia 5%'!D154,1,0)</f>
        <v>1</v>
      </c>
      <c r="X156" s="9">
        <f>IF(Oracolo!F155='Emozioni soglia 5%'!E154,1,0)</f>
        <v>1</v>
      </c>
      <c r="Y156" s="9">
        <f>IF(Oracolo!G155='Emozioni soglia 5%'!F154,1,0)</f>
        <v>0</v>
      </c>
      <c r="Z156" s="9">
        <f>IF(Oracolo!H155='Emozioni soglia 5%'!G154,1,0)</f>
        <v>0</v>
      </c>
      <c r="AA156" s="9">
        <f>IF(Oracolo!I155='Emozioni soglia 5%'!H154,1,0)</f>
        <v>0</v>
      </c>
      <c r="AB156" s="74">
        <f>IF(Oracolo!J155='Emozioni soglia 5%'!I154,1,0)</f>
        <v>1</v>
      </c>
      <c r="AC156" s="75">
        <f>IF(Oracolo!C155='Emozioni soglia 30%'!B154,1,0)</f>
        <v>1</v>
      </c>
      <c r="AD156" s="9">
        <f>IF(Oracolo!D155='Emozioni soglia 30%'!C154,1,0)</f>
        <v>1</v>
      </c>
      <c r="AE156" s="9">
        <f>IF(Oracolo!E155='Emozioni soglia 30%'!D154,1,0)</f>
        <v>1</v>
      </c>
      <c r="AF156" s="9">
        <f>IF(Oracolo!F155='Emozioni soglia 30%'!E154,1,0)</f>
        <v>1</v>
      </c>
      <c r="AG156" s="9">
        <f>IF(Oracolo!G155='Emozioni soglia 30%'!F154,1,0)</f>
        <v>0</v>
      </c>
      <c r="AH156" s="9">
        <f>IF(Oracolo!H155='Emozioni soglia 30%'!G154,1,0)</f>
        <v>0</v>
      </c>
      <c r="AI156" s="9">
        <f>IF(Oracolo!I155='Emozioni soglia 30%'!H154,1,0)</f>
        <v>0</v>
      </c>
      <c r="AJ156" s="74">
        <f>IF(Oracolo!J155='Emozioni soglia 30%'!I154,1,0)</f>
        <v>1</v>
      </c>
      <c r="AK156" s="77">
        <f>IF(Oracolo!C155='Emozioni soglia 50%'!B154,1,0)</f>
        <v>1</v>
      </c>
      <c r="AL156" s="43">
        <f>IF(Oracolo!D155='Emozioni soglia 50%'!C154,1,0)</f>
        <v>1</v>
      </c>
      <c r="AM156" s="43">
        <f>IF(Oracolo!E155='Emozioni soglia 50%'!D154,1,0)</f>
        <v>1</v>
      </c>
      <c r="AN156" s="43">
        <f>IF(Oracolo!F155='Emozioni soglia 50%'!E154,1,0)</f>
        <v>1</v>
      </c>
      <c r="AO156" s="43">
        <f>IF(Oracolo!G155='Emozioni soglia 50%'!F154,1,0)</f>
        <v>0</v>
      </c>
      <c r="AP156" s="43">
        <f>IF(Oracolo!H155='Emozioni soglia 50%'!G154,1,0)</f>
        <v>0</v>
      </c>
      <c r="AQ156" s="43">
        <f>IF(Oracolo!I155='Emozioni soglia 50%'!H154,1,0)</f>
        <v>0</v>
      </c>
      <c r="AR156" s="43">
        <f>IF(Oracolo!J155='Emozioni soglia 50%'!I154,1,0)</f>
        <v>1</v>
      </c>
      <c r="AS156" s="77">
        <f>IF(Oracolo!C155='Emozioni soglia 40%'!B154,1,0)</f>
        <v>1</v>
      </c>
      <c r="AT156" s="43">
        <f>IF(Oracolo!D155='Emozioni soglia 40%'!C154,1,0)</f>
        <v>1</v>
      </c>
      <c r="AU156" s="43">
        <f>IF(Oracolo!E155='Emozioni soglia 40%'!D154,1,0)</f>
        <v>1</v>
      </c>
      <c r="AV156" s="43">
        <f>IF(Oracolo!F155='Emozioni soglia 40%'!E154,1,0)</f>
        <v>1</v>
      </c>
      <c r="AW156" s="43">
        <f>IF(Oracolo!G155='Emozioni soglia 40%'!F154,1,0)</f>
        <v>0</v>
      </c>
      <c r="AX156" s="43">
        <f>IF(Oracolo!H155='Emozioni soglia 40%'!G154,1,0)</f>
        <v>0</v>
      </c>
      <c r="AY156" s="43">
        <f>IF(Oracolo!I155='Emozioni soglia 40%'!H154,1,0)</f>
        <v>0</v>
      </c>
      <c r="AZ156" s="78">
        <f>IF(Oracolo!J155='Emozioni soglia 40%'!I154,1,0)</f>
        <v>1</v>
      </c>
    </row>
    <row r="157" spans="1:52" ht="45" x14ac:dyDescent="0.25">
      <c r="A157" s="5" t="s">
        <v>167</v>
      </c>
      <c r="B157" s="9">
        <f>IF(Oracolo!B156=AnalizzatoWin!D155,1,0)</f>
        <v>1</v>
      </c>
      <c r="C157" s="38">
        <f>IF(Oracolo!B156=AnalizzatoWin!E155,1,0)</f>
        <v>0</v>
      </c>
      <c r="D157" s="38">
        <f>IF(Oracolo!B156=AnalizzatoWin!H155,1,0)</f>
        <v>0</v>
      </c>
      <c r="E157" s="9">
        <f>IF(Oracolo!C156='Emozioni soglia 20%'!B155,1,0)</f>
        <v>1</v>
      </c>
      <c r="F157" s="9">
        <f>IF(Oracolo!D156='Emozioni soglia 20%'!C155,1,0)</f>
        <v>0</v>
      </c>
      <c r="G157" s="9">
        <f>IF(Oracolo!E156='Emozioni soglia 20%'!D155,1,0)</f>
        <v>1</v>
      </c>
      <c r="H157" s="9">
        <f>IF(Oracolo!F156='Emozioni soglia 20%'!E155,1,0)</f>
        <v>1</v>
      </c>
      <c r="I157" s="9">
        <f>IF(Oracolo!G156='Emozioni soglia 20%'!F155,1,0)</f>
        <v>1</v>
      </c>
      <c r="J157" s="9">
        <f>IF(Oracolo!H156='Emozioni soglia 20%'!G155,1,0)</f>
        <v>1</v>
      </c>
      <c r="K157" s="9">
        <f>IF(Oracolo!I156='Emozioni soglia 20%'!H155,1,0)</f>
        <v>1</v>
      </c>
      <c r="L157" s="64">
        <f>IF(Oracolo!J156='Emozioni soglia 20%'!I155,1,0)</f>
        <v>1</v>
      </c>
      <c r="M157" s="38">
        <f>IF(Oracolo!C156='Emozioni soglia 10%'!B155,1,0)</f>
        <v>1</v>
      </c>
      <c r="N157" s="9">
        <f>IF(Oracolo!D156='Emozioni soglia 10%'!C155,1,0)</f>
        <v>0</v>
      </c>
      <c r="O157" s="9">
        <f>IF(Oracolo!E156='Emozioni soglia 10%'!D155,1,0)</f>
        <v>1</v>
      </c>
      <c r="P157" s="9">
        <f>IF(Oracolo!F156='Emozioni soglia 10%'!E155,1,0)</f>
        <v>1</v>
      </c>
      <c r="Q157" s="9">
        <f>IF(Oracolo!G156='Emozioni soglia 10%'!F155,1,0)</f>
        <v>1</v>
      </c>
      <c r="R157" s="9">
        <f>IF(Oracolo!H156='Emozioni soglia 10%'!G155,1,0)</f>
        <v>1</v>
      </c>
      <c r="S157" s="9">
        <f>IF(Oracolo!I156='Emozioni soglia 10%'!H155,1,0)</f>
        <v>1</v>
      </c>
      <c r="T157" s="74">
        <f>IF(Oracolo!J156='Emozioni soglia 10%'!I155,1,0)</f>
        <v>1</v>
      </c>
      <c r="U157" s="75">
        <f>IF(Oracolo!C156='Emozioni soglia 5%'!B155,1,0)</f>
        <v>1</v>
      </c>
      <c r="V157" s="9">
        <f>IF(Oracolo!D156='Emozioni soglia 5%'!C155,1,0)</f>
        <v>0</v>
      </c>
      <c r="W157" s="9">
        <f>IF(Oracolo!E156='Emozioni soglia 5%'!D155,1,0)</f>
        <v>1</v>
      </c>
      <c r="X157" s="9">
        <f>IF(Oracolo!F156='Emozioni soglia 5%'!E155,1,0)</f>
        <v>0</v>
      </c>
      <c r="Y157" s="9">
        <f>IF(Oracolo!G156='Emozioni soglia 5%'!F155,1,0)</f>
        <v>1</v>
      </c>
      <c r="Z157" s="9">
        <f>IF(Oracolo!H156='Emozioni soglia 5%'!G155,1,0)</f>
        <v>0</v>
      </c>
      <c r="AA157" s="9">
        <f>IF(Oracolo!I156='Emozioni soglia 5%'!H155,1,0)</f>
        <v>0</v>
      </c>
      <c r="AB157" s="74">
        <f>IF(Oracolo!J156='Emozioni soglia 5%'!I155,1,0)</f>
        <v>1</v>
      </c>
      <c r="AC157" s="75">
        <f>IF(Oracolo!C156='Emozioni soglia 30%'!B155,1,0)</f>
        <v>1</v>
      </c>
      <c r="AD157" s="9">
        <f>IF(Oracolo!D156='Emozioni soglia 30%'!C155,1,0)</f>
        <v>0</v>
      </c>
      <c r="AE157" s="9">
        <f>IF(Oracolo!E156='Emozioni soglia 30%'!D155,1,0)</f>
        <v>1</v>
      </c>
      <c r="AF157" s="9">
        <f>IF(Oracolo!F156='Emozioni soglia 30%'!E155,1,0)</f>
        <v>1</v>
      </c>
      <c r="AG157" s="9">
        <f>IF(Oracolo!G156='Emozioni soglia 30%'!F155,1,0)</f>
        <v>1</v>
      </c>
      <c r="AH157" s="9">
        <f>IF(Oracolo!H156='Emozioni soglia 30%'!G155,1,0)</f>
        <v>1</v>
      </c>
      <c r="AI157" s="9">
        <f>IF(Oracolo!I156='Emozioni soglia 30%'!H155,1,0)</f>
        <v>1</v>
      </c>
      <c r="AJ157" s="74">
        <f>IF(Oracolo!J156='Emozioni soglia 30%'!I155,1,0)</f>
        <v>1</v>
      </c>
      <c r="AK157" s="77">
        <f>IF(Oracolo!C156='Emozioni soglia 50%'!B155,1,0)</f>
        <v>1</v>
      </c>
      <c r="AL157" s="43">
        <f>IF(Oracolo!D156='Emozioni soglia 50%'!C155,1,0)</f>
        <v>0</v>
      </c>
      <c r="AM157" s="43">
        <f>IF(Oracolo!E156='Emozioni soglia 50%'!D155,1,0)</f>
        <v>1</v>
      </c>
      <c r="AN157" s="43">
        <f>IF(Oracolo!F156='Emozioni soglia 50%'!E155,1,0)</f>
        <v>1</v>
      </c>
      <c r="AO157" s="43">
        <f>IF(Oracolo!G156='Emozioni soglia 50%'!F155,1,0)</f>
        <v>1</v>
      </c>
      <c r="AP157" s="43">
        <f>IF(Oracolo!H156='Emozioni soglia 50%'!G155,1,0)</f>
        <v>1</v>
      </c>
      <c r="AQ157" s="43">
        <f>IF(Oracolo!I156='Emozioni soglia 50%'!H155,1,0)</f>
        <v>1</v>
      </c>
      <c r="AR157" s="43">
        <f>IF(Oracolo!J156='Emozioni soglia 50%'!I155,1,0)</f>
        <v>1</v>
      </c>
      <c r="AS157" s="77">
        <f>IF(Oracolo!C156='Emozioni soglia 40%'!B155,1,0)</f>
        <v>1</v>
      </c>
      <c r="AT157" s="43">
        <f>IF(Oracolo!D156='Emozioni soglia 40%'!C155,1,0)</f>
        <v>0</v>
      </c>
      <c r="AU157" s="43">
        <f>IF(Oracolo!E156='Emozioni soglia 40%'!D155,1,0)</f>
        <v>1</v>
      </c>
      <c r="AV157" s="43">
        <f>IF(Oracolo!F156='Emozioni soglia 40%'!E155,1,0)</f>
        <v>1</v>
      </c>
      <c r="AW157" s="43">
        <f>IF(Oracolo!G156='Emozioni soglia 40%'!F155,1,0)</f>
        <v>1</v>
      </c>
      <c r="AX157" s="43">
        <f>IF(Oracolo!H156='Emozioni soglia 40%'!G155,1,0)</f>
        <v>1</v>
      </c>
      <c r="AY157" s="43">
        <f>IF(Oracolo!I156='Emozioni soglia 40%'!H155,1,0)</f>
        <v>1</v>
      </c>
      <c r="AZ157" s="78">
        <f>IF(Oracolo!J156='Emozioni soglia 40%'!I155,1,0)</f>
        <v>1</v>
      </c>
    </row>
    <row r="158" spans="1:52" ht="30" x14ac:dyDescent="0.25">
      <c r="A158" s="5" t="s">
        <v>168</v>
      </c>
      <c r="B158" s="9">
        <f>IF(Oracolo!B157=AnalizzatoWin!D156,1,0)</f>
        <v>0</v>
      </c>
      <c r="C158" s="38">
        <f>IF(Oracolo!B157=AnalizzatoWin!E156,1,0)</f>
        <v>0</v>
      </c>
      <c r="D158" s="38">
        <f>IF(Oracolo!B157=AnalizzatoWin!H156,1,0)</f>
        <v>1</v>
      </c>
      <c r="E158" s="9">
        <f>IF(Oracolo!C157='Emozioni soglia 20%'!B156,1,0)</f>
        <v>1</v>
      </c>
      <c r="F158" s="9">
        <f>IF(Oracolo!D157='Emozioni soglia 20%'!C156,1,0)</f>
        <v>1</v>
      </c>
      <c r="G158" s="9">
        <f>IF(Oracolo!E157='Emozioni soglia 20%'!D156,1,0)</f>
        <v>1</v>
      </c>
      <c r="H158" s="9">
        <f>IF(Oracolo!F157='Emozioni soglia 20%'!E156,1,0)</f>
        <v>1</v>
      </c>
      <c r="I158" s="9">
        <f>IF(Oracolo!G157='Emozioni soglia 20%'!F156,1,0)</f>
        <v>0</v>
      </c>
      <c r="J158" s="9">
        <f>IF(Oracolo!H157='Emozioni soglia 20%'!G156,1,0)</f>
        <v>1</v>
      </c>
      <c r="K158" s="9">
        <f>IF(Oracolo!I157='Emozioni soglia 20%'!H156,1,0)</f>
        <v>1</v>
      </c>
      <c r="L158" s="64">
        <f>IF(Oracolo!J157='Emozioni soglia 20%'!I156,1,0)</f>
        <v>0</v>
      </c>
      <c r="M158" s="38">
        <f>IF(Oracolo!C157='Emozioni soglia 10%'!B156,1,0)</f>
        <v>1</v>
      </c>
      <c r="N158" s="9">
        <f>IF(Oracolo!D157='Emozioni soglia 10%'!C156,1,0)</f>
        <v>0</v>
      </c>
      <c r="O158" s="9">
        <f>IF(Oracolo!E157='Emozioni soglia 10%'!D156,1,0)</f>
        <v>1</v>
      </c>
      <c r="P158" s="9">
        <f>IF(Oracolo!F157='Emozioni soglia 10%'!E156,1,0)</f>
        <v>1</v>
      </c>
      <c r="Q158" s="9">
        <f>IF(Oracolo!G157='Emozioni soglia 10%'!F156,1,0)</f>
        <v>0</v>
      </c>
      <c r="R158" s="9">
        <f>IF(Oracolo!H157='Emozioni soglia 10%'!G156,1,0)</f>
        <v>1</v>
      </c>
      <c r="S158" s="9">
        <f>IF(Oracolo!I157='Emozioni soglia 10%'!H156,1,0)</f>
        <v>1</v>
      </c>
      <c r="T158" s="74">
        <f>IF(Oracolo!J157='Emozioni soglia 10%'!I156,1,0)</f>
        <v>0</v>
      </c>
      <c r="U158" s="75">
        <f>IF(Oracolo!C157='Emozioni soglia 5%'!B156,1,0)</f>
        <v>1</v>
      </c>
      <c r="V158" s="9">
        <f>IF(Oracolo!D157='Emozioni soglia 5%'!C156,1,0)</f>
        <v>0</v>
      </c>
      <c r="W158" s="9">
        <f>IF(Oracolo!E157='Emozioni soglia 5%'!D156,1,0)</f>
        <v>1</v>
      </c>
      <c r="X158" s="9">
        <f>IF(Oracolo!F157='Emozioni soglia 5%'!E156,1,0)</f>
        <v>1</v>
      </c>
      <c r="Y158" s="9">
        <f>IF(Oracolo!G157='Emozioni soglia 5%'!F156,1,0)</f>
        <v>0</v>
      </c>
      <c r="Z158" s="9">
        <f>IF(Oracolo!H157='Emozioni soglia 5%'!G156,1,0)</f>
        <v>1</v>
      </c>
      <c r="AA158" s="9">
        <f>IF(Oracolo!I157='Emozioni soglia 5%'!H156,1,0)</f>
        <v>0</v>
      </c>
      <c r="AB158" s="74">
        <f>IF(Oracolo!J157='Emozioni soglia 5%'!I156,1,0)</f>
        <v>0</v>
      </c>
      <c r="AC158" s="75">
        <f>IF(Oracolo!C157='Emozioni soglia 30%'!B156,1,0)</f>
        <v>1</v>
      </c>
      <c r="AD158" s="9">
        <f>IF(Oracolo!D157='Emozioni soglia 30%'!C156,1,0)</f>
        <v>1</v>
      </c>
      <c r="AE158" s="9">
        <f>IF(Oracolo!E157='Emozioni soglia 30%'!D156,1,0)</f>
        <v>1</v>
      </c>
      <c r="AF158" s="9">
        <f>IF(Oracolo!F157='Emozioni soglia 30%'!E156,1,0)</f>
        <v>1</v>
      </c>
      <c r="AG158" s="9">
        <f>IF(Oracolo!G157='Emozioni soglia 30%'!F156,1,0)</f>
        <v>0</v>
      </c>
      <c r="AH158" s="9">
        <f>IF(Oracolo!H157='Emozioni soglia 30%'!G156,1,0)</f>
        <v>1</v>
      </c>
      <c r="AI158" s="9">
        <f>IF(Oracolo!I157='Emozioni soglia 30%'!H156,1,0)</f>
        <v>1</v>
      </c>
      <c r="AJ158" s="74">
        <f>IF(Oracolo!J157='Emozioni soglia 30%'!I156,1,0)</f>
        <v>0</v>
      </c>
      <c r="AK158" s="77">
        <f>IF(Oracolo!C157='Emozioni soglia 50%'!B156,1,0)</f>
        <v>1</v>
      </c>
      <c r="AL158" s="43">
        <f>IF(Oracolo!D157='Emozioni soglia 50%'!C156,1,0)</f>
        <v>1</v>
      </c>
      <c r="AM158" s="43">
        <f>IF(Oracolo!E157='Emozioni soglia 50%'!D156,1,0)</f>
        <v>1</v>
      </c>
      <c r="AN158" s="43">
        <f>IF(Oracolo!F157='Emozioni soglia 50%'!E156,1,0)</f>
        <v>1</v>
      </c>
      <c r="AO158" s="43">
        <f>IF(Oracolo!G157='Emozioni soglia 50%'!F156,1,0)</f>
        <v>0</v>
      </c>
      <c r="AP158" s="43">
        <f>IF(Oracolo!H157='Emozioni soglia 50%'!G156,1,0)</f>
        <v>1</v>
      </c>
      <c r="AQ158" s="43">
        <f>IF(Oracolo!I157='Emozioni soglia 50%'!H156,1,0)</f>
        <v>1</v>
      </c>
      <c r="AR158" s="43">
        <f>IF(Oracolo!J157='Emozioni soglia 50%'!I156,1,0)</f>
        <v>0</v>
      </c>
      <c r="AS158" s="77">
        <f>IF(Oracolo!C157='Emozioni soglia 40%'!B156,1,0)</f>
        <v>1</v>
      </c>
      <c r="AT158" s="43">
        <f>IF(Oracolo!D157='Emozioni soglia 40%'!C156,1,0)</f>
        <v>1</v>
      </c>
      <c r="AU158" s="43">
        <f>IF(Oracolo!E157='Emozioni soglia 40%'!D156,1,0)</f>
        <v>1</v>
      </c>
      <c r="AV158" s="43">
        <f>IF(Oracolo!F157='Emozioni soglia 40%'!E156,1,0)</f>
        <v>1</v>
      </c>
      <c r="AW158" s="43">
        <f>IF(Oracolo!G157='Emozioni soglia 40%'!F156,1,0)</f>
        <v>0</v>
      </c>
      <c r="AX158" s="43">
        <f>IF(Oracolo!H157='Emozioni soglia 40%'!G156,1,0)</f>
        <v>1</v>
      </c>
      <c r="AY158" s="43">
        <f>IF(Oracolo!I157='Emozioni soglia 40%'!H156,1,0)</f>
        <v>1</v>
      </c>
      <c r="AZ158" s="78">
        <f>IF(Oracolo!J157='Emozioni soglia 40%'!I156,1,0)</f>
        <v>0</v>
      </c>
    </row>
    <row r="159" spans="1:52" ht="30" x14ac:dyDescent="0.25">
      <c r="A159" s="5" t="s">
        <v>169</v>
      </c>
      <c r="B159" s="9">
        <f>IF(Oracolo!B158=AnalizzatoWin!D157,1,0)</f>
        <v>0</v>
      </c>
      <c r="C159" s="38">
        <f>IF(Oracolo!B158=AnalizzatoWin!E157,1,0)</f>
        <v>0</v>
      </c>
      <c r="D159" s="38">
        <f>IF(Oracolo!B158=AnalizzatoWin!H157,1,0)</f>
        <v>0</v>
      </c>
      <c r="E159" s="9">
        <f>IF(Oracolo!C158='Emozioni soglia 20%'!B157,1,0)</f>
        <v>1</v>
      </c>
      <c r="F159" s="9">
        <f>IF(Oracolo!D158='Emozioni soglia 20%'!C157,1,0)</f>
        <v>0</v>
      </c>
      <c r="G159" s="9">
        <f>IF(Oracolo!E158='Emozioni soglia 20%'!D157,1,0)</f>
        <v>1</v>
      </c>
      <c r="H159" s="9">
        <f>IF(Oracolo!F158='Emozioni soglia 20%'!E157,1,0)</f>
        <v>0</v>
      </c>
      <c r="I159" s="9">
        <f>IF(Oracolo!G158='Emozioni soglia 20%'!F157,1,0)</f>
        <v>1</v>
      </c>
      <c r="J159" s="9">
        <f>IF(Oracolo!H158='Emozioni soglia 20%'!G157,1,0)</f>
        <v>1</v>
      </c>
      <c r="K159" s="9">
        <f>IF(Oracolo!I158='Emozioni soglia 20%'!H157,1,0)</f>
        <v>0</v>
      </c>
      <c r="L159" s="64">
        <f>IF(Oracolo!J158='Emozioni soglia 20%'!I157,1,0)</f>
        <v>0</v>
      </c>
      <c r="M159" s="38">
        <f>IF(Oracolo!C158='Emozioni soglia 10%'!B157,1,0)</f>
        <v>1</v>
      </c>
      <c r="N159" s="9">
        <f>IF(Oracolo!D158='Emozioni soglia 10%'!C157,1,0)</f>
        <v>0</v>
      </c>
      <c r="O159" s="9">
        <f>IF(Oracolo!E158='Emozioni soglia 10%'!D157,1,0)</f>
        <v>1</v>
      </c>
      <c r="P159" s="9">
        <f>IF(Oracolo!F158='Emozioni soglia 10%'!E157,1,0)</f>
        <v>0</v>
      </c>
      <c r="Q159" s="9">
        <f>IF(Oracolo!G158='Emozioni soglia 10%'!F157,1,0)</f>
        <v>0</v>
      </c>
      <c r="R159" s="9">
        <f>IF(Oracolo!H158='Emozioni soglia 10%'!G157,1,0)</f>
        <v>1</v>
      </c>
      <c r="S159" s="9">
        <f>IF(Oracolo!I158='Emozioni soglia 10%'!H157,1,0)</f>
        <v>0</v>
      </c>
      <c r="T159" s="74">
        <f>IF(Oracolo!J158='Emozioni soglia 10%'!I157,1,0)</f>
        <v>0</v>
      </c>
      <c r="U159" s="75">
        <f>IF(Oracolo!C158='Emozioni soglia 5%'!B157,1,0)</f>
        <v>1</v>
      </c>
      <c r="V159" s="9">
        <f>IF(Oracolo!D158='Emozioni soglia 5%'!C157,1,0)</f>
        <v>0</v>
      </c>
      <c r="W159" s="9">
        <f>IF(Oracolo!E158='Emozioni soglia 5%'!D157,1,0)</f>
        <v>1</v>
      </c>
      <c r="X159" s="9">
        <f>IF(Oracolo!F158='Emozioni soglia 5%'!E157,1,0)</f>
        <v>0</v>
      </c>
      <c r="Y159" s="9">
        <f>IF(Oracolo!G158='Emozioni soglia 5%'!F157,1,0)</f>
        <v>0</v>
      </c>
      <c r="Z159" s="9">
        <f>IF(Oracolo!H158='Emozioni soglia 5%'!G157,1,0)</f>
        <v>1</v>
      </c>
      <c r="AA159" s="9">
        <f>IF(Oracolo!I158='Emozioni soglia 5%'!H157,1,0)</f>
        <v>0</v>
      </c>
      <c r="AB159" s="74">
        <f>IF(Oracolo!J158='Emozioni soglia 5%'!I157,1,0)</f>
        <v>0</v>
      </c>
      <c r="AC159" s="75">
        <f>IF(Oracolo!C158='Emozioni soglia 30%'!B157,1,0)</f>
        <v>1</v>
      </c>
      <c r="AD159" s="9">
        <f>IF(Oracolo!D158='Emozioni soglia 30%'!C157,1,0)</f>
        <v>0</v>
      </c>
      <c r="AE159" s="9">
        <f>IF(Oracolo!E158='Emozioni soglia 30%'!D157,1,0)</f>
        <v>1</v>
      </c>
      <c r="AF159" s="9">
        <f>IF(Oracolo!F158='Emozioni soglia 30%'!E157,1,0)</f>
        <v>1</v>
      </c>
      <c r="AG159" s="9">
        <f>IF(Oracolo!G158='Emozioni soglia 30%'!F157,1,0)</f>
        <v>1</v>
      </c>
      <c r="AH159" s="9">
        <f>IF(Oracolo!H158='Emozioni soglia 30%'!G157,1,0)</f>
        <v>1</v>
      </c>
      <c r="AI159" s="9">
        <f>IF(Oracolo!I158='Emozioni soglia 30%'!H157,1,0)</f>
        <v>0</v>
      </c>
      <c r="AJ159" s="74">
        <f>IF(Oracolo!J158='Emozioni soglia 30%'!I157,1,0)</f>
        <v>0</v>
      </c>
      <c r="AK159" s="77">
        <f>IF(Oracolo!C158='Emozioni soglia 50%'!B157,1,0)</f>
        <v>1</v>
      </c>
      <c r="AL159" s="43">
        <f>IF(Oracolo!D158='Emozioni soglia 50%'!C157,1,0)</f>
        <v>0</v>
      </c>
      <c r="AM159" s="43">
        <f>IF(Oracolo!E158='Emozioni soglia 50%'!D157,1,0)</f>
        <v>1</v>
      </c>
      <c r="AN159" s="43">
        <f>IF(Oracolo!F158='Emozioni soglia 50%'!E157,1,0)</f>
        <v>1</v>
      </c>
      <c r="AO159" s="43">
        <f>IF(Oracolo!G158='Emozioni soglia 50%'!F157,1,0)</f>
        <v>1</v>
      </c>
      <c r="AP159" s="43">
        <f>IF(Oracolo!H158='Emozioni soglia 50%'!G157,1,0)</f>
        <v>1</v>
      </c>
      <c r="AQ159" s="43">
        <f>IF(Oracolo!I158='Emozioni soglia 50%'!H157,1,0)</f>
        <v>0</v>
      </c>
      <c r="AR159" s="43">
        <f>IF(Oracolo!J158='Emozioni soglia 50%'!I157,1,0)</f>
        <v>0</v>
      </c>
      <c r="AS159" s="77">
        <f>IF(Oracolo!C158='Emozioni soglia 40%'!B157,1,0)</f>
        <v>1</v>
      </c>
      <c r="AT159" s="43">
        <f>IF(Oracolo!D158='Emozioni soglia 40%'!C157,1,0)</f>
        <v>0</v>
      </c>
      <c r="AU159" s="43">
        <f>IF(Oracolo!E158='Emozioni soglia 40%'!D157,1,0)</f>
        <v>1</v>
      </c>
      <c r="AV159" s="43">
        <f>IF(Oracolo!F158='Emozioni soglia 40%'!E157,1,0)</f>
        <v>1</v>
      </c>
      <c r="AW159" s="43">
        <f>IF(Oracolo!G158='Emozioni soglia 40%'!F157,1,0)</f>
        <v>1</v>
      </c>
      <c r="AX159" s="43">
        <f>IF(Oracolo!H158='Emozioni soglia 40%'!G157,1,0)</f>
        <v>1</v>
      </c>
      <c r="AY159" s="43">
        <f>IF(Oracolo!I158='Emozioni soglia 40%'!H157,1,0)</f>
        <v>0</v>
      </c>
      <c r="AZ159" s="78">
        <f>IF(Oracolo!J158='Emozioni soglia 40%'!I157,1,0)</f>
        <v>0</v>
      </c>
    </row>
    <row r="160" spans="1:52" s="13" customFormat="1" ht="30" x14ac:dyDescent="0.25">
      <c r="A160" s="10" t="s">
        <v>170</v>
      </c>
      <c r="B160" s="9">
        <f>IF(Oracolo!B159=AnalizzatoWin!D158,1,0)</f>
        <v>0</v>
      </c>
      <c r="C160" s="38">
        <f>IF(Oracolo!B159=AnalizzatoWin!E158,1,0)</f>
        <v>0</v>
      </c>
      <c r="D160" s="38">
        <f>IF(Oracolo!B159=AnalizzatoWin!H158,1,0)</f>
        <v>0</v>
      </c>
      <c r="E160" s="9">
        <f>IF(Oracolo!C159='Emozioni soglia 20%'!B158,1,0)</f>
        <v>1</v>
      </c>
      <c r="F160" s="9">
        <f>IF(Oracolo!D159='Emozioni soglia 20%'!C158,1,0)</f>
        <v>1</v>
      </c>
      <c r="G160" s="9">
        <f>IF(Oracolo!E159='Emozioni soglia 20%'!D158,1,0)</f>
        <v>1</v>
      </c>
      <c r="H160" s="9">
        <f>IF(Oracolo!F159='Emozioni soglia 20%'!E158,1,0)</f>
        <v>1</v>
      </c>
      <c r="I160" s="9">
        <f>IF(Oracolo!G159='Emozioni soglia 20%'!F158,1,0)</f>
        <v>0</v>
      </c>
      <c r="J160" s="9">
        <f>IF(Oracolo!H159='Emozioni soglia 20%'!G158,1,0)</f>
        <v>1</v>
      </c>
      <c r="K160" s="9">
        <f>IF(Oracolo!I159='Emozioni soglia 20%'!H158,1,0)</f>
        <v>0</v>
      </c>
      <c r="L160" s="64">
        <f>IF(Oracolo!J159='Emozioni soglia 20%'!I158,1,0)</f>
        <v>0</v>
      </c>
      <c r="M160" s="38">
        <f>IF(Oracolo!C159='Emozioni soglia 10%'!B158,1,0)</f>
        <v>1</v>
      </c>
      <c r="N160" s="9">
        <f>IF(Oracolo!D159='Emozioni soglia 10%'!C158,1,0)</f>
        <v>1</v>
      </c>
      <c r="O160" s="9">
        <f>IF(Oracolo!E159='Emozioni soglia 10%'!D158,1,0)</f>
        <v>1</v>
      </c>
      <c r="P160" s="9">
        <f>IF(Oracolo!F159='Emozioni soglia 10%'!E158,1,0)</f>
        <v>1</v>
      </c>
      <c r="Q160" s="9">
        <f>IF(Oracolo!G159='Emozioni soglia 10%'!F158,1,0)</f>
        <v>0</v>
      </c>
      <c r="R160" s="9">
        <f>IF(Oracolo!H159='Emozioni soglia 10%'!G158,1,0)</f>
        <v>0</v>
      </c>
      <c r="S160" s="9">
        <f>IF(Oracolo!I159='Emozioni soglia 10%'!H158,1,0)</f>
        <v>1</v>
      </c>
      <c r="T160" s="74">
        <f>IF(Oracolo!J159='Emozioni soglia 10%'!I158,1,0)</f>
        <v>0</v>
      </c>
      <c r="U160" s="75">
        <f>IF(Oracolo!C159='Emozioni soglia 5%'!B158,1,0)</f>
        <v>1</v>
      </c>
      <c r="V160" s="9">
        <f>IF(Oracolo!D159='Emozioni soglia 5%'!C158,1,0)</f>
        <v>1</v>
      </c>
      <c r="W160" s="9">
        <f>IF(Oracolo!E159='Emozioni soglia 5%'!D158,1,0)</f>
        <v>1</v>
      </c>
      <c r="X160" s="9">
        <f>IF(Oracolo!F159='Emozioni soglia 5%'!E158,1,0)</f>
        <v>1</v>
      </c>
      <c r="Y160" s="9">
        <f>IF(Oracolo!G159='Emozioni soglia 5%'!F158,1,0)</f>
        <v>0</v>
      </c>
      <c r="Z160" s="9">
        <f>IF(Oracolo!H159='Emozioni soglia 5%'!G158,1,0)</f>
        <v>0</v>
      </c>
      <c r="AA160" s="9">
        <f>IF(Oracolo!I159='Emozioni soglia 5%'!H158,1,0)</f>
        <v>1</v>
      </c>
      <c r="AB160" s="74">
        <f>IF(Oracolo!J159='Emozioni soglia 5%'!I158,1,0)</f>
        <v>0</v>
      </c>
      <c r="AC160" s="75">
        <f>IF(Oracolo!C159='Emozioni soglia 30%'!B158,1,0)</f>
        <v>1</v>
      </c>
      <c r="AD160" s="9">
        <f>IF(Oracolo!D159='Emozioni soglia 30%'!C158,1,0)</f>
        <v>1</v>
      </c>
      <c r="AE160" s="9">
        <f>IF(Oracolo!E159='Emozioni soglia 30%'!D158,1,0)</f>
        <v>1</v>
      </c>
      <c r="AF160" s="9">
        <f>IF(Oracolo!F159='Emozioni soglia 30%'!E158,1,0)</f>
        <v>1</v>
      </c>
      <c r="AG160" s="9">
        <f>IF(Oracolo!G159='Emozioni soglia 30%'!F158,1,0)</f>
        <v>0</v>
      </c>
      <c r="AH160" s="9">
        <f>IF(Oracolo!H159='Emozioni soglia 30%'!G158,1,0)</f>
        <v>1</v>
      </c>
      <c r="AI160" s="9">
        <f>IF(Oracolo!I159='Emozioni soglia 30%'!H158,1,0)</f>
        <v>0</v>
      </c>
      <c r="AJ160" s="74">
        <f>IF(Oracolo!J159='Emozioni soglia 30%'!I158,1,0)</f>
        <v>0</v>
      </c>
      <c r="AK160" s="77">
        <f>IF(Oracolo!C159='Emozioni soglia 50%'!B158,1,0)</f>
        <v>1</v>
      </c>
      <c r="AL160" s="43">
        <f>IF(Oracolo!D159='Emozioni soglia 50%'!C158,1,0)</f>
        <v>1</v>
      </c>
      <c r="AM160" s="43">
        <f>IF(Oracolo!E159='Emozioni soglia 50%'!D158,1,0)</f>
        <v>1</v>
      </c>
      <c r="AN160" s="43">
        <f>IF(Oracolo!F159='Emozioni soglia 50%'!E158,1,0)</f>
        <v>1</v>
      </c>
      <c r="AO160" s="43">
        <f>IF(Oracolo!G159='Emozioni soglia 50%'!F158,1,0)</f>
        <v>0</v>
      </c>
      <c r="AP160" s="43">
        <f>IF(Oracolo!H159='Emozioni soglia 50%'!G158,1,0)</f>
        <v>1</v>
      </c>
      <c r="AQ160" s="43">
        <f>IF(Oracolo!I159='Emozioni soglia 50%'!H158,1,0)</f>
        <v>0</v>
      </c>
      <c r="AR160" s="43">
        <f>IF(Oracolo!J159='Emozioni soglia 50%'!I158,1,0)</f>
        <v>0</v>
      </c>
      <c r="AS160" s="77">
        <f>IF(Oracolo!C159='Emozioni soglia 40%'!B158,1,0)</f>
        <v>1</v>
      </c>
      <c r="AT160" s="43">
        <f>IF(Oracolo!D159='Emozioni soglia 40%'!C158,1,0)</f>
        <v>1</v>
      </c>
      <c r="AU160" s="43">
        <f>IF(Oracolo!E159='Emozioni soglia 40%'!D158,1,0)</f>
        <v>1</v>
      </c>
      <c r="AV160" s="43">
        <f>IF(Oracolo!F159='Emozioni soglia 40%'!E158,1,0)</f>
        <v>1</v>
      </c>
      <c r="AW160" s="43">
        <f>IF(Oracolo!G159='Emozioni soglia 40%'!F158,1,0)</f>
        <v>0</v>
      </c>
      <c r="AX160" s="43">
        <f>IF(Oracolo!H159='Emozioni soglia 40%'!G158,1,0)</f>
        <v>1</v>
      </c>
      <c r="AY160" s="43">
        <f>IF(Oracolo!I159='Emozioni soglia 40%'!H158,1,0)</f>
        <v>0</v>
      </c>
      <c r="AZ160" s="78">
        <f>IF(Oracolo!J159='Emozioni soglia 40%'!I158,1,0)</f>
        <v>0</v>
      </c>
    </row>
    <row r="161" spans="1:52" s="13" customFormat="1" ht="30" x14ac:dyDescent="0.25">
      <c r="A161" s="10" t="s">
        <v>171</v>
      </c>
      <c r="B161" s="9">
        <f>IF(Oracolo!B160=AnalizzatoWin!D159,1,0)</f>
        <v>0</v>
      </c>
      <c r="C161" s="38">
        <f>IF(Oracolo!B160=AnalizzatoWin!E159,1,0)</f>
        <v>1</v>
      </c>
      <c r="D161" s="38">
        <f>IF(Oracolo!B160=AnalizzatoWin!H159,1,0)</f>
        <v>0</v>
      </c>
      <c r="E161" s="9">
        <f>IF(Oracolo!C160='Emozioni soglia 20%'!B159,1,0)</f>
        <v>0</v>
      </c>
      <c r="F161" s="9">
        <f>IF(Oracolo!D160='Emozioni soglia 20%'!C159,1,0)</f>
        <v>1</v>
      </c>
      <c r="G161" s="9">
        <f>IF(Oracolo!E160='Emozioni soglia 20%'!D159,1,0)</f>
        <v>1</v>
      </c>
      <c r="H161" s="9">
        <f>IF(Oracolo!F160='Emozioni soglia 20%'!E159,1,0)</f>
        <v>1</v>
      </c>
      <c r="I161" s="9">
        <f>IF(Oracolo!G160='Emozioni soglia 20%'!F159,1,0)</f>
        <v>0</v>
      </c>
      <c r="J161" s="9">
        <f>IF(Oracolo!H160='Emozioni soglia 20%'!G159,1,0)</f>
        <v>1</v>
      </c>
      <c r="K161" s="9">
        <f>IF(Oracolo!I160='Emozioni soglia 20%'!H159,1,0)</f>
        <v>1</v>
      </c>
      <c r="L161" s="64">
        <f>IF(Oracolo!J160='Emozioni soglia 20%'!I159,1,0)</f>
        <v>1</v>
      </c>
      <c r="M161" s="38">
        <f>IF(Oracolo!C160='Emozioni soglia 10%'!B159,1,0)</f>
        <v>0</v>
      </c>
      <c r="N161" s="9">
        <f>IF(Oracolo!D160='Emozioni soglia 10%'!C159,1,0)</f>
        <v>1</v>
      </c>
      <c r="O161" s="9">
        <f>IF(Oracolo!E160='Emozioni soglia 10%'!D159,1,0)</f>
        <v>1</v>
      </c>
      <c r="P161" s="9">
        <f>IF(Oracolo!F160='Emozioni soglia 10%'!E159,1,0)</f>
        <v>1</v>
      </c>
      <c r="Q161" s="9">
        <f>IF(Oracolo!G160='Emozioni soglia 10%'!F159,1,0)</f>
        <v>0</v>
      </c>
      <c r="R161" s="9">
        <f>IF(Oracolo!H160='Emozioni soglia 10%'!G159,1,0)</f>
        <v>1</v>
      </c>
      <c r="S161" s="9">
        <f>IF(Oracolo!I160='Emozioni soglia 10%'!H159,1,0)</f>
        <v>1</v>
      </c>
      <c r="T161" s="74">
        <f>IF(Oracolo!J160='Emozioni soglia 10%'!I159,1,0)</f>
        <v>1</v>
      </c>
      <c r="U161" s="75">
        <f>IF(Oracolo!C160='Emozioni soglia 5%'!B159,1,0)</f>
        <v>0</v>
      </c>
      <c r="V161" s="9">
        <f>IF(Oracolo!D160='Emozioni soglia 5%'!C159,1,0)</f>
        <v>1</v>
      </c>
      <c r="W161" s="9">
        <f>IF(Oracolo!E160='Emozioni soglia 5%'!D159,1,0)</f>
        <v>1</v>
      </c>
      <c r="X161" s="9">
        <f>IF(Oracolo!F160='Emozioni soglia 5%'!E159,1,0)</f>
        <v>1</v>
      </c>
      <c r="Y161" s="9">
        <f>IF(Oracolo!G160='Emozioni soglia 5%'!F159,1,0)</f>
        <v>0</v>
      </c>
      <c r="Z161" s="9">
        <f>IF(Oracolo!H160='Emozioni soglia 5%'!G159,1,0)</f>
        <v>1</v>
      </c>
      <c r="AA161" s="9">
        <f>IF(Oracolo!I160='Emozioni soglia 5%'!H159,1,0)</f>
        <v>1</v>
      </c>
      <c r="AB161" s="74">
        <f>IF(Oracolo!J160='Emozioni soglia 5%'!I159,1,0)</f>
        <v>1</v>
      </c>
      <c r="AC161" s="75">
        <f>IF(Oracolo!C160='Emozioni soglia 30%'!B159,1,0)</f>
        <v>1</v>
      </c>
      <c r="AD161" s="9">
        <f>IF(Oracolo!D160='Emozioni soglia 30%'!C159,1,0)</f>
        <v>1</v>
      </c>
      <c r="AE161" s="9">
        <f>IF(Oracolo!E160='Emozioni soglia 30%'!D159,1,0)</f>
        <v>1</v>
      </c>
      <c r="AF161" s="9">
        <f>IF(Oracolo!F160='Emozioni soglia 30%'!E159,1,0)</f>
        <v>1</v>
      </c>
      <c r="AG161" s="9">
        <f>IF(Oracolo!G160='Emozioni soglia 30%'!F159,1,0)</f>
        <v>0</v>
      </c>
      <c r="AH161" s="9">
        <f>IF(Oracolo!H160='Emozioni soglia 30%'!G159,1,0)</f>
        <v>1</v>
      </c>
      <c r="AI161" s="9">
        <f>IF(Oracolo!I160='Emozioni soglia 30%'!H159,1,0)</f>
        <v>1</v>
      </c>
      <c r="AJ161" s="74">
        <f>IF(Oracolo!J160='Emozioni soglia 30%'!I159,1,0)</f>
        <v>1</v>
      </c>
      <c r="AK161" s="77">
        <f>IF(Oracolo!C160='Emozioni soglia 50%'!B159,1,0)</f>
        <v>1</v>
      </c>
      <c r="AL161" s="43">
        <f>IF(Oracolo!D160='Emozioni soglia 50%'!C159,1,0)</f>
        <v>1</v>
      </c>
      <c r="AM161" s="43">
        <f>IF(Oracolo!E160='Emozioni soglia 50%'!D159,1,0)</f>
        <v>1</v>
      </c>
      <c r="AN161" s="43">
        <f>IF(Oracolo!F160='Emozioni soglia 50%'!E159,1,0)</f>
        <v>1</v>
      </c>
      <c r="AO161" s="43">
        <f>IF(Oracolo!G160='Emozioni soglia 50%'!F159,1,0)</f>
        <v>0</v>
      </c>
      <c r="AP161" s="43">
        <f>IF(Oracolo!H160='Emozioni soglia 50%'!G159,1,0)</f>
        <v>1</v>
      </c>
      <c r="AQ161" s="43">
        <f>IF(Oracolo!I160='Emozioni soglia 50%'!H159,1,0)</f>
        <v>1</v>
      </c>
      <c r="AR161" s="43">
        <f>IF(Oracolo!J160='Emozioni soglia 50%'!I159,1,0)</f>
        <v>1</v>
      </c>
      <c r="AS161" s="77">
        <f>IF(Oracolo!C160='Emozioni soglia 40%'!B159,1,0)</f>
        <v>1</v>
      </c>
      <c r="AT161" s="43">
        <f>IF(Oracolo!D160='Emozioni soglia 40%'!C159,1,0)</f>
        <v>1</v>
      </c>
      <c r="AU161" s="43">
        <f>IF(Oracolo!E160='Emozioni soglia 40%'!D159,1,0)</f>
        <v>1</v>
      </c>
      <c r="AV161" s="43">
        <f>IF(Oracolo!F160='Emozioni soglia 40%'!E159,1,0)</f>
        <v>1</v>
      </c>
      <c r="AW161" s="43">
        <f>IF(Oracolo!G160='Emozioni soglia 40%'!F159,1,0)</f>
        <v>0</v>
      </c>
      <c r="AX161" s="43">
        <f>IF(Oracolo!H160='Emozioni soglia 40%'!G159,1,0)</f>
        <v>1</v>
      </c>
      <c r="AY161" s="43">
        <f>IF(Oracolo!I160='Emozioni soglia 40%'!H159,1,0)</f>
        <v>1</v>
      </c>
      <c r="AZ161" s="78">
        <f>IF(Oracolo!J160='Emozioni soglia 40%'!I159,1,0)</f>
        <v>1</v>
      </c>
    </row>
    <row r="162" spans="1:52" s="13" customFormat="1" ht="45" x14ac:dyDescent="0.25">
      <c r="A162" s="10" t="s">
        <v>172</v>
      </c>
      <c r="B162" s="9">
        <f>IF(Oracolo!B161=AnalizzatoWin!D160,1,0)</f>
        <v>0</v>
      </c>
      <c r="C162" s="38">
        <f>IF(Oracolo!B161=AnalizzatoWin!E160,1,0)</f>
        <v>0</v>
      </c>
      <c r="D162" s="38">
        <f>IF(Oracolo!B161=AnalizzatoWin!H160,1,0)</f>
        <v>1</v>
      </c>
      <c r="E162" s="9">
        <f>IF(Oracolo!C161='Emozioni soglia 20%'!B160,1,0)</f>
        <v>0</v>
      </c>
      <c r="F162" s="9">
        <f>IF(Oracolo!D161='Emozioni soglia 20%'!C160,1,0)</f>
        <v>1</v>
      </c>
      <c r="G162" s="9">
        <f>IF(Oracolo!E161='Emozioni soglia 20%'!D160,1,0)</f>
        <v>0</v>
      </c>
      <c r="H162" s="9">
        <f>IF(Oracolo!F161='Emozioni soglia 20%'!E160,1,0)</f>
        <v>1</v>
      </c>
      <c r="I162" s="9">
        <f>IF(Oracolo!G161='Emozioni soglia 20%'!F160,1,0)</f>
        <v>1</v>
      </c>
      <c r="J162" s="9">
        <f>IF(Oracolo!H161='Emozioni soglia 20%'!G160,1,0)</f>
        <v>1</v>
      </c>
      <c r="K162" s="9">
        <f>IF(Oracolo!I161='Emozioni soglia 20%'!H160,1,0)</f>
        <v>1</v>
      </c>
      <c r="L162" s="64">
        <f>IF(Oracolo!J161='Emozioni soglia 20%'!I160,1,0)</f>
        <v>0</v>
      </c>
      <c r="M162" s="38">
        <f>IF(Oracolo!C161='Emozioni soglia 10%'!B160,1,0)</f>
        <v>0</v>
      </c>
      <c r="N162" s="9">
        <f>IF(Oracolo!D161='Emozioni soglia 10%'!C160,1,0)</f>
        <v>1</v>
      </c>
      <c r="O162" s="9">
        <f>IF(Oracolo!E161='Emozioni soglia 10%'!D160,1,0)</f>
        <v>0</v>
      </c>
      <c r="P162" s="9">
        <f>IF(Oracolo!F161='Emozioni soglia 10%'!E160,1,0)</f>
        <v>0</v>
      </c>
      <c r="Q162" s="9">
        <f>IF(Oracolo!G161='Emozioni soglia 10%'!F160,1,0)</f>
        <v>1</v>
      </c>
      <c r="R162" s="9">
        <f>IF(Oracolo!H161='Emozioni soglia 10%'!G160,1,0)</f>
        <v>0</v>
      </c>
      <c r="S162" s="9">
        <f>IF(Oracolo!I161='Emozioni soglia 10%'!H160,1,0)</f>
        <v>1</v>
      </c>
      <c r="T162" s="74">
        <f>IF(Oracolo!J161='Emozioni soglia 10%'!I160,1,0)</f>
        <v>0</v>
      </c>
      <c r="U162" s="75">
        <f>IF(Oracolo!C161='Emozioni soglia 5%'!B160,1,0)</f>
        <v>0</v>
      </c>
      <c r="V162" s="9">
        <f>IF(Oracolo!D161='Emozioni soglia 5%'!C160,1,0)</f>
        <v>1</v>
      </c>
      <c r="W162" s="9">
        <f>IF(Oracolo!E161='Emozioni soglia 5%'!D160,1,0)</f>
        <v>0</v>
      </c>
      <c r="X162" s="9">
        <f>IF(Oracolo!F161='Emozioni soglia 5%'!E160,1,0)</f>
        <v>0</v>
      </c>
      <c r="Y162" s="9">
        <f>IF(Oracolo!G161='Emozioni soglia 5%'!F160,1,0)</f>
        <v>0</v>
      </c>
      <c r="Z162" s="9">
        <f>IF(Oracolo!H161='Emozioni soglia 5%'!G160,1,0)</f>
        <v>0</v>
      </c>
      <c r="AA162" s="9">
        <f>IF(Oracolo!I161='Emozioni soglia 5%'!H160,1,0)</f>
        <v>0</v>
      </c>
      <c r="AB162" s="74">
        <f>IF(Oracolo!J161='Emozioni soglia 5%'!I160,1,0)</f>
        <v>0</v>
      </c>
      <c r="AC162" s="75">
        <f>IF(Oracolo!C161='Emozioni soglia 30%'!B160,1,0)</f>
        <v>1</v>
      </c>
      <c r="AD162" s="9">
        <f>IF(Oracolo!D161='Emozioni soglia 30%'!C160,1,0)</f>
        <v>1</v>
      </c>
      <c r="AE162" s="9">
        <f>IF(Oracolo!E161='Emozioni soglia 30%'!D160,1,0)</f>
        <v>1</v>
      </c>
      <c r="AF162" s="9">
        <f>IF(Oracolo!F161='Emozioni soglia 30%'!E160,1,0)</f>
        <v>1</v>
      </c>
      <c r="AG162" s="9">
        <f>IF(Oracolo!G161='Emozioni soglia 30%'!F160,1,0)</f>
        <v>1</v>
      </c>
      <c r="AH162" s="9">
        <f>IF(Oracolo!H161='Emozioni soglia 30%'!G160,1,0)</f>
        <v>1</v>
      </c>
      <c r="AI162" s="9">
        <f>IF(Oracolo!I161='Emozioni soglia 30%'!H160,1,0)</f>
        <v>1</v>
      </c>
      <c r="AJ162" s="74">
        <f>IF(Oracolo!J161='Emozioni soglia 30%'!I160,1,0)</f>
        <v>0</v>
      </c>
      <c r="AK162" s="77">
        <f>IF(Oracolo!C161='Emozioni soglia 50%'!B160,1,0)</f>
        <v>1</v>
      </c>
      <c r="AL162" s="43">
        <f>IF(Oracolo!D161='Emozioni soglia 50%'!C160,1,0)</f>
        <v>1</v>
      </c>
      <c r="AM162" s="43">
        <f>IF(Oracolo!E161='Emozioni soglia 50%'!D160,1,0)</f>
        <v>1</v>
      </c>
      <c r="AN162" s="43">
        <f>IF(Oracolo!F161='Emozioni soglia 50%'!E160,1,0)</f>
        <v>1</v>
      </c>
      <c r="AO162" s="43">
        <f>IF(Oracolo!G161='Emozioni soglia 50%'!F160,1,0)</f>
        <v>1</v>
      </c>
      <c r="AP162" s="43">
        <f>IF(Oracolo!H161='Emozioni soglia 50%'!G160,1,0)</f>
        <v>1</v>
      </c>
      <c r="AQ162" s="43">
        <f>IF(Oracolo!I161='Emozioni soglia 50%'!H160,1,0)</f>
        <v>1</v>
      </c>
      <c r="AR162" s="43">
        <f>IF(Oracolo!J161='Emozioni soglia 50%'!I160,1,0)</f>
        <v>0</v>
      </c>
      <c r="AS162" s="77">
        <f>IF(Oracolo!C161='Emozioni soglia 40%'!B160,1,0)</f>
        <v>1</v>
      </c>
      <c r="AT162" s="43">
        <f>IF(Oracolo!D161='Emozioni soglia 40%'!C160,1,0)</f>
        <v>1</v>
      </c>
      <c r="AU162" s="43">
        <f>IF(Oracolo!E161='Emozioni soglia 40%'!D160,1,0)</f>
        <v>1</v>
      </c>
      <c r="AV162" s="43">
        <f>IF(Oracolo!F161='Emozioni soglia 40%'!E160,1,0)</f>
        <v>1</v>
      </c>
      <c r="AW162" s="43">
        <f>IF(Oracolo!G161='Emozioni soglia 40%'!F160,1,0)</f>
        <v>1</v>
      </c>
      <c r="AX162" s="43">
        <f>IF(Oracolo!H161='Emozioni soglia 40%'!G160,1,0)</f>
        <v>1</v>
      </c>
      <c r="AY162" s="43">
        <f>IF(Oracolo!I161='Emozioni soglia 40%'!H160,1,0)</f>
        <v>1</v>
      </c>
      <c r="AZ162" s="78">
        <f>IF(Oracolo!J161='Emozioni soglia 40%'!I160,1,0)</f>
        <v>0</v>
      </c>
    </row>
    <row r="163" spans="1:52" s="13" customFormat="1" ht="195" x14ac:dyDescent="0.25">
      <c r="A163" s="10" t="s">
        <v>173</v>
      </c>
      <c r="B163" s="9">
        <f>IF(Oracolo!B162=AnalizzatoWin!D161,1,0)</f>
        <v>0</v>
      </c>
      <c r="C163" s="38">
        <f>IF(Oracolo!B162=AnalizzatoWin!E161,1,0)</f>
        <v>0</v>
      </c>
      <c r="D163" s="38">
        <f>IF(Oracolo!B162=AnalizzatoWin!H161,1,0)</f>
        <v>0</v>
      </c>
      <c r="E163" s="9">
        <f>IF(Oracolo!C162='Emozioni soglia 20%'!B161,1,0)</f>
        <v>1</v>
      </c>
      <c r="F163" s="9">
        <f>IF(Oracolo!D162='Emozioni soglia 20%'!C161,1,0)</f>
        <v>1</v>
      </c>
      <c r="G163" s="9">
        <f>IF(Oracolo!E162='Emozioni soglia 20%'!D161,1,0)</f>
        <v>1</v>
      </c>
      <c r="H163" s="9">
        <f>IF(Oracolo!F162='Emozioni soglia 20%'!E161,1,0)</f>
        <v>0</v>
      </c>
      <c r="I163" s="9">
        <f>IF(Oracolo!G162='Emozioni soglia 20%'!F161,1,0)</f>
        <v>0</v>
      </c>
      <c r="J163" s="9">
        <f>IF(Oracolo!H162='Emozioni soglia 20%'!G161,1,0)</f>
        <v>1</v>
      </c>
      <c r="K163" s="9">
        <f>IF(Oracolo!I162='Emozioni soglia 20%'!H161,1,0)</f>
        <v>1</v>
      </c>
      <c r="L163" s="64">
        <f>IF(Oracolo!J162='Emozioni soglia 20%'!I161,1,0)</f>
        <v>1</v>
      </c>
      <c r="M163" s="38">
        <f>IF(Oracolo!C162='Emozioni soglia 10%'!B161,1,0)</f>
        <v>0</v>
      </c>
      <c r="N163" s="9">
        <f>IF(Oracolo!D162='Emozioni soglia 10%'!C161,1,0)</f>
        <v>1</v>
      </c>
      <c r="O163" s="9">
        <f>IF(Oracolo!E162='Emozioni soglia 10%'!D161,1,0)</f>
        <v>1</v>
      </c>
      <c r="P163" s="9">
        <f>IF(Oracolo!F162='Emozioni soglia 10%'!E161,1,0)</f>
        <v>0</v>
      </c>
      <c r="Q163" s="9">
        <f>IF(Oracolo!G162='Emozioni soglia 10%'!F161,1,0)</f>
        <v>1</v>
      </c>
      <c r="R163" s="9">
        <f>IF(Oracolo!H162='Emozioni soglia 10%'!G161,1,0)</f>
        <v>1</v>
      </c>
      <c r="S163" s="9">
        <f>IF(Oracolo!I162='Emozioni soglia 10%'!H161,1,0)</f>
        <v>1</v>
      </c>
      <c r="T163" s="74">
        <f>IF(Oracolo!J162='Emozioni soglia 10%'!I161,1,0)</f>
        <v>1</v>
      </c>
      <c r="U163" s="75">
        <f>IF(Oracolo!C162='Emozioni soglia 5%'!B161,1,0)</f>
        <v>0</v>
      </c>
      <c r="V163" s="9">
        <f>IF(Oracolo!D162='Emozioni soglia 5%'!C161,1,0)</f>
        <v>1</v>
      </c>
      <c r="W163" s="9">
        <f>IF(Oracolo!E162='Emozioni soglia 5%'!D161,1,0)</f>
        <v>0</v>
      </c>
      <c r="X163" s="9">
        <f>IF(Oracolo!F162='Emozioni soglia 5%'!E161,1,0)</f>
        <v>0</v>
      </c>
      <c r="Y163" s="9">
        <f>IF(Oracolo!G162='Emozioni soglia 5%'!F161,1,0)</f>
        <v>1</v>
      </c>
      <c r="Z163" s="9">
        <f>IF(Oracolo!H162='Emozioni soglia 5%'!G161,1,0)</f>
        <v>0</v>
      </c>
      <c r="AA163" s="9">
        <f>IF(Oracolo!I162='Emozioni soglia 5%'!H161,1,0)</f>
        <v>1</v>
      </c>
      <c r="AB163" s="74">
        <f>IF(Oracolo!J162='Emozioni soglia 5%'!I161,1,0)</f>
        <v>1</v>
      </c>
      <c r="AC163" s="75">
        <f>IF(Oracolo!C162='Emozioni soglia 30%'!B161,1,0)</f>
        <v>1</v>
      </c>
      <c r="AD163" s="9">
        <f>IF(Oracolo!D162='Emozioni soglia 30%'!C161,1,0)</f>
        <v>1</v>
      </c>
      <c r="AE163" s="9">
        <f>IF(Oracolo!E162='Emozioni soglia 30%'!D161,1,0)</f>
        <v>1</v>
      </c>
      <c r="AF163" s="9">
        <f>IF(Oracolo!F162='Emozioni soglia 30%'!E161,1,0)</f>
        <v>0</v>
      </c>
      <c r="AG163" s="9">
        <f>IF(Oracolo!G162='Emozioni soglia 30%'!F161,1,0)</f>
        <v>0</v>
      </c>
      <c r="AH163" s="9">
        <f>IF(Oracolo!H162='Emozioni soglia 30%'!G161,1,0)</f>
        <v>1</v>
      </c>
      <c r="AI163" s="9">
        <f>IF(Oracolo!I162='Emozioni soglia 30%'!H161,1,0)</f>
        <v>0</v>
      </c>
      <c r="AJ163" s="74">
        <f>IF(Oracolo!J162='Emozioni soglia 30%'!I161,1,0)</f>
        <v>1</v>
      </c>
      <c r="AK163" s="77">
        <f>IF(Oracolo!C162='Emozioni soglia 50%'!B161,1,0)</f>
        <v>1</v>
      </c>
      <c r="AL163" s="43">
        <f>IF(Oracolo!D162='Emozioni soglia 50%'!C161,1,0)</f>
        <v>1</v>
      </c>
      <c r="AM163" s="43">
        <f>IF(Oracolo!E162='Emozioni soglia 50%'!D161,1,0)</f>
        <v>1</v>
      </c>
      <c r="AN163" s="43">
        <f>IF(Oracolo!F162='Emozioni soglia 50%'!E161,1,0)</f>
        <v>1</v>
      </c>
      <c r="AO163" s="43">
        <f>IF(Oracolo!G162='Emozioni soglia 50%'!F161,1,0)</f>
        <v>0</v>
      </c>
      <c r="AP163" s="43">
        <f>IF(Oracolo!H162='Emozioni soglia 50%'!G161,1,0)</f>
        <v>1</v>
      </c>
      <c r="AQ163" s="43">
        <f>IF(Oracolo!I162='Emozioni soglia 50%'!H161,1,0)</f>
        <v>0</v>
      </c>
      <c r="AR163" s="43">
        <f>IF(Oracolo!J162='Emozioni soglia 50%'!I161,1,0)</f>
        <v>1</v>
      </c>
      <c r="AS163" s="77">
        <f>IF(Oracolo!C162='Emozioni soglia 40%'!B161,1,0)</f>
        <v>1</v>
      </c>
      <c r="AT163" s="43">
        <f>IF(Oracolo!D162='Emozioni soglia 40%'!C161,1,0)</f>
        <v>1</v>
      </c>
      <c r="AU163" s="43">
        <f>IF(Oracolo!E162='Emozioni soglia 40%'!D161,1,0)</f>
        <v>1</v>
      </c>
      <c r="AV163" s="43">
        <f>IF(Oracolo!F162='Emozioni soglia 40%'!E161,1,0)</f>
        <v>1</v>
      </c>
      <c r="AW163" s="43">
        <f>IF(Oracolo!G162='Emozioni soglia 40%'!F161,1,0)</f>
        <v>0</v>
      </c>
      <c r="AX163" s="43">
        <f>IF(Oracolo!H162='Emozioni soglia 40%'!G161,1,0)</f>
        <v>1</v>
      </c>
      <c r="AY163" s="43">
        <f>IF(Oracolo!I162='Emozioni soglia 40%'!H161,1,0)</f>
        <v>0</v>
      </c>
      <c r="AZ163" s="78">
        <f>IF(Oracolo!J162='Emozioni soglia 40%'!I161,1,0)</f>
        <v>1</v>
      </c>
    </row>
    <row r="164" spans="1:52" ht="90" x14ac:dyDescent="0.25">
      <c r="A164" s="5" t="s">
        <v>174</v>
      </c>
      <c r="B164" s="9">
        <f>IF(Oracolo!B163=AnalizzatoWin!D162,1,0)</f>
        <v>0</v>
      </c>
      <c r="C164" s="38">
        <f>IF(Oracolo!B163=AnalizzatoWin!E162,1,0)</f>
        <v>0</v>
      </c>
      <c r="D164" s="38">
        <f>IF(Oracolo!B163=AnalizzatoWin!H162,1,0)</f>
        <v>0</v>
      </c>
      <c r="E164" s="9">
        <f>IF(Oracolo!C163='Emozioni soglia 20%'!B162,1,0)</f>
        <v>1</v>
      </c>
      <c r="F164" s="9">
        <f>IF(Oracolo!D163='Emozioni soglia 20%'!C162,1,0)</f>
        <v>1</v>
      </c>
      <c r="G164" s="9">
        <f>IF(Oracolo!E163='Emozioni soglia 20%'!D162,1,0)</f>
        <v>1</v>
      </c>
      <c r="H164" s="9">
        <f>IF(Oracolo!F163='Emozioni soglia 20%'!E162,1,0)</f>
        <v>1</v>
      </c>
      <c r="I164" s="9">
        <f>IF(Oracolo!G163='Emozioni soglia 20%'!F162,1,0)</f>
        <v>0</v>
      </c>
      <c r="J164" s="9">
        <f>IF(Oracolo!H163='Emozioni soglia 20%'!G162,1,0)</f>
        <v>1</v>
      </c>
      <c r="K164" s="9">
        <f>IF(Oracolo!I163='Emozioni soglia 20%'!H162,1,0)</f>
        <v>0</v>
      </c>
      <c r="L164" s="64">
        <f>IF(Oracolo!J163='Emozioni soglia 20%'!I162,1,0)</f>
        <v>1</v>
      </c>
      <c r="M164" s="38">
        <f>IF(Oracolo!C163='Emozioni soglia 10%'!B162,1,0)</f>
        <v>1</v>
      </c>
      <c r="N164" s="9">
        <f>IF(Oracolo!D163='Emozioni soglia 10%'!C162,1,0)</f>
        <v>1</v>
      </c>
      <c r="O164" s="9">
        <f>IF(Oracolo!E163='Emozioni soglia 10%'!D162,1,0)</f>
        <v>1</v>
      </c>
      <c r="P164" s="9">
        <f>IF(Oracolo!F163='Emozioni soglia 10%'!E162,1,0)</f>
        <v>1</v>
      </c>
      <c r="Q164" s="9">
        <f>IF(Oracolo!G163='Emozioni soglia 10%'!F162,1,0)</f>
        <v>0</v>
      </c>
      <c r="R164" s="9">
        <f>IF(Oracolo!H163='Emozioni soglia 10%'!G162,1,0)</f>
        <v>0</v>
      </c>
      <c r="S164" s="9">
        <f>IF(Oracolo!I163='Emozioni soglia 10%'!H162,1,0)</f>
        <v>1</v>
      </c>
      <c r="T164" s="74">
        <f>IF(Oracolo!J163='Emozioni soglia 10%'!I162,1,0)</f>
        <v>1</v>
      </c>
      <c r="U164" s="75">
        <f>IF(Oracolo!C163='Emozioni soglia 5%'!B162,1,0)</f>
        <v>0</v>
      </c>
      <c r="V164" s="9">
        <f>IF(Oracolo!D163='Emozioni soglia 5%'!C162,1,0)</f>
        <v>1</v>
      </c>
      <c r="W164" s="9">
        <f>IF(Oracolo!E163='Emozioni soglia 5%'!D162,1,0)</f>
        <v>0</v>
      </c>
      <c r="X164" s="9">
        <f>IF(Oracolo!F163='Emozioni soglia 5%'!E162,1,0)</f>
        <v>0</v>
      </c>
      <c r="Y164" s="9">
        <f>IF(Oracolo!G163='Emozioni soglia 5%'!F162,1,0)</f>
        <v>0</v>
      </c>
      <c r="Z164" s="9">
        <f>IF(Oracolo!H163='Emozioni soglia 5%'!G162,1,0)</f>
        <v>0</v>
      </c>
      <c r="AA164" s="9">
        <f>IF(Oracolo!I163='Emozioni soglia 5%'!H162,1,0)</f>
        <v>1</v>
      </c>
      <c r="AB164" s="74">
        <f>IF(Oracolo!J163='Emozioni soglia 5%'!I162,1,0)</f>
        <v>1</v>
      </c>
      <c r="AC164" s="75">
        <f>IF(Oracolo!C163='Emozioni soglia 30%'!B162,1,0)</f>
        <v>1</v>
      </c>
      <c r="AD164" s="9">
        <f>IF(Oracolo!D163='Emozioni soglia 30%'!C162,1,0)</f>
        <v>1</v>
      </c>
      <c r="AE164" s="9">
        <f>IF(Oracolo!E163='Emozioni soglia 30%'!D162,1,0)</f>
        <v>1</v>
      </c>
      <c r="AF164" s="9">
        <f>IF(Oracolo!F163='Emozioni soglia 30%'!E162,1,0)</f>
        <v>1</v>
      </c>
      <c r="AG164" s="9">
        <f>IF(Oracolo!G163='Emozioni soglia 30%'!F162,1,0)</f>
        <v>0</v>
      </c>
      <c r="AH164" s="9">
        <f>IF(Oracolo!H163='Emozioni soglia 30%'!G162,1,0)</f>
        <v>1</v>
      </c>
      <c r="AI164" s="9">
        <f>IF(Oracolo!I163='Emozioni soglia 30%'!H162,1,0)</f>
        <v>0</v>
      </c>
      <c r="AJ164" s="74">
        <f>IF(Oracolo!J163='Emozioni soglia 30%'!I162,1,0)</f>
        <v>1</v>
      </c>
      <c r="AK164" s="77">
        <f>IF(Oracolo!C163='Emozioni soglia 50%'!B162,1,0)</f>
        <v>1</v>
      </c>
      <c r="AL164" s="43">
        <f>IF(Oracolo!D163='Emozioni soglia 50%'!C162,1,0)</f>
        <v>1</v>
      </c>
      <c r="AM164" s="43">
        <f>IF(Oracolo!E163='Emozioni soglia 50%'!D162,1,0)</f>
        <v>1</v>
      </c>
      <c r="AN164" s="43">
        <f>IF(Oracolo!F163='Emozioni soglia 50%'!E162,1,0)</f>
        <v>1</v>
      </c>
      <c r="AO164" s="43">
        <f>IF(Oracolo!G163='Emozioni soglia 50%'!F162,1,0)</f>
        <v>1</v>
      </c>
      <c r="AP164" s="43">
        <f>IF(Oracolo!H163='Emozioni soglia 50%'!G162,1,0)</f>
        <v>1</v>
      </c>
      <c r="AQ164" s="43">
        <f>IF(Oracolo!I163='Emozioni soglia 50%'!H162,1,0)</f>
        <v>0</v>
      </c>
      <c r="AR164" s="43">
        <f>IF(Oracolo!J163='Emozioni soglia 50%'!I162,1,0)</f>
        <v>1</v>
      </c>
      <c r="AS164" s="77">
        <f>IF(Oracolo!C163='Emozioni soglia 40%'!B162,1,0)</f>
        <v>1</v>
      </c>
      <c r="AT164" s="43">
        <f>IF(Oracolo!D163='Emozioni soglia 40%'!C162,1,0)</f>
        <v>1</v>
      </c>
      <c r="AU164" s="43">
        <f>IF(Oracolo!E163='Emozioni soglia 40%'!D162,1,0)</f>
        <v>1</v>
      </c>
      <c r="AV164" s="43">
        <f>IF(Oracolo!F163='Emozioni soglia 40%'!E162,1,0)</f>
        <v>1</v>
      </c>
      <c r="AW164" s="43">
        <f>IF(Oracolo!G163='Emozioni soglia 40%'!F162,1,0)</f>
        <v>1</v>
      </c>
      <c r="AX164" s="43">
        <f>IF(Oracolo!H163='Emozioni soglia 40%'!G162,1,0)</f>
        <v>1</v>
      </c>
      <c r="AY164" s="43">
        <f>IF(Oracolo!I163='Emozioni soglia 40%'!H162,1,0)</f>
        <v>0</v>
      </c>
      <c r="AZ164" s="78">
        <f>IF(Oracolo!J163='Emozioni soglia 40%'!I162,1,0)</f>
        <v>1</v>
      </c>
    </row>
    <row r="165" spans="1:52" ht="75" x14ac:dyDescent="0.25">
      <c r="A165" s="5" t="s">
        <v>175</v>
      </c>
      <c r="B165" s="9">
        <f>IF(Oracolo!B164=AnalizzatoWin!D163,1,0)</f>
        <v>0</v>
      </c>
      <c r="C165" s="38">
        <f>IF(Oracolo!B164=AnalizzatoWin!E163,1,0)</f>
        <v>0</v>
      </c>
      <c r="D165" s="38">
        <f>IF(Oracolo!B164=AnalizzatoWin!H163,1,0)</f>
        <v>1</v>
      </c>
      <c r="E165" s="9">
        <f>IF(Oracolo!C164='Emozioni soglia 20%'!B163,1,0)</f>
        <v>1</v>
      </c>
      <c r="F165" s="9">
        <f>IF(Oracolo!D164='Emozioni soglia 20%'!C163,1,0)</f>
        <v>1</v>
      </c>
      <c r="G165" s="9">
        <f>IF(Oracolo!E164='Emozioni soglia 20%'!D163,1,0)</f>
        <v>1</v>
      </c>
      <c r="H165" s="9">
        <f>IF(Oracolo!F164='Emozioni soglia 20%'!E163,1,0)</f>
        <v>1</v>
      </c>
      <c r="I165" s="9">
        <f>IF(Oracolo!G164='Emozioni soglia 20%'!F163,1,0)</f>
        <v>1</v>
      </c>
      <c r="J165" s="9">
        <f>IF(Oracolo!H164='Emozioni soglia 20%'!G163,1,0)</f>
        <v>1</v>
      </c>
      <c r="K165" s="9">
        <f>IF(Oracolo!I164='Emozioni soglia 20%'!H163,1,0)</f>
        <v>0</v>
      </c>
      <c r="L165" s="64">
        <f>IF(Oracolo!J164='Emozioni soglia 20%'!I163,1,0)</f>
        <v>0</v>
      </c>
      <c r="M165" s="38">
        <f>IF(Oracolo!C164='Emozioni soglia 10%'!B163,1,0)</f>
        <v>1</v>
      </c>
      <c r="N165" s="9">
        <f>IF(Oracolo!D164='Emozioni soglia 10%'!C163,1,0)</f>
        <v>1</v>
      </c>
      <c r="O165" s="9">
        <f>IF(Oracolo!E164='Emozioni soglia 10%'!D163,1,0)</f>
        <v>1</v>
      </c>
      <c r="P165" s="9">
        <f>IF(Oracolo!F164='Emozioni soglia 10%'!E163,1,0)</f>
        <v>1</v>
      </c>
      <c r="Q165" s="9">
        <f>IF(Oracolo!G164='Emozioni soglia 10%'!F163,1,0)</f>
        <v>1</v>
      </c>
      <c r="R165" s="9">
        <f>IF(Oracolo!H164='Emozioni soglia 10%'!G163,1,0)</f>
        <v>1</v>
      </c>
      <c r="S165" s="9">
        <f>IF(Oracolo!I164='Emozioni soglia 10%'!H163,1,0)</f>
        <v>0</v>
      </c>
      <c r="T165" s="74">
        <f>IF(Oracolo!J164='Emozioni soglia 10%'!I163,1,0)</f>
        <v>0</v>
      </c>
      <c r="U165" s="75">
        <f>IF(Oracolo!C164='Emozioni soglia 5%'!B163,1,0)</f>
        <v>1</v>
      </c>
      <c r="V165" s="9">
        <f>IF(Oracolo!D164='Emozioni soglia 5%'!C163,1,0)</f>
        <v>0</v>
      </c>
      <c r="W165" s="9">
        <f>IF(Oracolo!E164='Emozioni soglia 5%'!D163,1,0)</f>
        <v>1</v>
      </c>
      <c r="X165" s="9">
        <f>IF(Oracolo!F164='Emozioni soglia 5%'!E163,1,0)</f>
        <v>1</v>
      </c>
      <c r="Y165" s="9">
        <f>IF(Oracolo!G164='Emozioni soglia 5%'!F163,1,0)</f>
        <v>1</v>
      </c>
      <c r="Z165" s="9">
        <f>IF(Oracolo!H164='Emozioni soglia 5%'!G163,1,0)</f>
        <v>1</v>
      </c>
      <c r="AA165" s="9">
        <f>IF(Oracolo!I164='Emozioni soglia 5%'!H163,1,0)</f>
        <v>0</v>
      </c>
      <c r="AB165" s="74">
        <f>IF(Oracolo!J164='Emozioni soglia 5%'!I163,1,0)</f>
        <v>0</v>
      </c>
      <c r="AC165" s="75">
        <f>IF(Oracolo!C164='Emozioni soglia 30%'!B163,1,0)</f>
        <v>1</v>
      </c>
      <c r="AD165" s="9">
        <f>IF(Oracolo!D164='Emozioni soglia 30%'!C163,1,0)</f>
        <v>1</v>
      </c>
      <c r="AE165" s="9">
        <f>IF(Oracolo!E164='Emozioni soglia 30%'!D163,1,0)</f>
        <v>1</v>
      </c>
      <c r="AF165" s="9">
        <f>IF(Oracolo!F164='Emozioni soglia 30%'!E163,1,0)</f>
        <v>1</v>
      </c>
      <c r="AG165" s="9">
        <f>IF(Oracolo!G164='Emozioni soglia 30%'!F163,1,0)</f>
        <v>1</v>
      </c>
      <c r="AH165" s="9">
        <f>IF(Oracolo!H164='Emozioni soglia 30%'!G163,1,0)</f>
        <v>1</v>
      </c>
      <c r="AI165" s="9">
        <f>IF(Oracolo!I164='Emozioni soglia 30%'!H163,1,0)</f>
        <v>0</v>
      </c>
      <c r="AJ165" s="74">
        <f>IF(Oracolo!J164='Emozioni soglia 30%'!I163,1,0)</f>
        <v>0</v>
      </c>
      <c r="AK165" s="77">
        <f>IF(Oracolo!C164='Emozioni soglia 50%'!B163,1,0)</f>
        <v>1</v>
      </c>
      <c r="AL165" s="43">
        <f>IF(Oracolo!D164='Emozioni soglia 50%'!C163,1,0)</f>
        <v>1</v>
      </c>
      <c r="AM165" s="43">
        <f>IF(Oracolo!E164='Emozioni soglia 50%'!D163,1,0)</f>
        <v>1</v>
      </c>
      <c r="AN165" s="43">
        <f>IF(Oracolo!F164='Emozioni soglia 50%'!E163,1,0)</f>
        <v>1</v>
      </c>
      <c r="AO165" s="43">
        <f>IF(Oracolo!G164='Emozioni soglia 50%'!F163,1,0)</f>
        <v>1</v>
      </c>
      <c r="AP165" s="43">
        <f>IF(Oracolo!H164='Emozioni soglia 50%'!G163,1,0)</f>
        <v>1</v>
      </c>
      <c r="AQ165" s="43">
        <f>IF(Oracolo!I164='Emozioni soglia 50%'!H163,1,0)</f>
        <v>0</v>
      </c>
      <c r="AR165" s="43">
        <f>IF(Oracolo!J164='Emozioni soglia 50%'!I163,1,0)</f>
        <v>0</v>
      </c>
      <c r="AS165" s="77">
        <f>IF(Oracolo!C164='Emozioni soglia 40%'!B163,1,0)</f>
        <v>1</v>
      </c>
      <c r="AT165" s="43">
        <f>IF(Oracolo!D164='Emozioni soglia 40%'!C163,1,0)</f>
        <v>1</v>
      </c>
      <c r="AU165" s="43">
        <f>IF(Oracolo!E164='Emozioni soglia 40%'!D163,1,0)</f>
        <v>1</v>
      </c>
      <c r="AV165" s="43">
        <f>IF(Oracolo!F164='Emozioni soglia 40%'!E163,1,0)</f>
        <v>1</v>
      </c>
      <c r="AW165" s="43">
        <f>IF(Oracolo!G164='Emozioni soglia 40%'!F163,1,0)</f>
        <v>1</v>
      </c>
      <c r="AX165" s="43">
        <f>IF(Oracolo!H164='Emozioni soglia 40%'!G163,1,0)</f>
        <v>1</v>
      </c>
      <c r="AY165" s="43">
        <f>IF(Oracolo!I164='Emozioni soglia 40%'!H163,1,0)</f>
        <v>0</v>
      </c>
      <c r="AZ165" s="78">
        <f>IF(Oracolo!J164='Emozioni soglia 40%'!I163,1,0)</f>
        <v>0</v>
      </c>
    </row>
    <row r="166" spans="1:52" ht="165" x14ac:dyDescent="0.25">
      <c r="A166" s="5" t="s">
        <v>176</v>
      </c>
      <c r="B166" s="9">
        <f>IF(Oracolo!B165=AnalizzatoWin!D164,1,0)</f>
        <v>1</v>
      </c>
      <c r="C166" s="38">
        <f>IF(Oracolo!B165=AnalizzatoWin!E164,1,0)</f>
        <v>1</v>
      </c>
      <c r="D166" s="38">
        <f>IF(Oracolo!B165=AnalizzatoWin!H164,1,0)</f>
        <v>0</v>
      </c>
      <c r="E166" s="9">
        <f>IF(Oracolo!C165='Emozioni soglia 20%'!B164,1,0)</f>
        <v>1</v>
      </c>
      <c r="F166" s="9">
        <f>IF(Oracolo!D165='Emozioni soglia 20%'!C164,1,0)</f>
        <v>1</v>
      </c>
      <c r="G166" s="9">
        <f>IF(Oracolo!E165='Emozioni soglia 20%'!D164,1,0)</f>
        <v>1</v>
      </c>
      <c r="H166" s="9">
        <f>IF(Oracolo!F165='Emozioni soglia 20%'!E164,1,0)</f>
        <v>1</v>
      </c>
      <c r="I166" s="9">
        <f>IF(Oracolo!G165='Emozioni soglia 20%'!F164,1,0)</f>
        <v>1</v>
      </c>
      <c r="J166" s="9">
        <f>IF(Oracolo!H165='Emozioni soglia 20%'!G164,1,0)</f>
        <v>1</v>
      </c>
      <c r="K166" s="9">
        <f>IF(Oracolo!I165='Emozioni soglia 20%'!H164,1,0)</f>
        <v>0</v>
      </c>
      <c r="L166" s="64">
        <f>IF(Oracolo!J165='Emozioni soglia 20%'!I164,1,0)</f>
        <v>0</v>
      </c>
      <c r="M166" s="38">
        <f>IF(Oracolo!C165='Emozioni soglia 10%'!B164,1,0)</f>
        <v>1</v>
      </c>
      <c r="N166" s="9">
        <f>IF(Oracolo!D165='Emozioni soglia 10%'!C164,1,0)</f>
        <v>0</v>
      </c>
      <c r="O166" s="9">
        <f>IF(Oracolo!E165='Emozioni soglia 10%'!D164,1,0)</f>
        <v>1</v>
      </c>
      <c r="P166" s="9">
        <f>IF(Oracolo!F165='Emozioni soglia 10%'!E164,1,0)</f>
        <v>1</v>
      </c>
      <c r="Q166" s="9">
        <f>IF(Oracolo!G165='Emozioni soglia 10%'!F164,1,0)</f>
        <v>1</v>
      </c>
      <c r="R166" s="9">
        <f>IF(Oracolo!H165='Emozioni soglia 10%'!G164,1,0)</f>
        <v>1</v>
      </c>
      <c r="S166" s="9">
        <f>IF(Oracolo!I165='Emozioni soglia 10%'!H164,1,0)</f>
        <v>0</v>
      </c>
      <c r="T166" s="74">
        <f>IF(Oracolo!J165='Emozioni soglia 10%'!I164,1,0)</f>
        <v>0</v>
      </c>
      <c r="U166" s="75">
        <f>IF(Oracolo!C165='Emozioni soglia 5%'!B164,1,0)</f>
        <v>1</v>
      </c>
      <c r="V166" s="9">
        <f>IF(Oracolo!D165='Emozioni soglia 5%'!C164,1,0)</f>
        <v>0</v>
      </c>
      <c r="W166" s="9">
        <f>IF(Oracolo!E165='Emozioni soglia 5%'!D164,1,0)</f>
        <v>1</v>
      </c>
      <c r="X166" s="9">
        <f>IF(Oracolo!F165='Emozioni soglia 5%'!E164,1,0)</f>
        <v>1</v>
      </c>
      <c r="Y166" s="9">
        <f>IF(Oracolo!G165='Emozioni soglia 5%'!F164,1,0)</f>
        <v>1</v>
      </c>
      <c r="Z166" s="9">
        <f>IF(Oracolo!H165='Emozioni soglia 5%'!G164,1,0)</f>
        <v>1</v>
      </c>
      <c r="AA166" s="9">
        <f>IF(Oracolo!I165='Emozioni soglia 5%'!H164,1,0)</f>
        <v>1</v>
      </c>
      <c r="AB166" s="74">
        <f>IF(Oracolo!J165='Emozioni soglia 5%'!I164,1,0)</f>
        <v>0</v>
      </c>
      <c r="AC166" s="75">
        <f>IF(Oracolo!C165='Emozioni soglia 30%'!B164,1,0)</f>
        <v>1</v>
      </c>
      <c r="AD166" s="9">
        <f>IF(Oracolo!D165='Emozioni soglia 30%'!C164,1,0)</f>
        <v>1</v>
      </c>
      <c r="AE166" s="9">
        <f>IF(Oracolo!E165='Emozioni soglia 30%'!D164,1,0)</f>
        <v>1</v>
      </c>
      <c r="AF166" s="9">
        <f>IF(Oracolo!F165='Emozioni soglia 30%'!E164,1,0)</f>
        <v>1</v>
      </c>
      <c r="AG166" s="9">
        <f>IF(Oracolo!G165='Emozioni soglia 30%'!F164,1,0)</f>
        <v>1</v>
      </c>
      <c r="AH166" s="9">
        <f>IF(Oracolo!H165='Emozioni soglia 30%'!G164,1,0)</f>
        <v>1</v>
      </c>
      <c r="AI166" s="9">
        <f>IF(Oracolo!I165='Emozioni soglia 30%'!H164,1,0)</f>
        <v>0</v>
      </c>
      <c r="AJ166" s="74">
        <f>IF(Oracolo!J165='Emozioni soglia 30%'!I164,1,0)</f>
        <v>0</v>
      </c>
      <c r="AK166" s="77">
        <f>IF(Oracolo!C165='Emozioni soglia 50%'!B164,1,0)</f>
        <v>1</v>
      </c>
      <c r="AL166" s="43">
        <f>IF(Oracolo!D165='Emozioni soglia 50%'!C164,1,0)</f>
        <v>1</v>
      </c>
      <c r="AM166" s="43">
        <f>IF(Oracolo!E165='Emozioni soglia 50%'!D164,1,0)</f>
        <v>1</v>
      </c>
      <c r="AN166" s="43">
        <f>IF(Oracolo!F165='Emozioni soglia 50%'!E164,1,0)</f>
        <v>1</v>
      </c>
      <c r="AO166" s="43">
        <f>IF(Oracolo!G165='Emozioni soglia 50%'!F164,1,0)</f>
        <v>1</v>
      </c>
      <c r="AP166" s="43">
        <f>IF(Oracolo!H165='Emozioni soglia 50%'!G164,1,0)</f>
        <v>1</v>
      </c>
      <c r="AQ166" s="43">
        <f>IF(Oracolo!I165='Emozioni soglia 50%'!H164,1,0)</f>
        <v>0</v>
      </c>
      <c r="AR166" s="43">
        <f>IF(Oracolo!J165='Emozioni soglia 50%'!I164,1,0)</f>
        <v>0</v>
      </c>
      <c r="AS166" s="77">
        <f>IF(Oracolo!C165='Emozioni soglia 40%'!B164,1,0)</f>
        <v>1</v>
      </c>
      <c r="AT166" s="43">
        <f>IF(Oracolo!D165='Emozioni soglia 40%'!C164,1,0)</f>
        <v>1</v>
      </c>
      <c r="AU166" s="43">
        <f>IF(Oracolo!E165='Emozioni soglia 40%'!D164,1,0)</f>
        <v>1</v>
      </c>
      <c r="AV166" s="43">
        <f>IF(Oracolo!F165='Emozioni soglia 40%'!E164,1,0)</f>
        <v>1</v>
      </c>
      <c r="AW166" s="43">
        <f>IF(Oracolo!G165='Emozioni soglia 40%'!F164,1,0)</f>
        <v>1</v>
      </c>
      <c r="AX166" s="43">
        <f>IF(Oracolo!H165='Emozioni soglia 40%'!G164,1,0)</f>
        <v>1</v>
      </c>
      <c r="AY166" s="43">
        <f>IF(Oracolo!I165='Emozioni soglia 40%'!H164,1,0)</f>
        <v>0</v>
      </c>
      <c r="AZ166" s="78">
        <f>IF(Oracolo!J165='Emozioni soglia 40%'!I164,1,0)</f>
        <v>0</v>
      </c>
    </row>
    <row r="167" spans="1:52" ht="60" x14ac:dyDescent="0.25">
      <c r="A167" s="5" t="s">
        <v>177</v>
      </c>
      <c r="B167" s="9">
        <f>IF(Oracolo!B166=AnalizzatoWin!D165,1,0)</f>
        <v>0</v>
      </c>
      <c r="C167" s="38">
        <f>IF(Oracolo!B166=AnalizzatoWin!E165,1,0)</f>
        <v>0</v>
      </c>
      <c r="D167" s="38">
        <f>IF(Oracolo!B166=AnalizzatoWin!H165,1,0)</f>
        <v>0</v>
      </c>
      <c r="E167" s="9">
        <f>IF(Oracolo!C166='Emozioni soglia 20%'!B165,1,0)</f>
        <v>1</v>
      </c>
      <c r="F167" s="9">
        <f>IF(Oracolo!D166='Emozioni soglia 20%'!C165,1,0)</f>
        <v>1</v>
      </c>
      <c r="G167" s="9">
        <f>IF(Oracolo!E166='Emozioni soglia 20%'!D165,1,0)</f>
        <v>1</v>
      </c>
      <c r="H167" s="9">
        <f>IF(Oracolo!F166='Emozioni soglia 20%'!E165,1,0)</f>
        <v>1</v>
      </c>
      <c r="I167" s="9">
        <f>IF(Oracolo!G166='Emozioni soglia 20%'!F165,1,0)</f>
        <v>1</v>
      </c>
      <c r="J167" s="9">
        <f>IF(Oracolo!H166='Emozioni soglia 20%'!G165,1,0)</f>
        <v>1</v>
      </c>
      <c r="K167" s="9">
        <f>IF(Oracolo!I166='Emozioni soglia 20%'!H165,1,0)</f>
        <v>1</v>
      </c>
      <c r="L167" s="64">
        <f>IF(Oracolo!J166='Emozioni soglia 20%'!I165,1,0)</f>
        <v>1</v>
      </c>
      <c r="M167" s="38">
        <f>IF(Oracolo!C166='Emozioni soglia 10%'!B165,1,0)</f>
        <v>1</v>
      </c>
      <c r="N167" s="9">
        <f>IF(Oracolo!D166='Emozioni soglia 10%'!C165,1,0)</f>
        <v>1</v>
      </c>
      <c r="O167" s="9">
        <f>IF(Oracolo!E166='Emozioni soglia 10%'!D165,1,0)</f>
        <v>1</v>
      </c>
      <c r="P167" s="9">
        <f>IF(Oracolo!F166='Emozioni soglia 10%'!E165,1,0)</f>
        <v>0</v>
      </c>
      <c r="Q167" s="9">
        <f>IF(Oracolo!G166='Emozioni soglia 10%'!F165,1,0)</f>
        <v>1</v>
      </c>
      <c r="R167" s="9">
        <f>IF(Oracolo!H166='Emozioni soglia 10%'!G165,1,0)</f>
        <v>0</v>
      </c>
      <c r="S167" s="9">
        <f>IF(Oracolo!I166='Emozioni soglia 10%'!H165,1,0)</f>
        <v>0</v>
      </c>
      <c r="T167" s="74">
        <f>IF(Oracolo!J166='Emozioni soglia 10%'!I165,1,0)</f>
        <v>1</v>
      </c>
      <c r="U167" s="75">
        <f>IF(Oracolo!C166='Emozioni soglia 5%'!B165,1,0)</f>
        <v>0</v>
      </c>
      <c r="V167" s="9">
        <f>IF(Oracolo!D166='Emozioni soglia 5%'!C165,1,0)</f>
        <v>0</v>
      </c>
      <c r="W167" s="9">
        <f>IF(Oracolo!E166='Emozioni soglia 5%'!D165,1,0)</f>
        <v>0</v>
      </c>
      <c r="X167" s="9">
        <f>IF(Oracolo!F166='Emozioni soglia 5%'!E165,1,0)</f>
        <v>0</v>
      </c>
      <c r="Y167" s="9">
        <f>IF(Oracolo!G166='Emozioni soglia 5%'!F165,1,0)</f>
        <v>1</v>
      </c>
      <c r="Z167" s="9">
        <f>IF(Oracolo!H166='Emozioni soglia 5%'!G165,1,0)</f>
        <v>0</v>
      </c>
      <c r="AA167" s="9">
        <f>IF(Oracolo!I166='Emozioni soglia 5%'!H165,1,0)</f>
        <v>0</v>
      </c>
      <c r="AB167" s="74">
        <f>IF(Oracolo!J166='Emozioni soglia 5%'!I165,1,0)</f>
        <v>0</v>
      </c>
      <c r="AC167" s="75">
        <f>IF(Oracolo!C166='Emozioni soglia 30%'!B165,1,0)</f>
        <v>1</v>
      </c>
      <c r="AD167" s="9">
        <f>IF(Oracolo!D166='Emozioni soglia 30%'!C165,1,0)</f>
        <v>1</v>
      </c>
      <c r="AE167" s="9">
        <f>IF(Oracolo!E166='Emozioni soglia 30%'!D165,1,0)</f>
        <v>1</v>
      </c>
      <c r="AF167" s="9">
        <f>IF(Oracolo!F166='Emozioni soglia 30%'!E165,1,0)</f>
        <v>1</v>
      </c>
      <c r="AG167" s="9">
        <f>IF(Oracolo!G166='Emozioni soglia 30%'!F165,1,0)</f>
        <v>1</v>
      </c>
      <c r="AH167" s="9">
        <f>IF(Oracolo!H166='Emozioni soglia 30%'!G165,1,0)</f>
        <v>1</v>
      </c>
      <c r="AI167" s="9">
        <f>IF(Oracolo!I166='Emozioni soglia 30%'!H165,1,0)</f>
        <v>1</v>
      </c>
      <c r="AJ167" s="74">
        <f>IF(Oracolo!J166='Emozioni soglia 30%'!I165,1,0)</f>
        <v>1</v>
      </c>
      <c r="AK167" s="77">
        <f>IF(Oracolo!C166='Emozioni soglia 50%'!B165,1,0)</f>
        <v>1</v>
      </c>
      <c r="AL167" s="43">
        <f>IF(Oracolo!D166='Emozioni soglia 50%'!C165,1,0)</f>
        <v>1</v>
      </c>
      <c r="AM167" s="43">
        <f>IF(Oracolo!E166='Emozioni soglia 50%'!D165,1,0)</f>
        <v>1</v>
      </c>
      <c r="AN167" s="43">
        <f>IF(Oracolo!F166='Emozioni soglia 50%'!E165,1,0)</f>
        <v>1</v>
      </c>
      <c r="AO167" s="43">
        <f>IF(Oracolo!G166='Emozioni soglia 50%'!F165,1,0)</f>
        <v>0</v>
      </c>
      <c r="AP167" s="43">
        <f>IF(Oracolo!H166='Emozioni soglia 50%'!G165,1,0)</f>
        <v>1</v>
      </c>
      <c r="AQ167" s="43">
        <f>IF(Oracolo!I166='Emozioni soglia 50%'!H165,1,0)</f>
        <v>1</v>
      </c>
      <c r="AR167" s="43">
        <f>IF(Oracolo!J166='Emozioni soglia 50%'!I165,1,0)</f>
        <v>1</v>
      </c>
      <c r="AS167" s="77">
        <f>IF(Oracolo!C166='Emozioni soglia 40%'!B165,1,0)</f>
        <v>1</v>
      </c>
      <c r="AT167" s="43">
        <f>IF(Oracolo!D166='Emozioni soglia 40%'!C165,1,0)</f>
        <v>1</v>
      </c>
      <c r="AU167" s="43">
        <f>IF(Oracolo!E166='Emozioni soglia 40%'!D165,1,0)</f>
        <v>1</v>
      </c>
      <c r="AV167" s="43">
        <f>IF(Oracolo!F166='Emozioni soglia 40%'!E165,1,0)</f>
        <v>1</v>
      </c>
      <c r="AW167" s="43">
        <f>IF(Oracolo!G166='Emozioni soglia 40%'!F165,1,0)</f>
        <v>0</v>
      </c>
      <c r="AX167" s="43">
        <f>IF(Oracolo!H166='Emozioni soglia 40%'!G165,1,0)</f>
        <v>1</v>
      </c>
      <c r="AY167" s="43">
        <f>IF(Oracolo!I166='Emozioni soglia 40%'!H165,1,0)</f>
        <v>1</v>
      </c>
      <c r="AZ167" s="78">
        <f>IF(Oracolo!J166='Emozioni soglia 40%'!I165,1,0)</f>
        <v>1</v>
      </c>
    </row>
    <row r="168" spans="1:52" ht="45" x14ac:dyDescent="0.25">
      <c r="A168" s="5" t="s">
        <v>178</v>
      </c>
      <c r="B168" s="9">
        <f>IF(Oracolo!B167=AnalizzatoWin!D166,1,0)</f>
        <v>1</v>
      </c>
      <c r="C168" s="38">
        <f>IF(Oracolo!B167=AnalizzatoWin!E166,1,0)</f>
        <v>1</v>
      </c>
      <c r="D168" s="38">
        <f>IF(Oracolo!B167=AnalizzatoWin!H166,1,0)</f>
        <v>0</v>
      </c>
      <c r="E168" s="9">
        <f>IF(Oracolo!C167='Emozioni soglia 20%'!B166,1,0)</f>
        <v>1</v>
      </c>
      <c r="F168" s="9">
        <f>IF(Oracolo!D167='Emozioni soglia 20%'!C166,1,0)</f>
        <v>1</v>
      </c>
      <c r="G168" s="9">
        <f>IF(Oracolo!E167='Emozioni soglia 20%'!D166,1,0)</f>
        <v>1</v>
      </c>
      <c r="H168" s="9">
        <f>IF(Oracolo!F167='Emozioni soglia 20%'!E166,1,0)</f>
        <v>1</v>
      </c>
      <c r="I168" s="9">
        <f>IF(Oracolo!G167='Emozioni soglia 20%'!F166,1,0)</f>
        <v>0</v>
      </c>
      <c r="J168" s="9">
        <f>IF(Oracolo!H167='Emozioni soglia 20%'!G166,1,0)</f>
        <v>0</v>
      </c>
      <c r="K168" s="9">
        <f>IF(Oracolo!I167='Emozioni soglia 20%'!H166,1,0)</f>
        <v>0</v>
      </c>
      <c r="L168" s="64">
        <f>IF(Oracolo!J167='Emozioni soglia 20%'!I166,1,0)</f>
        <v>1</v>
      </c>
      <c r="M168" s="38">
        <f>IF(Oracolo!C167='Emozioni soglia 10%'!B166,1,0)</f>
        <v>1</v>
      </c>
      <c r="N168" s="9">
        <f>IF(Oracolo!D167='Emozioni soglia 10%'!C166,1,0)</f>
        <v>1</v>
      </c>
      <c r="O168" s="9">
        <f>IF(Oracolo!E167='Emozioni soglia 10%'!D166,1,0)</f>
        <v>1</v>
      </c>
      <c r="P168" s="9">
        <f>IF(Oracolo!F167='Emozioni soglia 10%'!E166,1,0)</f>
        <v>1</v>
      </c>
      <c r="Q168" s="9">
        <f>IF(Oracolo!G167='Emozioni soglia 10%'!F166,1,0)</f>
        <v>0</v>
      </c>
      <c r="R168" s="9">
        <f>IF(Oracolo!H167='Emozioni soglia 10%'!G166,1,0)</f>
        <v>0</v>
      </c>
      <c r="S168" s="9">
        <f>IF(Oracolo!I167='Emozioni soglia 10%'!H166,1,0)</f>
        <v>1</v>
      </c>
      <c r="T168" s="74">
        <f>IF(Oracolo!J167='Emozioni soglia 10%'!I166,1,0)</f>
        <v>1</v>
      </c>
      <c r="U168" s="75">
        <f>IF(Oracolo!C167='Emozioni soglia 5%'!B166,1,0)</f>
        <v>1</v>
      </c>
      <c r="V168" s="9">
        <f>IF(Oracolo!D167='Emozioni soglia 5%'!C166,1,0)</f>
        <v>1</v>
      </c>
      <c r="W168" s="9">
        <f>IF(Oracolo!E167='Emozioni soglia 5%'!D166,1,0)</f>
        <v>1</v>
      </c>
      <c r="X168" s="9">
        <f>IF(Oracolo!F167='Emozioni soglia 5%'!E166,1,0)</f>
        <v>1</v>
      </c>
      <c r="Y168" s="9">
        <f>IF(Oracolo!G167='Emozioni soglia 5%'!F166,1,0)</f>
        <v>0</v>
      </c>
      <c r="Z168" s="9">
        <f>IF(Oracolo!H167='Emozioni soglia 5%'!G166,1,0)</f>
        <v>0</v>
      </c>
      <c r="AA168" s="9">
        <f>IF(Oracolo!I167='Emozioni soglia 5%'!H166,1,0)</f>
        <v>1</v>
      </c>
      <c r="AB168" s="74">
        <f>IF(Oracolo!J167='Emozioni soglia 5%'!I166,1,0)</f>
        <v>1</v>
      </c>
      <c r="AC168" s="75">
        <f>IF(Oracolo!C167='Emozioni soglia 30%'!B166,1,0)</f>
        <v>1</v>
      </c>
      <c r="AD168" s="9">
        <f>IF(Oracolo!D167='Emozioni soglia 30%'!C166,1,0)</f>
        <v>1</v>
      </c>
      <c r="AE168" s="9">
        <f>IF(Oracolo!E167='Emozioni soglia 30%'!D166,1,0)</f>
        <v>1</v>
      </c>
      <c r="AF168" s="9">
        <f>IF(Oracolo!F167='Emozioni soglia 30%'!E166,1,0)</f>
        <v>1</v>
      </c>
      <c r="AG168" s="9">
        <f>IF(Oracolo!G167='Emozioni soglia 30%'!F166,1,0)</f>
        <v>0</v>
      </c>
      <c r="AH168" s="9">
        <f>IF(Oracolo!H167='Emozioni soglia 30%'!G166,1,0)</f>
        <v>0</v>
      </c>
      <c r="AI168" s="9">
        <f>IF(Oracolo!I167='Emozioni soglia 30%'!H166,1,0)</f>
        <v>0</v>
      </c>
      <c r="AJ168" s="74">
        <f>IF(Oracolo!J167='Emozioni soglia 30%'!I166,1,0)</f>
        <v>1</v>
      </c>
      <c r="AK168" s="77">
        <f>IF(Oracolo!C167='Emozioni soglia 50%'!B166,1,0)</f>
        <v>1</v>
      </c>
      <c r="AL168" s="43">
        <f>IF(Oracolo!D167='Emozioni soglia 50%'!C166,1,0)</f>
        <v>1</v>
      </c>
      <c r="AM168" s="43">
        <f>IF(Oracolo!E167='Emozioni soglia 50%'!D166,1,0)</f>
        <v>1</v>
      </c>
      <c r="AN168" s="43">
        <f>IF(Oracolo!F167='Emozioni soglia 50%'!E166,1,0)</f>
        <v>1</v>
      </c>
      <c r="AO168" s="43">
        <f>IF(Oracolo!G167='Emozioni soglia 50%'!F166,1,0)</f>
        <v>0</v>
      </c>
      <c r="AP168" s="43">
        <f>IF(Oracolo!H167='Emozioni soglia 50%'!G166,1,0)</f>
        <v>0</v>
      </c>
      <c r="AQ168" s="43">
        <f>IF(Oracolo!I167='Emozioni soglia 50%'!H166,1,0)</f>
        <v>0</v>
      </c>
      <c r="AR168" s="43">
        <f>IF(Oracolo!J167='Emozioni soglia 50%'!I166,1,0)</f>
        <v>1</v>
      </c>
      <c r="AS168" s="77">
        <f>IF(Oracolo!C167='Emozioni soglia 40%'!B166,1,0)</f>
        <v>1</v>
      </c>
      <c r="AT168" s="43">
        <f>IF(Oracolo!D167='Emozioni soglia 40%'!C166,1,0)</f>
        <v>1</v>
      </c>
      <c r="AU168" s="43">
        <f>IF(Oracolo!E167='Emozioni soglia 40%'!D166,1,0)</f>
        <v>1</v>
      </c>
      <c r="AV168" s="43">
        <f>IF(Oracolo!F167='Emozioni soglia 40%'!E166,1,0)</f>
        <v>1</v>
      </c>
      <c r="AW168" s="43">
        <f>IF(Oracolo!G167='Emozioni soglia 40%'!F166,1,0)</f>
        <v>0</v>
      </c>
      <c r="AX168" s="43">
        <f>IF(Oracolo!H167='Emozioni soglia 40%'!G166,1,0)</f>
        <v>0</v>
      </c>
      <c r="AY168" s="43">
        <f>IF(Oracolo!I167='Emozioni soglia 40%'!H166,1,0)</f>
        <v>0</v>
      </c>
      <c r="AZ168" s="78">
        <f>IF(Oracolo!J167='Emozioni soglia 40%'!I166,1,0)</f>
        <v>1</v>
      </c>
    </row>
    <row r="169" spans="1:52" ht="105" x14ac:dyDescent="0.25">
      <c r="A169" s="5" t="s">
        <v>179</v>
      </c>
      <c r="B169" s="9">
        <f>IF(Oracolo!B168=AnalizzatoWin!D167,1,0)</f>
        <v>1</v>
      </c>
      <c r="C169" s="38">
        <f>IF(Oracolo!B168=AnalizzatoWin!E167,1,0)</f>
        <v>1</v>
      </c>
      <c r="D169" s="38">
        <f>IF(Oracolo!B168=AnalizzatoWin!H167,1,0)</f>
        <v>0</v>
      </c>
      <c r="E169" s="9">
        <f>IF(Oracolo!C168='Emozioni soglia 20%'!B167,1,0)</f>
        <v>1</v>
      </c>
      <c r="F169" s="9">
        <f>IF(Oracolo!D168='Emozioni soglia 20%'!C167,1,0)</f>
        <v>1</v>
      </c>
      <c r="G169" s="9">
        <f>IF(Oracolo!E168='Emozioni soglia 20%'!D167,1,0)</f>
        <v>1</v>
      </c>
      <c r="H169" s="9">
        <f>IF(Oracolo!F168='Emozioni soglia 20%'!E167,1,0)</f>
        <v>1</v>
      </c>
      <c r="I169" s="9">
        <f>IF(Oracolo!G168='Emozioni soglia 20%'!F167,1,0)</f>
        <v>0</v>
      </c>
      <c r="J169" s="9">
        <f>IF(Oracolo!H168='Emozioni soglia 20%'!G167,1,0)</f>
        <v>1</v>
      </c>
      <c r="K169" s="9">
        <f>IF(Oracolo!I168='Emozioni soglia 20%'!H167,1,0)</f>
        <v>0</v>
      </c>
      <c r="L169" s="64">
        <f>IF(Oracolo!J168='Emozioni soglia 20%'!I167,1,0)</f>
        <v>1</v>
      </c>
      <c r="M169" s="38">
        <f>IF(Oracolo!C168='Emozioni soglia 10%'!B167,1,0)</f>
        <v>1</v>
      </c>
      <c r="N169" s="9">
        <f>IF(Oracolo!D168='Emozioni soglia 10%'!C167,1,0)</f>
        <v>1</v>
      </c>
      <c r="O169" s="9">
        <f>IF(Oracolo!E168='Emozioni soglia 10%'!D167,1,0)</f>
        <v>1</v>
      </c>
      <c r="P169" s="9">
        <f>IF(Oracolo!F168='Emozioni soglia 10%'!E167,1,0)</f>
        <v>1</v>
      </c>
      <c r="Q169" s="9">
        <f>IF(Oracolo!G168='Emozioni soglia 10%'!F167,1,0)</f>
        <v>0</v>
      </c>
      <c r="R169" s="9">
        <f>IF(Oracolo!H168='Emozioni soglia 10%'!G167,1,0)</f>
        <v>1</v>
      </c>
      <c r="S169" s="9">
        <f>IF(Oracolo!I168='Emozioni soglia 10%'!H167,1,0)</f>
        <v>0</v>
      </c>
      <c r="T169" s="74">
        <f>IF(Oracolo!J168='Emozioni soglia 10%'!I167,1,0)</f>
        <v>1</v>
      </c>
      <c r="U169" s="75">
        <f>IF(Oracolo!C168='Emozioni soglia 5%'!B167,1,0)</f>
        <v>1</v>
      </c>
      <c r="V169" s="9">
        <f>IF(Oracolo!D168='Emozioni soglia 5%'!C167,1,0)</f>
        <v>1</v>
      </c>
      <c r="W169" s="9">
        <f>IF(Oracolo!E168='Emozioni soglia 5%'!D167,1,0)</f>
        <v>1</v>
      </c>
      <c r="X169" s="9">
        <f>IF(Oracolo!F168='Emozioni soglia 5%'!E167,1,0)</f>
        <v>1</v>
      </c>
      <c r="Y169" s="9">
        <f>IF(Oracolo!G168='Emozioni soglia 5%'!F167,1,0)</f>
        <v>0</v>
      </c>
      <c r="Z169" s="9">
        <f>IF(Oracolo!H168='Emozioni soglia 5%'!G167,1,0)</f>
        <v>1</v>
      </c>
      <c r="AA169" s="9">
        <f>IF(Oracolo!I168='Emozioni soglia 5%'!H167,1,0)</f>
        <v>0</v>
      </c>
      <c r="AB169" s="74">
        <f>IF(Oracolo!J168='Emozioni soglia 5%'!I167,1,0)</f>
        <v>1</v>
      </c>
      <c r="AC169" s="75">
        <f>IF(Oracolo!C168='Emozioni soglia 30%'!B167,1,0)</f>
        <v>1</v>
      </c>
      <c r="AD169" s="9">
        <f>IF(Oracolo!D168='Emozioni soglia 30%'!C167,1,0)</f>
        <v>1</v>
      </c>
      <c r="AE169" s="9">
        <f>IF(Oracolo!E168='Emozioni soglia 30%'!D167,1,0)</f>
        <v>1</v>
      </c>
      <c r="AF169" s="9">
        <f>IF(Oracolo!F168='Emozioni soglia 30%'!E167,1,0)</f>
        <v>1</v>
      </c>
      <c r="AG169" s="9">
        <f>IF(Oracolo!G168='Emozioni soglia 30%'!F167,1,0)</f>
        <v>0</v>
      </c>
      <c r="AH169" s="9">
        <f>IF(Oracolo!H168='Emozioni soglia 30%'!G167,1,0)</f>
        <v>1</v>
      </c>
      <c r="AI169" s="9">
        <f>IF(Oracolo!I168='Emozioni soglia 30%'!H167,1,0)</f>
        <v>0</v>
      </c>
      <c r="AJ169" s="74">
        <f>IF(Oracolo!J168='Emozioni soglia 30%'!I167,1,0)</f>
        <v>1</v>
      </c>
      <c r="AK169" s="77">
        <f>IF(Oracolo!C168='Emozioni soglia 50%'!B167,1,0)</f>
        <v>1</v>
      </c>
      <c r="AL169" s="43">
        <f>IF(Oracolo!D168='Emozioni soglia 50%'!C167,1,0)</f>
        <v>1</v>
      </c>
      <c r="AM169" s="43">
        <f>IF(Oracolo!E168='Emozioni soglia 50%'!D167,1,0)</f>
        <v>1</v>
      </c>
      <c r="AN169" s="43">
        <f>IF(Oracolo!F168='Emozioni soglia 50%'!E167,1,0)</f>
        <v>1</v>
      </c>
      <c r="AO169" s="43">
        <f>IF(Oracolo!G168='Emozioni soglia 50%'!F167,1,0)</f>
        <v>0</v>
      </c>
      <c r="AP169" s="43">
        <f>IF(Oracolo!H168='Emozioni soglia 50%'!G167,1,0)</f>
        <v>1</v>
      </c>
      <c r="AQ169" s="43">
        <f>IF(Oracolo!I168='Emozioni soglia 50%'!H167,1,0)</f>
        <v>0</v>
      </c>
      <c r="AR169" s="43">
        <f>IF(Oracolo!J168='Emozioni soglia 50%'!I167,1,0)</f>
        <v>1</v>
      </c>
      <c r="AS169" s="77">
        <f>IF(Oracolo!C168='Emozioni soglia 40%'!B167,1,0)</f>
        <v>1</v>
      </c>
      <c r="AT169" s="43">
        <f>IF(Oracolo!D168='Emozioni soglia 40%'!C167,1,0)</f>
        <v>1</v>
      </c>
      <c r="AU169" s="43">
        <f>IF(Oracolo!E168='Emozioni soglia 40%'!D167,1,0)</f>
        <v>1</v>
      </c>
      <c r="AV169" s="43">
        <f>IF(Oracolo!F168='Emozioni soglia 40%'!E167,1,0)</f>
        <v>1</v>
      </c>
      <c r="AW169" s="43">
        <f>IF(Oracolo!G168='Emozioni soglia 40%'!F167,1,0)</f>
        <v>0</v>
      </c>
      <c r="AX169" s="43">
        <f>IF(Oracolo!H168='Emozioni soglia 40%'!G167,1,0)</f>
        <v>1</v>
      </c>
      <c r="AY169" s="43">
        <f>IF(Oracolo!I168='Emozioni soglia 40%'!H167,1,0)</f>
        <v>0</v>
      </c>
      <c r="AZ169" s="78">
        <f>IF(Oracolo!J168='Emozioni soglia 40%'!I167,1,0)</f>
        <v>1</v>
      </c>
    </row>
    <row r="170" spans="1:52" ht="120" x14ac:dyDescent="0.25">
      <c r="A170" s="5" t="s">
        <v>180</v>
      </c>
      <c r="B170" s="9">
        <f>IF(Oracolo!B169=AnalizzatoWin!D168,1,0)</f>
        <v>1</v>
      </c>
      <c r="C170" s="38">
        <f>IF(Oracolo!B169=AnalizzatoWin!E168,1,0)</f>
        <v>1</v>
      </c>
      <c r="D170" s="38">
        <f>IF(Oracolo!B169=AnalizzatoWin!H168,1,0)</f>
        <v>0</v>
      </c>
      <c r="E170" s="9">
        <f>IF(Oracolo!C169='Emozioni soglia 20%'!B168,1,0)</f>
        <v>1</v>
      </c>
      <c r="F170" s="9">
        <f>IF(Oracolo!D169='Emozioni soglia 20%'!C168,1,0)</f>
        <v>1</v>
      </c>
      <c r="G170" s="9">
        <f>IF(Oracolo!E169='Emozioni soglia 20%'!D168,1,0)</f>
        <v>1</v>
      </c>
      <c r="H170" s="9">
        <f>IF(Oracolo!F169='Emozioni soglia 20%'!E168,1,0)</f>
        <v>1</v>
      </c>
      <c r="I170" s="9">
        <f>IF(Oracolo!G169='Emozioni soglia 20%'!F168,1,0)</f>
        <v>0</v>
      </c>
      <c r="J170" s="9">
        <f>IF(Oracolo!H169='Emozioni soglia 20%'!G168,1,0)</f>
        <v>0</v>
      </c>
      <c r="K170" s="9">
        <f>IF(Oracolo!I169='Emozioni soglia 20%'!H168,1,0)</f>
        <v>1</v>
      </c>
      <c r="L170" s="64">
        <f>IF(Oracolo!J169='Emozioni soglia 20%'!I168,1,0)</f>
        <v>0</v>
      </c>
      <c r="M170" s="38">
        <f>IF(Oracolo!C169='Emozioni soglia 10%'!B168,1,0)</f>
        <v>0</v>
      </c>
      <c r="N170" s="9">
        <f>IF(Oracolo!D169='Emozioni soglia 10%'!C168,1,0)</f>
        <v>1</v>
      </c>
      <c r="O170" s="9">
        <f>IF(Oracolo!E169='Emozioni soglia 10%'!D168,1,0)</f>
        <v>0</v>
      </c>
      <c r="P170" s="9">
        <f>IF(Oracolo!F169='Emozioni soglia 10%'!E168,1,0)</f>
        <v>0</v>
      </c>
      <c r="Q170" s="9">
        <f>IF(Oracolo!G169='Emozioni soglia 10%'!F168,1,0)</f>
        <v>1</v>
      </c>
      <c r="R170" s="9">
        <f>IF(Oracolo!H169='Emozioni soglia 10%'!G168,1,0)</f>
        <v>0</v>
      </c>
      <c r="S170" s="9">
        <f>IF(Oracolo!I169='Emozioni soglia 10%'!H168,1,0)</f>
        <v>1</v>
      </c>
      <c r="T170" s="74">
        <f>IF(Oracolo!J169='Emozioni soglia 10%'!I168,1,0)</f>
        <v>0</v>
      </c>
      <c r="U170" s="75">
        <f>IF(Oracolo!C169='Emozioni soglia 5%'!B168,1,0)</f>
        <v>0</v>
      </c>
      <c r="V170" s="9">
        <f>IF(Oracolo!D169='Emozioni soglia 5%'!C168,1,0)</f>
        <v>1</v>
      </c>
      <c r="W170" s="9">
        <f>IF(Oracolo!E169='Emozioni soglia 5%'!D168,1,0)</f>
        <v>0</v>
      </c>
      <c r="X170" s="9">
        <f>IF(Oracolo!F169='Emozioni soglia 5%'!E168,1,0)</f>
        <v>0</v>
      </c>
      <c r="Y170" s="9">
        <f>IF(Oracolo!G169='Emozioni soglia 5%'!F168,1,0)</f>
        <v>1</v>
      </c>
      <c r="Z170" s="9">
        <f>IF(Oracolo!H169='Emozioni soglia 5%'!G168,1,0)</f>
        <v>0</v>
      </c>
      <c r="AA170" s="9">
        <f>IF(Oracolo!I169='Emozioni soglia 5%'!H168,1,0)</f>
        <v>1</v>
      </c>
      <c r="AB170" s="74">
        <f>IF(Oracolo!J169='Emozioni soglia 5%'!I168,1,0)</f>
        <v>0</v>
      </c>
      <c r="AC170" s="75">
        <f>IF(Oracolo!C169='Emozioni soglia 30%'!B168,1,0)</f>
        <v>1</v>
      </c>
      <c r="AD170" s="9">
        <f>IF(Oracolo!D169='Emozioni soglia 30%'!C168,1,0)</f>
        <v>1</v>
      </c>
      <c r="AE170" s="9">
        <f>IF(Oracolo!E169='Emozioni soglia 30%'!D168,1,0)</f>
        <v>1</v>
      </c>
      <c r="AF170" s="9">
        <f>IF(Oracolo!F169='Emozioni soglia 30%'!E168,1,0)</f>
        <v>1</v>
      </c>
      <c r="AG170" s="9">
        <f>IF(Oracolo!G169='Emozioni soglia 30%'!F168,1,0)</f>
        <v>0</v>
      </c>
      <c r="AH170" s="9">
        <f>IF(Oracolo!H169='Emozioni soglia 30%'!G168,1,0)</f>
        <v>0</v>
      </c>
      <c r="AI170" s="9">
        <f>IF(Oracolo!I169='Emozioni soglia 30%'!H168,1,0)</f>
        <v>1</v>
      </c>
      <c r="AJ170" s="74">
        <f>IF(Oracolo!J169='Emozioni soglia 30%'!I168,1,0)</f>
        <v>0</v>
      </c>
      <c r="AK170" s="77">
        <f>IF(Oracolo!C169='Emozioni soglia 50%'!B168,1,0)</f>
        <v>1</v>
      </c>
      <c r="AL170" s="43">
        <f>IF(Oracolo!D169='Emozioni soglia 50%'!C168,1,0)</f>
        <v>1</v>
      </c>
      <c r="AM170" s="43">
        <f>IF(Oracolo!E169='Emozioni soglia 50%'!D168,1,0)</f>
        <v>1</v>
      </c>
      <c r="AN170" s="43">
        <f>IF(Oracolo!F169='Emozioni soglia 50%'!E168,1,0)</f>
        <v>1</v>
      </c>
      <c r="AO170" s="43">
        <f>IF(Oracolo!G169='Emozioni soglia 50%'!F168,1,0)</f>
        <v>0</v>
      </c>
      <c r="AP170" s="43">
        <f>IF(Oracolo!H169='Emozioni soglia 50%'!G168,1,0)</f>
        <v>1</v>
      </c>
      <c r="AQ170" s="43">
        <f>IF(Oracolo!I169='Emozioni soglia 50%'!H168,1,0)</f>
        <v>1</v>
      </c>
      <c r="AR170" s="43">
        <f>IF(Oracolo!J169='Emozioni soglia 50%'!I168,1,0)</f>
        <v>0</v>
      </c>
      <c r="AS170" s="77">
        <f>IF(Oracolo!C169='Emozioni soglia 40%'!B168,1,0)</f>
        <v>1</v>
      </c>
      <c r="AT170" s="43">
        <f>IF(Oracolo!D169='Emozioni soglia 40%'!C168,1,0)</f>
        <v>1</v>
      </c>
      <c r="AU170" s="43">
        <f>IF(Oracolo!E169='Emozioni soglia 40%'!D168,1,0)</f>
        <v>1</v>
      </c>
      <c r="AV170" s="43">
        <f>IF(Oracolo!F169='Emozioni soglia 40%'!E168,1,0)</f>
        <v>1</v>
      </c>
      <c r="AW170" s="43">
        <f>IF(Oracolo!G169='Emozioni soglia 40%'!F168,1,0)</f>
        <v>0</v>
      </c>
      <c r="AX170" s="43">
        <f>IF(Oracolo!H169='Emozioni soglia 40%'!G168,1,0)</f>
        <v>1</v>
      </c>
      <c r="AY170" s="43">
        <f>IF(Oracolo!I169='Emozioni soglia 40%'!H168,1,0)</f>
        <v>1</v>
      </c>
      <c r="AZ170" s="78">
        <f>IF(Oracolo!J169='Emozioni soglia 40%'!I168,1,0)</f>
        <v>0</v>
      </c>
    </row>
    <row r="171" spans="1:52" ht="30" x14ac:dyDescent="0.25">
      <c r="A171" s="5" t="s">
        <v>181</v>
      </c>
      <c r="B171" s="9">
        <f>IF(Oracolo!B170=AnalizzatoWin!D169,1,0)</f>
        <v>0</v>
      </c>
      <c r="C171" s="38">
        <f>IF(Oracolo!B170=AnalizzatoWin!E169,1,0)</f>
        <v>0</v>
      </c>
      <c r="D171" s="38">
        <f>IF(Oracolo!B170=AnalizzatoWin!H169,1,0)</f>
        <v>1</v>
      </c>
      <c r="E171" s="9">
        <f>IF(Oracolo!C170='Emozioni soglia 20%'!B169,1,0)</f>
        <v>0</v>
      </c>
      <c r="F171" s="9">
        <f>IF(Oracolo!D170='Emozioni soglia 20%'!C169,1,0)</f>
        <v>1</v>
      </c>
      <c r="G171" s="9">
        <f>IF(Oracolo!E170='Emozioni soglia 20%'!D169,1,0)</f>
        <v>1</v>
      </c>
      <c r="H171" s="9">
        <f>IF(Oracolo!F170='Emozioni soglia 20%'!E169,1,0)</f>
        <v>1</v>
      </c>
      <c r="I171" s="9">
        <f>IF(Oracolo!G170='Emozioni soglia 20%'!F169,1,0)</f>
        <v>0</v>
      </c>
      <c r="J171" s="9">
        <f>IF(Oracolo!H170='Emozioni soglia 20%'!G169,1,0)</f>
        <v>1</v>
      </c>
      <c r="K171" s="9">
        <f>IF(Oracolo!I170='Emozioni soglia 20%'!H169,1,0)</f>
        <v>1</v>
      </c>
      <c r="L171" s="64">
        <f>IF(Oracolo!J170='Emozioni soglia 20%'!I169,1,0)</f>
        <v>0</v>
      </c>
      <c r="M171" s="38">
        <f>IF(Oracolo!C170='Emozioni soglia 10%'!B169,1,0)</f>
        <v>0</v>
      </c>
      <c r="N171" s="9">
        <f>IF(Oracolo!D170='Emozioni soglia 10%'!C169,1,0)</f>
        <v>1</v>
      </c>
      <c r="O171" s="9">
        <f>IF(Oracolo!E170='Emozioni soglia 10%'!D169,1,0)</f>
        <v>1</v>
      </c>
      <c r="P171" s="9">
        <f>IF(Oracolo!F170='Emozioni soglia 10%'!E169,1,0)</f>
        <v>1</v>
      </c>
      <c r="Q171" s="9">
        <f>IF(Oracolo!G170='Emozioni soglia 10%'!F169,1,0)</f>
        <v>0</v>
      </c>
      <c r="R171" s="9">
        <f>IF(Oracolo!H170='Emozioni soglia 10%'!G169,1,0)</f>
        <v>0</v>
      </c>
      <c r="S171" s="9">
        <f>IF(Oracolo!I170='Emozioni soglia 10%'!H169,1,0)</f>
        <v>1</v>
      </c>
      <c r="T171" s="74">
        <f>IF(Oracolo!J170='Emozioni soglia 10%'!I169,1,0)</f>
        <v>0</v>
      </c>
      <c r="U171" s="75">
        <f>IF(Oracolo!C170='Emozioni soglia 5%'!B169,1,0)</f>
        <v>0</v>
      </c>
      <c r="V171" s="9">
        <f>IF(Oracolo!D170='Emozioni soglia 5%'!C169,1,0)</f>
        <v>1</v>
      </c>
      <c r="W171" s="9">
        <f>IF(Oracolo!E170='Emozioni soglia 5%'!D169,1,0)</f>
        <v>0</v>
      </c>
      <c r="X171" s="9">
        <f>IF(Oracolo!F170='Emozioni soglia 5%'!E169,1,0)</f>
        <v>0</v>
      </c>
      <c r="Y171" s="9">
        <f>IF(Oracolo!G170='Emozioni soglia 5%'!F169,1,0)</f>
        <v>0</v>
      </c>
      <c r="Z171" s="9">
        <f>IF(Oracolo!H170='Emozioni soglia 5%'!G169,1,0)</f>
        <v>0</v>
      </c>
      <c r="AA171" s="9">
        <f>IF(Oracolo!I170='Emozioni soglia 5%'!H169,1,0)</f>
        <v>1</v>
      </c>
      <c r="AB171" s="74">
        <f>IF(Oracolo!J170='Emozioni soglia 5%'!I169,1,0)</f>
        <v>0</v>
      </c>
      <c r="AC171" s="75">
        <f>IF(Oracolo!C170='Emozioni soglia 30%'!B169,1,0)</f>
        <v>0</v>
      </c>
      <c r="AD171" s="9">
        <f>IF(Oracolo!D170='Emozioni soglia 30%'!C169,1,0)</f>
        <v>1</v>
      </c>
      <c r="AE171" s="9">
        <f>IF(Oracolo!E170='Emozioni soglia 30%'!D169,1,0)</f>
        <v>1</v>
      </c>
      <c r="AF171" s="9">
        <f>IF(Oracolo!F170='Emozioni soglia 30%'!E169,1,0)</f>
        <v>1</v>
      </c>
      <c r="AG171" s="9">
        <f>IF(Oracolo!G170='Emozioni soglia 30%'!F169,1,0)</f>
        <v>0</v>
      </c>
      <c r="AH171" s="9">
        <f>IF(Oracolo!H170='Emozioni soglia 30%'!G169,1,0)</f>
        <v>1</v>
      </c>
      <c r="AI171" s="9">
        <f>IF(Oracolo!I170='Emozioni soglia 30%'!H169,1,0)</f>
        <v>1</v>
      </c>
      <c r="AJ171" s="74">
        <f>IF(Oracolo!J170='Emozioni soglia 30%'!I169,1,0)</f>
        <v>0</v>
      </c>
      <c r="AK171" s="77">
        <f>IF(Oracolo!C170='Emozioni soglia 50%'!B169,1,0)</f>
        <v>1</v>
      </c>
      <c r="AL171" s="43">
        <f>IF(Oracolo!D170='Emozioni soglia 50%'!C169,1,0)</f>
        <v>1</v>
      </c>
      <c r="AM171" s="43">
        <f>IF(Oracolo!E170='Emozioni soglia 50%'!D169,1,0)</f>
        <v>1</v>
      </c>
      <c r="AN171" s="43">
        <f>IF(Oracolo!F170='Emozioni soglia 50%'!E169,1,0)</f>
        <v>1</v>
      </c>
      <c r="AO171" s="43">
        <f>IF(Oracolo!G170='Emozioni soglia 50%'!F169,1,0)</f>
        <v>1</v>
      </c>
      <c r="AP171" s="43">
        <f>IF(Oracolo!H170='Emozioni soglia 50%'!G169,1,0)</f>
        <v>1</v>
      </c>
      <c r="AQ171" s="43">
        <f>IF(Oracolo!I170='Emozioni soglia 50%'!H169,1,0)</f>
        <v>1</v>
      </c>
      <c r="AR171" s="43">
        <f>IF(Oracolo!J170='Emozioni soglia 50%'!I169,1,0)</f>
        <v>0</v>
      </c>
      <c r="AS171" s="77">
        <f>IF(Oracolo!C170='Emozioni soglia 40%'!B169,1,0)</f>
        <v>1</v>
      </c>
      <c r="AT171" s="43">
        <f>IF(Oracolo!D170='Emozioni soglia 40%'!C169,1,0)</f>
        <v>1</v>
      </c>
      <c r="AU171" s="43">
        <f>IF(Oracolo!E170='Emozioni soglia 40%'!D169,1,0)</f>
        <v>1</v>
      </c>
      <c r="AV171" s="43">
        <f>IF(Oracolo!F170='Emozioni soglia 40%'!E169,1,0)</f>
        <v>1</v>
      </c>
      <c r="AW171" s="43">
        <f>IF(Oracolo!G170='Emozioni soglia 40%'!F169,1,0)</f>
        <v>1</v>
      </c>
      <c r="AX171" s="43">
        <f>IF(Oracolo!H170='Emozioni soglia 40%'!G169,1,0)</f>
        <v>1</v>
      </c>
      <c r="AY171" s="43">
        <f>IF(Oracolo!I170='Emozioni soglia 40%'!H169,1,0)</f>
        <v>1</v>
      </c>
      <c r="AZ171" s="78">
        <f>IF(Oracolo!J170='Emozioni soglia 40%'!I169,1,0)</f>
        <v>0</v>
      </c>
    </row>
    <row r="172" spans="1:52" ht="90" x14ac:dyDescent="0.25">
      <c r="A172" s="5" t="s">
        <v>182</v>
      </c>
      <c r="B172" s="9">
        <f>IF(Oracolo!B171=AnalizzatoWin!D170,1,0)</f>
        <v>0</v>
      </c>
      <c r="C172" s="38">
        <f>IF(Oracolo!B171=AnalizzatoWin!E170,1,0)</f>
        <v>0</v>
      </c>
      <c r="D172" s="38">
        <f>IF(Oracolo!B171=AnalizzatoWin!H170,1,0)</f>
        <v>0</v>
      </c>
      <c r="E172" s="9">
        <f>IF(Oracolo!C171='Emozioni soglia 20%'!B170,1,0)</f>
        <v>0</v>
      </c>
      <c r="F172" s="9">
        <f>IF(Oracolo!D171='Emozioni soglia 20%'!C170,1,0)</f>
        <v>1</v>
      </c>
      <c r="G172" s="9">
        <f>IF(Oracolo!E171='Emozioni soglia 20%'!D170,1,0)</f>
        <v>1</v>
      </c>
      <c r="H172" s="9">
        <f>IF(Oracolo!F171='Emozioni soglia 20%'!E170,1,0)</f>
        <v>1</v>
      </c>
      <c r="I172" s="9">
        <f>IF(Oracolo!G171='Emozioni soglia 20%'!F170,1,0)</f>
        <v>0</v>
      </c>
      <c r="J172" s="9">
        <f>IF(Oracolo!H171='Emozioni soglia 20%'!G170,1,0)</f>
        <v>0</v>
      </c>
      <c r="K172" s="9">
        <f>IF(Oracolo!I171='Emozioni soglia 20%'!H170,1,0)</f>
        <v>0</v>
      </c>
      <c r="L172" s="64">
        <f>IF(Oracolo!J171='Emozioni soglia 20%'!I170,1,0)</f>
        <v>1</v>
      </c>
      <c r="M172" s="38">
        <f>IF(Oracolo!C171='Emozioni soglia 10%'!B170,1,0)</f>
        <v>0</v>
      </c>
      <c r="N172" s="9">
        <f>IF(Oracolo!D171='Emozioni soglia 10%'!C170,1,0)</f>
        <v>1</v>
      </c>
      <c r="O172" s="9">
        <f>IF(Oracolo!E171='Emozioni soglia 10%'!D170,1,0)</f>
        <v>0</v>
      </c>
      <c r="P172" s="9">
        <f>IF(Oracolo!F171='Emozioni soglia 10%'!E170,1,0)</f>
        <v>1</v>
      </c>
      <c r="Q172" s="9">
        <f>IF(Oracolo!G171='Emozioni soglia 10%'!F170,1,0)</f>
        <v>0</v>
      </c>
      <c r="R172" s="9">
        <f>IF(Oracolo!H171='Emozioni soglia 10%'!G170,1,0)</f>
        <v>0</v>
      </c>
      <c r="S172" s="9">
        <f>IF(Oracolo!I171='Emozioni soglia 10%'!H170,1,0)</f>
        <v>0</v>
      </c>
      <c r="T172" s="74">
        <f>IF(Oracolo!J171='Emozioni soglia 10%'!I170,1,0)</f>
        <v>1</v>
      </c>
      <c r="U172" s="75">
        <f>IF(Oracolo!C171='Emozioni soglia 5%'!B170,1,0)</f>
        <v>0</v>
      </c>
      <c r="V172" s="9">
        <f>IF(Oracolo!D171='Emozioni soglia 5%'!C170,1,0)</f>
        <v>1</v>
      </c>
      <c r="W172" s="9">
        <f>IF(Oracolo!E171='Emozioni soglia 5%'!D170,1,0)</f>
        <v>0</v>
      </c>
      <c r="X172" s="9">
        <f>IF(Oracolo!F171='Emozioni soglia 5%'!E170,1,0)</f>
        <v>0</v>
      </c>
      <c r="Y172" s="9">
        <f>IF(Oracolo!G171='Emozioni soglia 5%'!F170,1,0)</f>
        <v>0</v>
      </c>
      <c r="Z172" s="9">
        <f>IF(Oracolo!H171='Emozioni soglia 5%'!G170,1,0)</f>
        <v>0</v>
      </c>
      <c r="AA172" s="9">
        <f>IF(Oracolo!I171='Emozioni soglia 5%'!H170,1,0)</f>
        <v>0</v>
      </c>
      <c r="AB172" s="74">
        <f>IF(Oracolo!J171='Emozioni soglia 5%'!I170,1,0)</f>
        <v>1</v>
      </c>
      <c r="AC172" s="75">
        <f>IF(Oracolo!C171='Emozioni soglia 30%'!B170,1,0)</f>
        <v>1</v>
      </c>
      <c r="AD172" s="9">
        <f>IF(Oracolo!D171='Emozioni soglia 30%'!C170,1,0)</f>
        <v>1</v>
      </c>
      <c r="AE172" s="9">
        <f>IF(Oracolo!E171='Emozioni soglia 30%'!D170,1,0)</f>
        <v>1</v>
      </c>
      <c r="AF172" s="9">
        <f>IF(Oracolo!F171='Emozioni soglia 30%'!E170,1,0)</f>
        <v>1</v>
      </c>
      <c r="AG172" s="9">
        <f>IF(Oracolo!G171='Emozioni soglia 30%'!F170,1,0)</f>
        <v>1</v>
      </c>
      <c r="AH172" s="9">
        <f>IF(Oracolo!H171='Emozioni soglia 30%'!G170,1,0)</f>
        <v>1</v>
      </c>
      <c r="AI172" s="9">
        <f>IF(Oracolo!I171='Emozioni soglia 30%'!H170,1,0)</f>
        <v>0</v>
      </c>
      <c r="AJ172" s="74">
        <f>IF(Oracolo!J171='Emozioni soglia 30%'!I170,1,0)</f>
        <v>1</v>
      </c>
      <c r="AK172" s="77">
        <f>IF(Oracolo!C171='Emozioni soglia 50%'!B170,1,0)</f>
        <v>1</v>
      </c>
      <c r="AL172" s="43">
        <f>IF(Oracolo!D171='Emozioni soglia 50%'!C170,1,0)</f>
        <v>1</v>
      </c>
      <c r="AM172" s="43">
        <f>IF(Oracolo!E171='Emozioni soglia 50%'!D170,1,0)</f>
        <v>1</v>
      </c>
      <c r="AN172" s="43">
        <f>IF(Oracolo!F171='Emozioni soglia 50%'!E170,1,0)</f>
        <v>1</v>
      </c>
      <c r="AO172" s="43">
        <f>IF(Oracolo!G171='Emozioni soglia 50%'!F170,1,0)</f>
        <v>1</v>
      </c>
      <c r="AP172" s="43">
        <f>IF(Oracolo!H171='Emozioni soglia 50%'!G170,1,0)</f>
        <v>1</v>
      </c>
      <c r="AQ172" s="43">
        <f>IF(Oracolo!I171='Emozioni soglia 50%'!H170,1,0)</f>
        <v>0</v>
      </c>
      <c r="AR172" s="43">
        <f>IF(Oracolo!J171='Emozioni soglia 50%'!I170,1,0)</f>
        <v>1</v>
      </c>
      <c r="AS172" s="77">
        <f>IF(Oracolo!C171='Emozioni soglia 40%'!B170,1,0)</f>
        <v>1</v>
      </c>
      <c r="AT172" s="43">
        <f>IF(Oracolo!D171='Emozioni soglia 40%'!C170,1,0)</f>
        <v>1</v>
      </c>
      <c r="AU172" s="43">
        <f>IF(Oracolo!E171='Emozioni soglia 40%'!D170,1,0)</f>
        <v>1</v>
      </c>
      <c r="AV172" s="43">
        <f>IF(Oracolo!F171='Emozioni soglia 40%'!E170,1,0)</f>
        <v>1</v>
      </c>
      <c r="AW172" s="43">
        <f>IF(Oracolo!G171='Emozioni soglia 40%'!F170,1,0)</f>
        <v>1</v>
      </c>
      <c r="AX172" s="43">
        <f>IF(Oracolo!H171='Emozioni soglia 40%'!G170,1,0)</f>
        <v>1</v>
      </c>
      <c r="AY172" s="43">
        <f>IF(Oracolo!I171='Emozioni soglia 40%'!H170,1,0)</f>
        <v>0</v>
      </c>
      <c r="AZ172" s="78">
        <f>IF(Oracolo!J171='Emozioni soglia 40%'!I170,1,0)</f>
        <v>1</v>
      </c>
    </row>
    <row r="173" spans="1:52" ht="30" x14ac:dyDescent="0.25">
      <c r="A173" s="5" t="s">
        <v>183</v>
      </c>
      <c r="B173" s="9">
        <f>IF(Oracolo!B172=AnalizzatoWin!D171,1,0)</f>
        <v>0</v>
      </c>
      <c r="C173" s="38">
        <f>IF(Oracolo!B172=AnalizzatoWin!E171,1,0)</f>
        <v>0</v>
      </c>
      <c r="D173" s="38">
        <f>IF(Oracolo!B172=AnalizzatoWin!H171,1,0)</f>
        <v>0</v>
      </c>
      <c r="E173" s="9">
        <f>IF(Oracolo!C172='Emozioni soglia 20%'!B171,1,0)</f>
        <v>0</v>
      </c>
      <c r="F173" s="9">
        <f>IF(Oracolo!D172='Emozioni soglia 20%'!C171,1,0)</f>
        <v>1</v>
      </c>
      <c r="G173" s="9">
        <f>IF(Oracolo!E172='Emozioni soglia 20%'!D171,1,0)</f>
        <v>1</v>
      </c>
      <c r="H173" s="9">
        <f>IF(Oracolo!F172='Emozioni soglia 20%'!E171,1,0)</f>
        <v>1</v>
      </c>
      <c r="I173" s="9">
        <f>IF(Oracolo!G172='Emozioni soglia 20%'!F171,1,0)</f>
        <v>1</v>
      </c>
      <c r="J173" s="9">
        <f>IF(Oracolo!H172='Emozioni soglia 20%'!G171,1,0)</f>
        <v>1</v>
      </c>
      <c r="K173" s="9">
        <f>IF(Oracolo!I172='Emozioni soglia 20%'!H171,1,0)</f>
        <v>1</v>
      </c>
      <c r="L173" s="64">
        <f>IF(Oracolo!J172='Emozioni soglia 20%'!I171,1,0)</f>
        <v>0</v>
      </c>
      <c r="M173" s="38">
        <f>IF(Oracolo!C172='Emozioni soglia 10%'!B171,1,0)</f>
        <v>0</v>
      </c>
      <c r="N173" s="9">
        <f>IF(Oracolo!D172='Emozioni soglia 10%'!C171,1,0)</f>
        <v>1</v>
      </c>
      <c r="O173" s="9">
        <f>IF(Oracolo!E172='Emozioni soglia 10%'!D171,1,0)</f>
        <v>1</v>
      </c>
      <c r="P173" s="9">
        <f>IF(Oracolo!F172='Emozioni soglia 10%'!E171,1,0)</f>
        <v>0</v>
      </c>
      <c r="Q173" s="9">
        <f>IF(Oracolo!G172='Emozioni soglia 10%'!F171,1,0)</f>
        <v>1</v>
      </c>
      <c r="R173" s="9">
        <f>IF(Oracolo!H172='Emozioni soglia 10%'!G171,1,0)</f>
        <v>1</v>
      </c>
      <c r="S173" s="9">
        <f>IF(Oracolo!I172='Emozioni soglia 10%'!H171,1,0)</f>
        <v>1</v>
      </c>
      <c r="T173" s="74">
        <f>IF(Oracolo!J172='Emozioni soglia 10%'!I171,1,0)</f>
        <v>0</v>
      </c>
      <c r="U173" s="75">
        <f>IF(Oracolo!C172='Emozioni soglia 5%'!B171,1,0)</f>
        <v>0</v>
      </c>
      <c r="V173" s="9">
        <f>IF(Oracolo!D172='Emozioni soglia 5%'!C171,1,0)</f>
        <v>1</v>
      </c>
      <c r="W173" s="9">
        <f>IF(Oracolo!E172='Emozioni soglia 5%'!D171,1,0)</f>
        <v>0</v>
      </c>
      <c r="X173" s="9">
        <f>IF(Oracolo!F172='Emozioni soglia 5%'!E171,1,0)</f>
        <v>0</v>
      </c>
      <c r="Y173" s="9">
        <f>IF(Oracolo!G172='Emozioni soglia 5%'!F171,1,0)</f>
        <v>1</v>
      </c>
      <c r="Z173" s="9">
        <f>IF(Oracolo!H172='Emozioni soglia 5%'!G171,1,0)</f>
        <v>0</v>
      </c>
      <c r="AA173" s="9">
        <f>IF(Oracolo!I172='Emozioni soglia 5%'!H171,1,0)</f>
        <v>0</v>
      </c>
      <c r="AB173" s="74">
        <f>IF(Oracolo!J172='Emozioni soglia 5%'!I171,1,0)</f>
        <v>0</v>
      </c>
      <c r="AC173" s="75">
        <f>IF(Oracolo!C172='Emozioni soglia 30%'!B171,1,0)</f>
        <v>1</v>
      </c>
      <c r="AD173" s="9">
        <f>IF(Oracolo!D172='Emozioni soglia 30%'!C171,1,0)</f>
        <v>1</v>
      </c>
      <c r="AE173" s="9">
        <f>IF(Oracolo!E172='Emozioni soglia 30%'!D171,1,0)</f>
        <v>1</v>
      </c>
      <c r="AF173" s="9">
        <f>IF(Oracolo!F172='Emozioni soglia 30%'!E171,1,0)</f>
        <v>1</v>
      </c>
      <c r="AG173" s="9">
        <f>IF(Oracolo!G172='Emozioni soglia 30%'!F171,1,0)</f>
        <v>1</v>
      </c>
      <c r="AH173" s="9">
        <f>IF(Oracolo!H172='Emozioni soglia 30%'!G171,1,0)</f>
        <v>1</v>
      </c>
      <c r="AI173" s="9">
        <f>IF(Oracolo!I172='Emozioni soglia 30%'!H171,1,0)</f>
        <v>1</v>
      </c>
      <c r="AJ173" s="74">
        <f>IF(Oracolo!J172='Emozioni soglia 30%'!I171,1,0)</f>
        <v>0</v>
      </c>
      <c r="AK173" s="77">
        <f>IF(Oracolo!C172='Emozioni soglia 50%'!B171,1,0)</f>
        <v>1</v>
      </c>
      <c r="AL173" s="43">
        <f>IF(Oracolo!D172='Emozioni soglia 50%'!C171,1,0)</f>
        <v>1</v>
      </c>
      <c r="AM173" s="43">
        <f>IF(Oracolo!E172='Emozioni soglia 50%'!D171,1,0)</f>
        <v>1</v>
      </c>
      <c r="AN173" s="43">
        <f>IF(Oracolo!F172='Emozioni soglia 50%'!E171,1,0)</f>
        <v>1</v>
      </c>
      <c r="AO173" s="43">
        <f>IF(Oracolo!G172='Emozioni soglia 50%'!F171,1,0)</f>
        <v>0</v>
      </c>
      <c r="AP173" s="43">
        <f>IF(Oracolo!H172='Emozioni soglia 50%'!G171,1,0)</f>
        <v>1</v>
      </c>
      <c r="AQ173" s="43">
        <f>IF(Oracolo!I172='Emozioni soglia 50%'!H171,1,0)</f>
        <v>1</v>
      </c>
      <c r="AR173" s="43">
        <f>IF(Oracolo!J172='Emozioni soglia 50%'!I171,1,0)</f>
        <v>0</v>
      </c>
      <c r="AS173" s="77">
        <f>IF(Oracolo!C172='Emozioni soglia 40%'!B171,1,0)</f>
        <v>1</v>
      </c>
      <c r="AT173" s="43">
        <f>IF(Oracolo!D172='Emozioni soglia 40%'!C171,1,0)</f>
        <v>1</v>
      </c>
      <c r="AU173" s="43">
        <f>IF(Oracolo!E172='Emozioni soglia 40%'!D171,1,0)</f>
        <v>1</v>
      </c>
      <c r="AV173" s="43">
        <f>IF(Oracolo!F172='Emozioni soglia 40%'!E171,1,0)</f>
        <v>1</v>
      </c>
      <c r="AW173" s="43">
        <f>IF(Oracolo!G172='Emozioni soglia 40%'!F171,1,0)</f>
        <v>0</v>
      </c>
      <c r="AX173" s="43">
        <f>IF(Oracolo!H172='Emozioni soglia 40%'!G171,1,0)</f>
        <v>1</v>
      </c>
      <c r="AY173" s="43">
        <f>IF(Oracolo!I172='Emozioni soglia 40%'!H171,1,0)</f>
        <v>1</v>
      </c>
      <c r="AZ173" s="78">
        <f>IF(Oracolo!J172='Emozioni soglia 40%'!I171,1,0)</f>
        <v>0</v>
      </c>
    </row>
    <row r="174" spans="1:52" ht="30" x14ac:dyDescent="0.25">
      <c r="A174" s="5" t="s">
        <v>184</v>
      </c>
      <c r="B174" s="9">
        <f>IF(Oracolo!B173=AnalizzatoWin!D172,1,0)</f>
        <v>0</v>
      </c>
      <c r="C174" s="38">
        <f>IF(Oracolo!B173=AnalizzatoWin!E172,1,0)</f>
        <v>0</v>
      </c>
      <c r="D174" s="38">
        <f>IF(Oracolo!B173=AnalizzatoWin!H172,1,0)</f>
        <v>0</v>
      </c>
      <c r="E174" s="9">
        <f>IF(Oracolo!C173='Emozioni soglia 20%'!B172,1,0)</f>
        <v>1</v>
      </c>
      <c r="F174" s="9">
        <f>IF(Oracolo!D173='Emozioni soglia 20%'!C172,1,0)</f>
        <v>1</v>
      </c>
      <c r="G174" s="9">
        <f>IF(Oracolo!E173='Emozioni soglia 20%'!D172,1,0)</f>
        <v>1</v>
      </c>
      <c r="H174" s="9">
        <f>IF(Oracolo!F173='Emozioni soglia 20%'!E172,1,0)</f>
        <v>1</v>
      </c>
      <c r="I174" s="9">
        <f>IF(Oracolo!G173='Emozioni soglia 20%'!F172,1,0)</f>
        <v>1</v>
      </c>
      <c r="J174" s="9">
        <f>IF(Oracolo!H173='Emozioni soglia 20%'!G172,1,0)</f>
        <v>1</v>
      </c>
      <c r="K174" s="9">
        <f>IF(Oracolo!I173='Emozioni soglia 20%'!H172,1,0)</f>
        <v>0</v>
      </c>
      <c r="L174" s="64">
        <f>IF(Oracolo!J173='Emozioni soglia 20%'!I172,1,0)</f>
        <v>0</v>
      </c>
      <c r="M174" s="38">
        <f>IF(Oracolo!C173='Emozioni soglia 10%'!B172,1,0)</f>
        <v>1</v>
      </c>
      <c r="N174" s="9">
        <f>IF(Oracolo!D173='Emozioni soglia 10%'!C172,1,0)</f>
        <v>1</v>
      </c>
      <c r="O174" s="9">
        <f>IF(Oracolo!E173='Emozioni soglia 10%'!D172,1,0)</f>
        <v>1</v>
      </c>
      <c r="P174" s="9">
        <f>IF(Oracolo!F173='Emozioni soglia 10%'!E172,1,0)</f>
        <v>1</v>
      </c>
      <c r="Q174" s="9">
        <f>IF(Oracolo!G173='Emozioni soglia 10%'!F172,1,0)</f>
        <v>1</v>
      </c>
      <c r="R174" s="9">
        <f>IF(Oracolo!H173='Emozioni soglia 10%'!G172,1,0)</f>
        <v>1</v>
      </c>
      <c r="S174" s="9">
        <f>IF(Oracolo!I173='Emozioni soglia 10%'!H172,1,0)</f>
        <v>0</v>
      </c>
      <c r="T174" s="74">
        <f>IF(Oracolo!J173='Emozioni soglia 10%'!I172,1,0)</f>
        <v>0</v>
      </c>
      <c r="U174" s="75">
        <f>IF(Oracolo!C173='Emozioni soglia 5%'!B172,1,0)</f>
        <v>1</v>
      </c>
      <c r="V174" s="9">
        <f>IF(Oracolo!D173='Emozioni soglia 5%'!C172,1,0)</f>
        <v>1</v>
      </c>
      <c r="W174" s="9">
        <f>IF(Oracolo!E173='Emozioni soglia 5%'!D172,1,0)</f>
        <v>1</v>
      </c>
      <c r="X174" s="9">
        <f>IF(Oracolo!F173='Emozioni soglia 5%'!E172,1,0)</f>
        <v>0</v>
      </c>
      <c r="Y174" s="9">
        <f>IF(Oracolo!G173='Emozioni soglia 5%'!F172,1,0)</f>
        <v>1</v>
      </c>
      <c r="Z174" s="9">
        <f>IF(Oracolo!H173='Emozioni soglia 5%'!G172,1,0)</f>
        <v>1</v>
      </c>
      <c r="AA174" s="9">
        <f>IF(Oracolo!I173='Emozioni soglia 5%'!H172,1,0)</f>
        <v>0</v>
      </c>
      <c r="AB174" s="74">
        <f>IF(Oracolo!J173='Emozioni soglia 5%'!I172,1,0)</f>
        <v>0</v>
      </c>
      <c r="AC174" s="75">
        <f>IF(Oracolo!C173='Emozioni soglia 30%'!B172,1,0)</f>
        <v>1</v>
      </c>
      <c r="AD174" s="9">
        <f>IF(Oracolo!D173='Emozioni soglia 30%'!C172,1,0)</f>
        <v>1</v>
      </c>
      <c r="AE174" s="9">
        <f>IF(Oracolo!E173='Emozioni soglia 30%'!D172,1,0)</f>
        <v>1</v>
      </c>
      <c r="AF174" s="9">
        <f>IF(Oracolo!F173='Emozioni soglia 30%'!E172,1,0)</f>
        <v>1</v>
      </c>
      <c r="AG174" s="9">
        <f>IF(Oracolo!G173='Emozioni soglia 30%'!F172,1,0)</f>
        <v>1</v>
      </c>
      <c r="AH174" s="9">
        <f>IF(Oracolo!H173='Emozioni soglia 30%'!G172,1,0)</f>
        <v>1</v>
      </c>
      <c r="AI174" s="9">
        <f>IF(Oracolo!I173='Emozioni soglia 30%'!H172,1,0)</f>
        <v>1</v>
      </c>
      <c r="AJ174" s="74">
        <f>IF(Oracolo!J173='Emozioni soglia 30%'!I172,1,0)</f>
        <v>0</v>
      </c>
      <c r="AK174" s="77">
        <f>IF(Oracolo!C173='Emozioni soglia 50%'!B172,1,0)</f>
        <v>1</v>
      </c>
      <c r="AL174" s="43">
        <f>IF(Oracolo!D173='Emozioni soglia 50%'!C172,1,0)</f>
        <v>1</v>
      </c>
      <c r="AM174" s="43">
        <f>IF(Oracolo!E173='Emozioni soglia 50%'!D172,1,0)</f>
        <v>1</v>
      </c>
      <c r="AN174" s="43">
        <f>IF(Oracolo!F173='Emozioni soglia 50%'!E172,1,0)</f>
        <v>1</v>
      </c>
      <c r="AO174" s="43">
        <f>IF(Oracolo!G173='Emozioni soglia 50%'!F172,1,0)</f>
        <v>1</v>
      </c>
      <c r="AP174" s="43">
        <f>IF(Oracolo!H173='Emozioni soglia 50%'!G172,1,0)</f>
        <v>1</v>
      </c>
      <c r="AQ174" s="43">
        <f>IF(Oracolo!I173='Emozioni soglia 50%'!H172,1,0)</f>
        <v>1</v>
      </c>
      <c r="AR174" s="43">
        <f>IF(Oracolo!J173='Emozioni soglia 50%'!I172,1,0)</f>
        <v>0</v>
      </c>
      <c r="AS174" s="77">
        <f>IF(Oracolo!C173='Emozioni soglia 40%'!B172,1,0)</f>
        <v>1</v>
      </c>
      <c r="AT174" s="43">
        <f>IF(Oracolo!D173='Emozioni soglia 40%'!C172,1,0)</f>
        <v>1</v>
      </c>
      <c r="AU174" s="43">
        <f>IF(Oracolo!E173='Emozioni soglia 40%'!D172,1,0)</f>
        <v>1</v>
      </c>
      <c r="AV174" s="43">
        <f>IF(Oracolo!F173='Emozioni soglia 40%'!E172,1,0)</f>
        <v>1</v>
      </c>
      <c r="AW174" s="43">
        <f>IF(Oracolo!G173='Emozioni soglia 40%'!F172,1,0)</f>
        <v>1</v>
      </c>
      <c r="AX174" s="43">
        <f>IF(Oracolo!H173='Emozioni soglia 40%'!G172,1,0)</f>
        <v>1</v>
      </c>
      <c r="AY174" s="43">
        <f>IF(Oracolo!I173='Emozioni soglia 40%'!H172,1,0)</f>
        <v>1</v>
      </c>
      <c r="AZ174" s="78">
        <f>IF(Oracolo!J173='Emozioni soglia 40%'!I172,1,0)</f>
        <v>0</v>
      </c>
    </row>
    <row r="175" spans="1:52" ht="45" x14ac:dyDescent="0.25">
      <c r="A175" s="5" t="s">
        <v>185</v>
      </c>
      <c r="B175" s="9">
        <f>IF(Oracolo!B174=AnalizzatoWin!D173,1,0)</f>
        <v>1</v>
      </c>
      <c r="C175" s="38">
        <f>IF(Oracolo!B174=AnalizzatoWin!E173,1,0)</f>
        <v>1</v>
      </c>
      <c r="D175" s="38">
        <f>IF(Oracolo!B174=AnalizzatoWin!H173,1,0)</f>
        <v>0</v>
      </c>
      <c r="E175" s="9">
        <f>IF(Oracolo!C174='Emozioni soglia 20%'!B173,1,0)</f>
        <v>1</v>
      </c>
      <c r="F175" s="9">
        <f>IF(Oracolo!D174='Emozioni soglia 20%'!C173,1,0)</f>
        <v>1</v>
      </c>
      <c r="G175" s="9">
        <f>IF(Oracolo!E174='Emozioni soglia 20%'!D173,1,0)</f>
        <v>1</v>
      </c>
      <c r="H175" s="9">
        <f>IF(Oracolo!F174='Emozioni soglia 20%'!E173,1,0)</f>
        <v>1</v>
      </c>
      <c r="I175" s="9">
        <f>IF(Oracolo!G174='Emozioni soglia 20%'!F173,1,0)</f>
        <v>0</v>
      </c>
      <c r="J175" s="9">
        <f>IF(Oracolo!H174='Emozioni soglia 20%'!G173,1,0)</f>
        <v>1</v>
      </c>
      <c r="K175" s="9">
        <f>IF(Oracolo!I174='Emozioni soglia 20%'!H173,1,0)</f>
        <v>1</v>
      </c>
      <c r="L175" s="64">
        <f>IF(Oracolo!J174='Emozioni soglia 20%'!I173,1,0)</f>
        <v>0</v>
      </c>
      <c r="M175" s="38">
        <f>IF(Oracolo!C174='Emozioni soglia 10%'!B173,1,0)</f>
        <v>1</v>
      </c>
      <c r="N175" s="9">
        <f>IF(Oracolo!D174='Emozioni soglia 10%'!C173,1,0)</f>
        <v>1</v>
      </c>
      <c r="O175" s="9">
        <f>IF(Oracolo!E174='Emozioni soglia 10%'!D173,1,0)</f>
        <v>1</v>
      </c>
      <c r="P175" s="9">
        <f>IF(Oracolo!F174='Emozioni soglia 10%'!E173,1,0)</f>
        <v>1</v>
      </c>
      <c r="Q175" s="9">
        <f>IF(Oracolo!G174='Emozioni soglia 10%'!F173,1,0)</f>
        <v>0</v>
      </c>
      <c r="R175" s="9">
        <f>IF(Oracolo!H174='Emozioni soglia 10%'!G173,1,0)</f>
        <v>0</v>
      </c>
      <c r="S175" s="9">
        <f>IF(Oracolo!I174='Emozioni soglia 10%'!H173,1,0)</f>
        <v>1</v>
      </c>
      <c r="T175" s="74">
        <f>IF(Oracolo!J174='Emozioni soglia 10%'!I173,1,0)</f>
        <v>0</v>
      </c>
      <c r="U175" s="75">
        <f>IF(Oracolo!C174='Emozioni soglia 5%'!B173,1,0)</f>
        <v>1</v>
      </c>
      <c r="V175" s="9">
        <f>IF(Oracolo!D174='Emozioni soglia 5%'!C173,1,0)</f>
        <v>1</v>
      </c>
      <c r="W175" s="9">
        <f>IF(Oracolo!E174='Emozioni soglia 5%'!D173,1,0)</f>
        <v>1</v>
      </c>
      <c r="X175" s="9">
        <f>IF(Oracolo!F174='Emozioni soglia 5%'!E173,1,0)</f>
        <v>1</v>
      </c>
      <c r="Y175" s="9">
        <f>IF(Oracolo!G174='Emozioni soglia 5%'!F173,1,0)</f>
        <v>0</v>
      </c>
      <c r="Z175" s="9">
        <f>IF(Oracolo!H174='Emozioni soglia 5%'!G173,1,0)</f>
        <v>0</v>
      </c>
      <c r="AA175" s="9">
        <f>IF(Oracolo!I174='Emozioni soglia 5%'!H173,1,0)</f>
        <v>1</v>
      </c>
      <c r="AB175" s="74">
        <f>IF(Oracolo!J174='Emozioni soglia 5%'!I173,1,0)</f>
        <v>0</v>
      </c>
      <c r="AC175" s="75">
        <f>IF(Oracolo!C174='Emozioni soglia 30%'!B173,1,0)</f>
        <v>1</v>
      </c>
      <c r="AD175" s="9">
        <f>IF(Oracolo!D174='Emozioni soglia 30%'!C173,1,0)</f>
        <v>1</v>
      </c>
      <c r="AE175" s="9">
        <f>IF(Oracolo!E174='Emozioni soglia 30%'!D173,1,0)</f>
        <v>1</v>
      </c>
      <c r="AF175" s="9">
        <f>IF(Oracolo!F174='Emozioni soglia 30%'!E173,1,0)</f>
        <v>1</v>
      </c>
      <c r="AG175" s="9">
        <f>IF(Oracolo!G174='Emozioni soglia 30%'!F173,1,0)</f>
        <v>0</v>
      </c>
      <c r="AH175" s="9">
        <f>IF(Oracolo!H174='Emozioni soglia 30%'!G173,1,0)</f>
        <v>1</v>
      </c>
      <c r="AI175" s="9">
        <f>IF(Oracolo!I174='Emozioni soglia 30%'!H173,1,0)</f>
        <v>1</v>
      </c>
      <c r="AJ175" s="74">
        <f>IF(Oracolo!J174='Emozioni soglia 30%'!I173,1,0)</f>
        <v>0</v>
      </c>
      <c r="AK175" s="77">
        <f>IF(Oracolo!C174='Emozioni soglia 50%'!B173,1,0)</f>
        <v>1</v>
      </c>
      <c r="AL175" s="43">
        <f>IF(Oracolo!D174='Emozioni soglia 50%'!C173,1,0)</f>
        <v>1</v>
      </c>
      <c r="AM175" s="43">
        <f>IF(Oracolo!E174='Emozioni soglia 50%'!D173,1,0)</f>
        <v>1</v>
      </c>
      <c r="AN175" s="43">
        <f>IF(Oracolo!F174='Emozioni soglia 50%'!E173,1,0)</f>
        <v>1</v>
      </c>
      <c r="AO175" s="43">
        <f>IF(Oracolo!G174='Emozioni soglia 50%'!F173,1,0)</f>
        <v>0</v>
      </c>
      <c r="AP175" s="43">
        <f>IF(Oracolo!H174='Emozioni soglia 50%'!G173,1,0)</f>
        <v>1</v>
      </c>
      <c r="AQ175" s="43">
        <f>IF(Oracolo!I174='Emozioni soglia 50%'!H173,1,0)</f>
        <v>1</v>
      </c>
      <c r="AR175" s="43">
        <f>IF(Oracolo!J174='Emozioni soglia 50%'!I173,1,0)</f>
        <v>0</v>
      </c>
      <c r="AS175" s="77">
        <f>IF(Oracolo!C174='Emozioni soglia 40%'!B173,1,0)</f>
        <v>1</v>
      </c>
      <c r="AT175" s="43">
        <f>IF(Oracolo!D174='Emozioni soglia 40%'!C173,1,0)</f>
        <v>1</v>
      </c>
      <c r="AU175" s="43">
        <f>IF(Oracolo!E174='Emozioni soglia 40%'!D173,1,0)</f>
        <v>1</v>
      </c>
      <c r="AV175" s="43">
        <f>IF(Oracolo!F174='Emozioni soglia 40%'!E173,1,0)</f>
        <v>1</v>
      </c>
      <c r="AW175" s="43">
        <f>IF(Oracolo!G174='Emozioni soglia 40%'!F173,1,0)</f>
        <v>0</v>
      </c>
      <c r="AX175" s="43">
        <f>IF(Oracolo!H174='Emozioni soglia 40%'!G173,1,0)</f>
        <v>1</v>
      </c>
      <c r="AY175" s="43">
        <f>IF(Oracolo!I174='Emozioni soglia 40%'!H173,1,0)</f>
        <v>1</v>
      </c>
      <c r="AZ175" s="78">
        <f>IF(Oracolo!J174='Emozioni soglia 40%'!I173,1,0)</f>
        <v>0</v>
      </c>
    </row>
    <row r="176" spans="1:52" ht="30" x14ac:dyDescent="0.25">
      <c r="A176" s="5" t="s">
        <v>186</v>
      </c>
      <c r="B176" s="9">
        <f>IF(Oracolo!B175=AnalizzatoWin!D174,1,0)</f>
        <v>0</v>
      </c>
      <c r="C176" s="38">
        <f>IF(Oracolo!B175=AnalizzatoWin!E174,1,0)</f>
        <v>0</v>
      </c>
      <c r="D176" s="38">
        <f>IF(Oracolo!B175=AnalizzatoWin!H174,1,0)</f>
        <v>0</v>
      </c>
      <c r="E176" s="9">
        <f>IF(Oracolo!C175='Emozioni soglia 20%'!B174,1,0)</f>
        <v>0</v>
      </c>
      <c r="F176" s="9">
        <f>IF(Oracolo!D175='Emozioni soglia 20%'!C174,1,0)</f>
        <v>1</v>
      </c>
      <c r="G176" s="9">
        <f>IF(Oracolo!E175='Emozioni soglia 20%'!D174,1,0)</f>
        <v>1</v>
      </c>
      <c r="H176" s="9">
        <f>IF(Oracolo!F175='Emozioni soglia 20%'!E174,1,0)</f>
        <v>1</v>
      </c>
      <c r="I176" s="9">
        <f>IF(Oracolo!G175='Emozioni soglia 20%'!F174,1,0)</f>
        <v>1</v>
      </c>
      <c r="J176" s="9">
        <f>IF(Oracolo!H175='Emozioni soglia 20%'!G174,1,0)</f>
        <v>0</v>
      </c>
      <c r="K176" s="9">
        <f>IF(Oracolo!I175='Emozioni soglia 20%'!H174,1,0)</f>
        <v>1</v>
      </c>
      <c r="L176" s="64">
        <f>IF(Oracolo!J175='Emozioni soglia 20%'!I174,1,0)</f>
        <v>0</v>
      </c>
      <c r="M176" s="38">
        <f>IF(Oracolo!C175='Emozioni soglia 10%'!B174,1,0)</f>
        <v>0</v>
      </c>
      <c r="N176" s="9">
        <f>IF(Oracolo!D175='Emozioni soglia 10%'!C174,1,0)</f>
        <v>1</v>
      </c>
      <c r="O176" s="9">
        <f>IF(Oracolo!E175='Emozioni soglia 10%'!D174,1,0)</f>
        <v>1</v>
      </c>
      <c r="P176" s="9">
        <f>IF(Oracolo!F175='Emozioni soglia 10%'!E174,1,0)</f>
        <v>1</v>
      </c>
      <c r="Q176" s="9">
        <f>IF(Oracolo!G175='Emozioni soglia 10%'!F174,1,0)</f>
        <v>1</v>
      </c>
      <c r="R176" s="9">
        <f>IF(Oracolo!H175='Emozioni soglia 10%'!G174,1,0)</f>
        <v>0</v>
      </c>
      <c r="S176" s="9">
        <f>IF(Oracolo!I175='Emozioni soglia 10%'!H174,1,0)</f>
        <v>1</v>
      </c>
      <c r="T176" s="74">
        <f>IF(Oracolo!J175='Emozioni soglia 10%'!I174,1,0)</f>
        <v>0</v>
      </c>
      <c r="U176" s="75">
        <f>IF(Oracolo!C175='Emozioni soglia 5%'!B174,1,0)</f>
        <v>0</v>
      </c>
      <c r="V176" s="9">
        <f>IF(Oracolo!D175='Emozioni soglia 5%'!C174,1,0)</f>
        <v>1</v>
      </c>
      <c r="W176" s="9">
        <f>IF(Oracolo!E175='Emozioni soglia 5%'!D174,1,0)</f>
        <v>0</v>
      </c>
      <c r="X176" s="9">
        <f>IF(Oracolo!F175='Emozioni soglia 5%'!E174,1,0)</f>
        <v>0</v>
      </c>
      <c r="Y176" s="9">
        <f>IF(Oracolo!G175='Emozioni soglia 5%'!F174,1,0)</f>
        <v>1</v>
      </c>
      <c r="Z176" s="9">
        <f>IF(Oracolo!H175='Emozioni soglia 5%'!G174,1,0)</f>
        <v>0</v>
      </c>
      <c r="AA176" s="9">
        <f>IF(Oracolo!I175='Emozioni soglia 5%'!H174,1,0)</f>
        <v>0</v>
      </c>
      <c r="AB176" s="74">
        <f>IF(Oracolo!J175='Emozioni soglia 5%'!I174,1,0)</f>
        <v>0</v>
      </c>
      <c r="AC176" s="75">
        <f>IF(Oracolo!C175='Emozioni soglia 30%'!B174,1,0)</f>
        <v>1</v>
      </c>
      <c r="AD176" s="9">
        <f>IF(Oracolo!D175='Emozioni soglia 30%'!C174,1,0)</f>
        <v>1</v>
      </c>
      <c r="AE176" s="9">
        <f>IF(Oracolo!E175='Emozioni soglia 30%'!D174,1,0)</f>
        <v>1</v>
      </c>
      <c r="AF176" s="9">
        <f>IF(Oracolo!F175='Emozioni soglia 30%'!E174,1,0)</f>
        <v>1</v>
      </c>
      <c r="AG176" s="9">
        <f>IF(Oracolo!G175='Emozioni soglia 30%'!F174,1,0)</f>
        <v>0</v>
      </c>
      <c r="AH176" s="9">
        <f>IF(Oracolo!H175='Emozioni soglia 30%'!G174,1,0)</f>
        <v>1</v>
      </c>
      <c r="AI176" s="9">
        <f>IF(Oracolo!I175='Emozioni soglia 30%'!H174,1,0)</f>
        <v>1</v>
      </c>
      <c r="AJ176" s="74">
        <f>IF(Oracolo!J175='Emozioni soglia 30%'!I174,1,0)</f>
        <v>0</v>
      </c>
      <c r="AK176" s="77">
        <f>IF(Oracolo!C175='Emozioni soglia 50%'!B174,1,0)</f>
        <v>1</v>
      </c>
      <c r="AL176" s="43">
        <f>IF(Oracolo!D175='Emozioni soglia 50%'!C174,1,0)</f>
        <v>1</v>
      </c>
      <c r="AM176" s="43">
        <f>IF(Oracolo!E175='Emozioni soglia 50%'!D174,1,0)</f>
        <v>1</v>
      </c>
      <c r="AN176" s="43">
        <f>IF(Oracolo!F175='Emozioni soglia 50%'!E174,1,0)</f>
        <v>1</v>
      </c>
      <c r="AO176" s="43">
        <f>IF(Oracolo!G175='Emozioni soglia 50%'!F174,1,0)</f>
        <v>0</v>
      </c>
      <c r="AP176" s="43">
        <f>IF(Oracolo!H175='Emozioni soglia 50%'!G174,1,0)</f>
        <v>1</v>
      </c>
      <c r="AQ176" s="43">
        <f>IF(Oracolo!I175='Emozioni soglia 50%'!H174,1,0)</f>
        <v>1</v>
      </c>
      <c r="AR176" s="43">
        <f>IF(Oracolo!J175='Emozioni soglia 50%'!I174,1,0)</f>
        <v>0</v>
      </c>
      <c r="AS176" s="77">
        <f>IF(Oracolo!C175='Emozioni soglia 40%'!B174,1,0)</f>
        <v>1</v>
      </c>
      <c r="AT176" s="43">
        <f>IF(Oracolo!D175='Emozioni soglia 40%'!C174,1,0)</f>
        <v>1</v>
      </c>
      <c r="AU176" s="43">
        <f>IF(Oracolo!E175='Emozioni soglia 40%'!D174,1,0)</f>
        <v>1</v>
      </c>
      <c r="AV176" s="43">
        <f>IF(Oracolo!F175='Emozioni soglia 40%'!E174,1,0)</f>
        <v>1</v>
      </c>
      <c r="AW176" s="43">
        <f>IF(Oracolo!G175='Emozioni soglia 40%'!F174,1,0)</f>
        <v>0</v>
      </c>
      <c r="AX176" s="43">
        <f>IF(Oracolo!H175='Emozioni soglia 40%'!G174,1,0)</f>
        <v>1</v>
      </c>
      <c r="AY176" s="43">
        <f>IF(Oracolo!I175='Emozioni soglia 40%'!H174,1,0)</f>
        <v>1</v>
      </c>
      <c r="AZ176" s="78">
        <f>IF(Oracolo!J175='Emozioni soglia 40%'!I174,1,0)</f>
        <v>0</v>
      </c>
    </row>
    <row r="177" spans="1:52" ht="75" x14ac:dyDescent="0.25">
      <c r="A177" s="5" t="s">
        <v>187</v>
      </c>
      <c r="B177" s="9">
        <f>IF(Oracolo!B176=AnalizzatoWin!D175,1,0)</f>
        <v>1</v>
      </c>
      <c r="C177" s="38">
        <f>IF(Oracolo!B176=AnalizzatoWin!E175,1,0)</f>
        <v>1</v>
      </c>
      <c r="D177" s="38">
        <f>IF(Oracolo!B176=AnalizzatoWin!H175,1,0)</f>
        <v>0</v>
      </c>
      <c r="E177" s="9">
        <f>IF(Oracolo!C176='Emozioni soglia 20%'!B175,1,0)</f>
        <v>1</v>
      </c>
      <c r="F177" s="9">
        <f>IF(Oracolo!D176='Emozioni soglia 20%'!C175,1,0)</f>
        <v>1</v>
      </c>
      <c r="G177" s="9">
        <f>IF(Oracolo!E176='Emozioni soglia 20%'!D175,1,0)</f>
        <v>1</v>
      </c>
      <c r="H177" s="9">
        <f>IF(Oracolo!F176='Emozioni soglia 20%'!E175,1,0)</f>
        <v>1</v>
      </c>
      <c r="I177" s="9">
        <f>IF(Oracolo!G176='Emozioni soglia 20%'!F175,1,0)</f>
        <v>1</v>
      </c>
      <c r="J177" s="9">
        <f>IF(Oracolo!H176='Emozioni soglia 20%'!G175,1,0)</f>
        <v>1</v>
      </c>
      <c r="K177" s="9">
        <f>IF(Oracolo!I176='Emozioni soglia 20%'!H175,1,0)</f>
        <v>1</v>
      </c>
      <c r="L177" s="64">
        <f>IF(Oracolo!J176='Emozioni soglia 20%'!I175,1,0)</f>
        <v>1</v>
      </c>
      <c r="M177" s="38">
        <f>IF(Oracolo!C176='Emozioni soglia 10%'!B175,1,0)</f>
        <v>1</v>
      </c>
      <c r="N177" s="9">
        <f>IF(Oracolo!D176='Emozioni soglia 10%'!C175,1,0)</f>
        <v>0</v>
      </c>
      <c r="O177" s="9">
        <f>IF(Oracolo!E176='Emozioni soglia 10%'!D175,1,0)</f>
        <v>1</v>
      </c>
      <c r="P177" s="9">
        <f>IF(Oracolo!F176='Emozioni soglia 10%'!E175,1,0)</f>
        <v>0</v>
      </c>
      <c r="Q177" s="9">
        <f>IF(Oracolo!G176='Emozioni soglia 10%'!F175,1,0)</f>
        <v>1</v>
      </c>
      <c r="R177" s="9">
        <f>IF(Oracolo!H176='Emozioni soglia 10%'!G175,1,0)</f>
        <v>1</v>
      </c>
      <c r="S177" s="9">
        <f>IF(Oracolo!I176='Emozioni soglia 10%'!H175,1,0)</f>
        <v>1</v>
      </c>
      <c r="T177" s="74">
        <f>IF(Oracolo!J176='Emozioni soglia 10%'!I175,1,0)</f>
        <v>1</v>
      </c>
      <c r="U177" s="75">
        <f>IF(Oracolo!C176='Emozioni soglia 5%'!B175,1,0)</f>
        <v>1</v>
      </c>
      <c r="V177" s="9">
        <f>IF(Oracolo!D176='Emozioni soglia 5%'!C175,1,0)</f>
        <v>0</v>
      </c>
      <c r="W177" s="9">
        <f>IF(Oracolo!E176='Emozioni soglia 5%'!D175,1,0)</f>
        <v>1</v>
      </c>
      <c r="X177" s="9">
        <f>IF(Oracolo!F176='Emozioni soglia 5%'!E175,1,0)</f>
        <v>0</v>
      </c>
      <c r="Y177" s="9">
        <f>IF(Oracolo!G176='Emozioni soglia 5%'!F175,1,0)</f>
        <v>1</v>
      </c>
      <c r="Z177" s="9">
        <f>IF(Oracolo!H176='Emozioni soglia 5%'!G175,1,0)</f>
        <v>0</v>
      </c>
      <c r="AA177" s="9">
        <f>IF(Oracolo!I176='Emozioni soglia 5%'!H175,1,0)</f>
        <v>0</v>
      </c>
      <c r="AB177" s="74">
        <f>IF(Oracolo!J176='Emozioni soglia 5%'!I175,1,0)</f>
        <v>0</v>
      </c>
      <c r="AC177" s="75">
        <f>IF(Oracolo!C176='Emozioni soglia 30%'!B175,1,0)</f>
        <v>1</v>
      </c>
      <c r="AD177" s="9">
        <f>IF(Oracolo!D176='Emozioni soglia 30%'!C175,1,0)</f>
        <v>1</v>
      </c>
      <c r="AE177" s="9">
        <f>IF(Oracolo!E176='Emozioni soglia 30%'!D175,1,0)</f>
        <v>1</v>
      </c>
      <c r="AF177" s="9">
        <f>IF(Oracolo!F176='Emozioni soglia 30%'!E175,1,0)</f>
        <v>1</v>
      </c>
      <c r="AG177" s="9">
        <f>IF(Oracolo!G176='Emozioni soglia 30%'!F175,1,0)</f>
        <v>1</v>
      </c>
      <c r="AH177" s="9">
        <f>IF(Oracolo!H176='Emozioni soglia 30%'!G175,1,0)</f>
        <v>1</v>
      </c>
      <c r="AI177" s="9">
        <f>IF(Oracolo!I176='Emozioni soglia 30%'!H175,1,0)</f>
        <v>1</v>
      </c>
      <c r="AJ177" s="74">
        <f>IF(Oracolo!J176='Emozioni soglia 30%'!I175,1,0)</f>
        <v>1</v>
      </c>
      <c r="AK177" s="77">
        <f>IF(Oracolo!C176='Emozioni soglia 50%'!B175,1,0)</f>
        <v>1</v>
      </c>
      <c r="AL177" s="43">
        <f>IF(Oracolo!D176='Emozioni soglia 50%'!C175,1,0)</f>
        <v>1</v>
      </c>
      <c r="AM177" s="43">
        <f>IF(Oracolo!E176='Emozioni soglia 50%'!D175,1,0)</f>
        <v>1</v>
      </c>
      <c r="AN177" s="43">
        <f>IF(Oracolo!F176='Emozioni soglia 50%'!E175,1,0)</f>
        <v>1</v>
      </c>
      <c r="AO177" s="43">
        <f>IF(Oracolo!G176='Emozioni soglia 50%'!F175,1,0)</f>
        <v>0</v>
      </c>
      <c r="AP177" s="43">
        <f>IF(Oracolo!H176='Emozioni soglia 50%'!G175,1,0)</f>
        <v>1</v>
      </c>
      <c r="AQ177" s="43">
        <f>IF(Oracolo!I176='Emozioni soglia 50%'!H175,1,0)</f>
        <v>1</v>
      </c>
      <c r="AR177" s="43">
        <f>IF(Oracolo!J176='Emozioni soglia 50%'!I175,1,0)</f>
        <v>1</v>
      </c>
      <c r="AS177" s="77">
        <f>IF(Oracolo!C176='Emozioni soglia 40%'!B175,1,0)</f>
        <v>1</v>
      </c>
      <c r="AT177" s="43">
        <f>IF(Oracolo!D176='Emozioni soglia 40%'!C175,1,0)</f>
        <v>1</v>
      </c>
      <c r="AU177" s="43">
        <f>IF(Oracolo!E176='Emozioni soglia 40%'!D175,1,0)</f>
        <v>1</v>
      </c>
      <c r="AV177" s="43">
        <f>IF(Oracolo!F176='Emozioni soglia 40%'!E175,1,0)</f>
        <v>1</v>
      </c>
      <c r="AW177" s="43">
        <f>IF(Oracolo!G176='Emozioni soglia 40%'!F175,1,0)</f>
        <v>1</v>
      </c>
      <c r="AX177" s="43">
        <f>IF(Oracolo!H176='Emozioni soglia 40%'!G175,1,0)</f>
        <v>1</v>
      </c>
      <c r="AY177" s="43">
        <f>IF(Oracolo!I176='Emozioni soglia 40%'!H175,1,0)</f>
        <v>1</v>
      </c>
      <c r="AZ177" s="78">
        <f>IF(Oracolo!J176='Emozioni soglia 40%'!I175,1,0)</f>
        <v>1</v>
      </c>
    </row>
    <row r="178" spans="1:52" ht="45" x14ac:dyDescent="0.25">
      <c r="A178" s="5" t="s">
        <v>188</v>
      </c>
      <c r="B178" s="9">
        <f>IF(Oracolo!B177=AnalizzatoWin!D176,1,0)</f>
        <v>0</v>
      </c>
      <c r="C178" s="38">
        <f>IF(Oracolo!B177=AnalizzatoWin!E176,1,0)</f>
        <v>0</v>
      </c>
      <c r="D178" s="38">
        <f>IF(Oracolo!B177=AnalizzatoWin!H176,1,0)</f>
        <v>0</v>
      </c>
      <c r="E178" s="9">
        <f>IF(Oracolo!C177='Emozioni soglia 20%'!B176,1,0)</f>
        <v>1</v>
      </c>
      <c r="F178" s="9">
        <f>IF(Oracolo!D177='Emozioni soglia 20%'!C176,1,0)</f>
        <v>1</v>
      </c>
      <c r="G178" s="9">
        <f>IF(Oracolo!E177='Emozioni soglia 20%'!D176,1,0)</f>
        <v>1</v>
      </c>
      <c r="H178" s="9">
        <f>IF(Oracolo!F177='Emozioni soglia 20%'!E176,1,0)</f>
        <v>1</v>
      </c>
      <c r="I178" s="9">
        <f>IF(Oracolo!G177='Emozioni soglia 20%'!F176,1,0)</f>
        <v>1</v>
      </c>
      <c r="J178" s="9">
        <f>IF(Oracolo!H177='Emozioni soglia 20%'!G176,1,0)</f>
        <v>1</v>
      </c>
      <c r="K178" s="9">
        <f>IF(Oracolo!I177='Emozioni soglia 20%'!H176,1,0)</f>
        <v>0</v>
      </c>
      <c r="L178" s="64">
        <f>IF(Oracolo!J177='Emozioni soglia 20%'!I176,1,0)</f>
        <v>0</v>
      </c>
      <c r="M178" s="38">
        <f>IF(Oracolo!C177='Emozioni soglia 10%'!B176,1,0)</f>
        <v>1</v>
      </c>
      <c r="N178" s="9">
        <f>IF(Oracolo!D177='Emozioni soglia 10%'!C176,1,0)</f>
        <v>1</v>
      </c>
      <c r="O178" s="9">
        <f>IF(Oracolo!E177='Emozioni soglia 10%'!D176,1,0)</f>
        <v>1</v>
      </c>
      <c r="P178" s="9">
        <f>IF(Oracolo!F177='Emozioni soglia 10%'!E176,1,0)</f>
        <v>1</v>
      </c>
      <c r="Q178" s="9">
        <f>IF(Oracolo!G177='Emozioni soglia 10%'!F176,1,0)</f>
        <v>1</v>
      </c>
      <c r="R178" s="9">
        <f>IF(Oracolo!H177='Emozioni soglia 10%'!G176,1,0)</f>
        <v>1</v>
      </c>
      <c r="S178" s="9">
        <f>IF(Oracolo!I177='Emozioni soglia 10%'!H176,1,0)</f>
        <v>0</v>
      </c>
      <c r="T178" s="74">
        <f>IF(Oracolo!J177='Emozioni soglia 10%'!I176,1,0)</f>
        <v>0</v>
      </c>
      <c r="U178" s="75">
        <f>IF(Oracolo!C177='Emozioni soglia 5%'!B176,1,0)</f>
        <v>0</v>
      </c>
      <c r="V178" s="9">
        <f>IF(Oracolo!D177='Emozioni soglia 5%'!C176,1,0)</f>
        <v>1</v>
      </c>
      <c r="W178" s="9">
        <f>IF(Oracolo!E177='Emozioni soglia 5%'!D176,1,0)</f>
        <v>1</v>
      </c>
      <c r="X178" s="9">
        <f>IF(Oracolo!F177='Emozioni soglia 5%'!E176,1,0)</f>
        <v>1</v>
      </c>
      <c r="Y178" s="9">
        <f>IF(Oracolo!G177='Emozioni soglia 5%'!F176,1,0)</f>
        <v>1</v>
      </c>
      <c r="Z178" s="9">
        <f>IF(Oracolo!H177='Emozioni soglia 5%'!G176,1,0)</f>
        <v>0</v>
      </c>
      <c r="AA178" s="9">
        <f>IF(Oracolo!I177='Emozioni soglia 5%'!H176,1,0)</f>
        <v>0</v>
      </c>
      <c r="AB178" s="74">
        <f>IF(Oracolo!J177='Emozioni soglia 5%'!I176,1,0)</f>
        <v>1</v>
      </c>
      <c r="AC178" s="75">
        <f>IF(Oracolo!C177='Emozioni soglia 30%'!B176,1,0)</f>
        <v>1</v>
      </c>
      <c r="AD178" s="9">
        <f>IF(Oracolo!D177='Emozioni soglia 30%'!C176,1,0)</f>
        <v>1</v>
      </c>
      <c r="AE178" s="9">
        <f>IF(Oracolo!E177='Emozioni soglia 30%'!D176,1,0)</f>
        <v>1</v>
      </c>
      <c r="AF178" s="9">
        <f>IF(Oracolo!F177='Emozioni soglia 30%'!E176,1,0)</f>
        <v>1</v>
      </c>
      <c r="AG178" s="9">
        <f>IF(Oracolo!G177='Emozioni soglia 30%'!F176,1,0)</f>
        <v>1</v>
      </c>
      <c r="AH178" s="9">
        <f>IF(Oracolo!H177='Emozioni soglia 30%'!G176,1,0)</f>
        <v>1</v>
      </c>
      <c r="AI178" s="9">
        <f>IF(Oracolo!I177='Emozioni soglia 30%'!H176,1,0)</f>
        <v>0</v>
      </c>
      <c r="AJ178" s="74">
        <f>IF(Oracolo!J177='Emozioni soglia 30%'!I176,1,0)</f>
        <v>0</v>
      </c>
      <c r="AK178" s="77">
        <f>IF(Oracolo!C177='Emozioni soglia 50%'!B176,1,0)</f>
        <v>1</v>
      </c>
      <c r="AL178" s="43">
        <f>IF(Oracolo!D177='Emozioni soglia 50%'!C176,1,0)</f>
        <v>1</v>
      </c>
      <c r="AM178" s="43">
        <f>IF(Oracolo!E177='Emozioni soglia 50%'!D176,1,0)</f>
        <v>1</v>
      </c>
      <c r="AN178" s="43">
        <f>IF(Oracolo!F177='Emozioni soglia 50%'!E176,1,0)</f>
        <v>1</v>
      </c>
      <c r="AO178" s="43">
        <f>IF(Oracolo!G177='Emozioni soglia 50%'!F176,1,0)</f>
        <v>1</v>
      </c>
      <c r="AP178" s="43">
        <f>IF(Oracolo!H177='Emozioni soglia 50%'!G176,1,0)</f>
        <v>1</v>
      </c>
      <c r="AQ178" s="43">
        <f>IF(Oracolo!I177='Emozioni soglia 50%'!H176,1,0)</f>
        <v>0</v>
      </c>
      <c r="AR178" s="43">
        <f>IF(Oracolo!J177='Emozioni soglia 50%'!I176,1,0)</f>
        <v>0</v>
      </c>
      <c r="AS178" s="77">
        <f>IF(Oracolo!C177='Emozioni soglia 40%'!B176,1,0)</f>
        <v>1</v>
      </c>
      <c r="AT178" s="43">
        <f>IF(Oracolo!D177='Emozioni soglia 40%'!C176,1,0)</f>
        <v>1</v>
      </c>
      <c r="AU178" s="43">
        <f>IF(Oracolo!E177='Emozioni soglia 40%'!D176,1,0)</f>
        <v>1</v>
      </c>
      <c r="AV178" s="43">
        <f>IF(Oracolo!F177='Emozioni soglia 40%'!E176,1,0)</f>
        <v>1</v>
      </c>
      <c r="AW178" s="43">
        <f>IF(Oracolo!G177='Emozioni soglia 40%'!F176,1,0)</f>
        <v>1</v>
      </c>
      <c r="AX178" s="43">
        <f>IF(Oracolo!H177='Emozioni soglia 40%'!G176,1,0)</f>
        <v>1</v>
      </c>
      <c r="AY178" s="43">
        <f>IF(Oracolo!I177='Emozioni soglia 40%'!H176,1,0)</f>
        <v>0</v>
      </c>
      <c r="AZ178" s="78">
        <f>IF(Oracolo!J177='Emozioni soglia 40%'!I176,1,0)</f>
        <v>0</v>
      </c>
    </row>
    <row r="179" spans="1:52" ht="30" x14ac:dyDescent="0.25">
      <c r="A179" s="5" t="s">
        <v>189</v>
      </c>
      <c r="B179" s="9">
        <f>IF(Oracolo!B178=AnalizzatoWin!D177,1,0)</f>
        <v>1</v>
      </c>
      <c r="C179" s="38">
        <f>IF(Oracolo!B178=AnalizzatoWin!E177,1,0)</f>
        <v>1</v>
      </c>
      <c r="D179" s="38">
        <f>IF(Oracolo!B178=AnalizzatoWin!H177,1,0)</f>
        <v>1</v>
      </c>
      <c r="E179" s="9">
        <f>IF(Oracolo!C178='Emozioni soglia 20%'!B177,1,0)</f>
        <v>1</v>
      </c>
      <c r="F179" s="9">
        <f>IF(Oracolo!D178='Emozioni soglia 20%'!C177,1,0)</f>
        <v>1</v>
      </c>
      <c r="G179" s="9">
        <f>IF(Oracolo!E178='Emozioni soglia 20%'!D177,1,0)</f>
        <v>1</v>
      </c>
      <c r="H179" s="9">
        <f>IF(Oracolo!F178='Emozioni soglia 20%'!E177,1,0)</f>
        <v>1</v>
      </c>
      <c r="I179" s="9">
        <f>IF(Oracolo!G178='Emozioni soglia 20%'!F177,1,0)</f>
        <v>1</v>
      </c>
      <c r="J179" s="9">
        <f>IF(Oracolo!H178='Emozioni soglia 20%'!G177,1,0)</f>
        <v>1</v>
      </c>
      <c r="K179" s="9">
        <f>IF(Oracolo!I178='Emozioni soglia 20%'!H177,1,0)</f>
        <v>1</v>
      </c>
      <c r="L179" s="64">
        <f>IF(Oracolo!J178='Emozioni soglia 20%'!I177,1,0)</f>
        <v>1</v>
      </c>
      <c r="M179" s="38">
        <f>IF(Oracolo!C178='Emozioni soglia 10%'!B177,1,0)</f>
        <v>1</v>
      </c>
      <c r="N179" s="9">
        <f>IF(Oracolo!D178='Emozioni soglia 10%'!C177,1,0)</f>
        <v>1</v>
      </c>
      <c r="O179" s="9">
        <f>IF(Oracolo!E178='Emozioni soglia 10%'!D177,1,0)</f>
        <v>1</v>
      </c>
      <c r="P179" s="9">
        <f>IF(Oracolo!F178='Emozioni soglia 10%'!E177,1,0)</f>
        <v>1</v>
      </c>
      <c r="Q179" s="9">
        <f>IF(Oracolo!G178='Emozioni soglia 10%'!F177,1,0)</f>
        <v>1</v>
      </c>
      <c r="R179" s="9">
        <f>IF(Oracolo!H178='Emozioni soglia 10%'!G177,1,0)</f>
        <v>1</v>
      </c>
      <c r="S179" s="9">
        <f>IF(Oracolo!I178='Emozioni soglia 10%'!H177,1,0)</f>
        <v>1</v>
      </c>
      <c r="T179" s="74">
        <f>IF(Oracolo!J178='Emozioni soglia 10%'!I177,1,0)</f>
        <v>1</v>
      </c>
      <c r="U179" s="75">
        <f>IF(Oracolo!C178='Emozioni soglia 5%'!B177,1,0)</f>
        <v>1</v>
      </c>
      <c r="V179" s="9">
        <f>IF(Oracolo!D178='Emozioni soglia 5%'!C177,1,0)</f>
        <v>1</v>
      </c>
      <c r="W179" s="9">
        <f>IF(Oracolo!E178='Emozioni soglia 5%'!D177,1,0)</f>
        <v>1</v>
      </c>
      <c r="X179" s="9">
        <f>IF(Oracolo!F178='Emozioni soglia 5%'!E177,1,0)</f>
        <v>1</v>
      </c>
      <c r="Y179" s="9">
        <f>IF(Oracolo!G178='Emozioni soglia 5%'!F177,1,0)</f>
        <v>1</v>
      </c>
      <c r="Z179" s="9">
        <f>IF(Oracolo!H178='Emozioni soglia 5%'!G177,1,0)</f>
        <v>1</v>
      </c>
      <c r="AA179" s="9">
        <f>IF(Oracolo!I178='Emozioni soglia 5%'!H177,1,0)</f>
        <v>1</v>
      </c>
      <c r="AB179" s="74">
        <f>IF(Oracolo!J178='Emozioni soglia 5%'!I177,1,0)</f>
        <v>1</v>
      </c>
      <c r="AC179" s="75">
        <f>IF(Oracolo!C178='Emozioni soglia 30%'!B177,1,0)</f>
        <v>1</v>
      </c>
      <c r="AD179" s="9">
        <f>IF(Oracolo!D178='Emozioni soglia 30%'!C177,1,0)</f>
        <v>1</v>
      </c>
      <c r="AE179" s="9">
        <f>IF(Oracolo!E178='Emozioni soglia 30%'!D177,1,0)</f>
        <v>1</v>
      </c>
      <c r="AF179" s="9">
        <f>IF(Oracolo!F178='Emozioni soglia 30%'!E177,1,0)</f>
        <v>1</v>
      </c>
      <c r="AG179" s="9">
        <f>IF(Oracolo!G178='Emozioni soglia 30%'!F177,1,0)</f>
        <v>1</v>
      </c>
      <c r="AH179" s="9">
        <f>IF(Oracolo!H178='Emozioni soglia 30%'!G177,1,0)</f>
        <v>1</v>
      </c>
      <c r="AI179" s="9">
        <f>IF(Oracolo!I178='Emozioni soglia 30%'!H177,1,0)</f>
        <v>1</v>
      </c>
      <c r="AJ179" s="74">
        <f>IF(Oracolo!J178='Emozioni soglia 30%'!I177,1,0)</f>
        <v>1</v>
      </c>
      <c r="AK179" s="77">
        <f>IF(Oracolo!C178='Emozioni soglia 50%'!B177,1,0)</f>
        <v>1</v>
      </c>
      <c r="AL179" s="43">
        <f>IF(Oracolo!D178='Emozioni soglia 50%'!C177,1,0)</f>
        <v>1</v>
      </c>
      <c r="AM179" s="43">
        <f>IF(Oracolo!E178='Emozioni soglia 50%'!D177,1,0)</f>
        <v>1</v>
      </c>
      <c r="AN179" s="43">
        <f>IF(Oracolo!F178='Emozioni soglia 50%'!E177,1,0)</f>
        <v>1</v>
      </c>
      <c r="AO179" s="43">
        <f>IF(Oracolo!G178='Emozioni soglia 50%'!F177,1,0)</f>
        <v>1</v>
      </c>
      <c r="AP179" s="43">
        <f>IF(Oracolo!H178='Emozioni soglia 50%'!G177,1,0)</f>
        <v>1</v>
      </c>
      <c r="AQ179" s="43">
        <f>IF(Oracolo!I178='Emozioni soglia 50%'!H177,1,0)</f>
        <v>1</v>
      </c>
      <c r="AR179" s="43">
        <f>IF(Oracolo!J178='Emozioni soglia 50%'!I177,1,0)</f>
        <v>1</v>
      </c>
      <c r="AS179" s="77">
        <f>IF(Oracolo!C178='Emozioni soglia 40%'!B177,1,0)</f>
        <v>1</v>
      </c>
      <c r="AT179" s="43">
        <f>IF(Oracolo!D178='Emozioni soglia 40%'!C177,1,0)</f>
        <v>1</v>
      </c>
      <c r="AU179" s="43">
        <f>IF(Oracolo!E178='Emozioni soglia 40%'!D177,1,0)</f>
        <v>1</v>
      </c>
      <c r="AV179" s="43">
        <f>IF(Oracolo!F178='Emozioni soglia 40%'!E177,1,0)</f>
        <v>1</v>
      </c>
      <c r="AW179" s="43">
        <f>IF(Oracolo!G178='Emozioni soglia 40%'!F177,1,0)</f>
        <v>1</v>
      </c>
      <c r="AX179" s="43">
        <f>IF(Oracolo!H178='Emozioni soglia 40%'!G177,1,0)</f>
        <v>1</v>
      </c>
      <c r="AY179" s="43">
        <f>IF(Oracolo!I178='Emozioni soglia 40%'!H177,1,0)</f>
        <v>1</v>
      </c>
      <c r="AZ179" s="78">
        <f>IF(Oracolo!J178='Emozioni soglia 40%'!I177,1,0)</f>
        <v>1</v>
      </c>
    </row>
    <row r="180" spans="1:52" ht="30" x14ac:dyDescent="0.25">
      <c r="A180" s="5" t="s">
        <v>190</v>
      </c>
      <c r="B180" s="9">
        <f>IF(Oracolo!B179=AnalizzatoWin!D178,1,0)</f>
        <v>1</v>
      </c>
      <c r="C180" s="38">
        <f>IF(Oracolo!B179=AnalizzatoWin!E178,1,0)</f>
        <v>1</v>
      </c>
      <c r="D180" s="38">
        <f>IF(Oracolo!B179=AnalizzatoWin!H178,1,0)</f>
        <v>1</v>
      </c>
      <c r="E180" s="9">
        <f>IF(Oracolo!C179='Emozioni soglia 20%'!B178,1,0)</f>
        <v>1</v>
      </c>
      <c r="F180" s="9">
        <f>IF(Oracolo!D179='Emozioni soglia 20%'!C178,1,0)</f>
        <v>1</v>
      </c>
      <c r="G180" s="9">
        <f>IF(Oracolo!E179='Emozioni soglia 20%'!D178,1,0)</f>
        <v>1</v>
      </c>
      <c r="H180" s="9">
        <f>IF(Oracolo!F179='Emozioni soglia 20%'!E178,1,0)</f>
        <v>1</v>
      </c>
      <c r="I180" s="9">
        <f>IF(Oracolo!G179='Emozioni soglia 20%'!F178,1,0)</f>
        <v>1</v>
      </c>
      <c r="J180" s="9">
        <f>IF(Oracolo!H179='Emozioni soglia 20%'!G178,1,0)</f>
        <v>1</v>
      </c>
      <c r="K180" s="9">
        <f>IF(Oracolo!I179='Emozioni soglia 20%'!H178,1,0)</f>
        <v>1</v>
      </c>
      <c r="L180" s="64">
        <f>IF(Oracolo!J179='Emozioni soglia 20%'!I178,1,0)</f>
        <v>1</v>
      </c>
      <c r="M180" s="38">
        <f>IF(Oracolo!C179='Emozioni soglia 10%'!B178,1,0)</f>
        <v>1</v>
      </c>
      <c r="N180" s="9">
        <f>IF(Oracolo!D179='Emozioni soglia 10%'!C178,1,0)</f>
        <v>1</v>
      </c>
      <c r="O180" s="9">
        <f>IF(Oracolo!E179='Emozioni soglia 10%'!D178,1,0)</f>
        <v>1</v>
      </c>
      <c r="P180" s="9">
        <f>IF(Oracolo!F179='Emozioni soglia 10%'!E178,1,0)</f>
        <v>1</v>
      </c>
      <c r="Q180" s="9">
        <f>IF(Oracolo!G179='Emozioni soglia 10%'!F178,1,0)</f>
        <v>1</v>
      </c>
      <c r="R180" s="9">
        <f>IF(Oracolo!H179='Emozioni soglia 10%'!G178,1,0)</f>
        <v>1</v>
      </c>
      <c r="S180" s="9">
        <f>IF(Oracolo!I179='Emozioni soglia 10%'!H178,1,0)</f>
        <v>1</v>
      </c>
      <c r="T180" s="74">
        <f>IF(Oracolo!J179='Emozioni soglia 10%'!I178,1,0)</f>
        <v>1</v>
      </c>
      <c r="U180" s="75">
        <f>IF(Oracolo!C179='Emozioni soglia 5%'!B178,1,0)</f>
        <v>1</v>
      </c>
      <c r="V180" s="9">
        <f>IF(Oracolo!D179='Emozioni soglia 5%'!C178,1,0)</f>
        <v>1</v>
      </c>
      <c r="W180" s="9">
        <f>IF(Oracolo!E179='Emozioni soglia 5%'!D178,1,0)</f>
        <v>1</v>
      </c>
      <c r="X180" s="9">
        <f>IF(Oracolo!F179='Emozioni soglia 5%'!E178,1,0)</f>
        <v>1</v>
      </c>
      <c r="Y180" s="9">
        <f>IF(Oracolo!G179='Emozioni soglia 5%'!F178,1,0)</f>
        <v>1</v>
      </c>
      <c r="Z180" s="9">
        <f>IF(Oracolo!H179='Emozioni soglia 5%'!G178,1,0)</f>
        <v>1</v>
      </c>
      <c r="AA180" s="9">
        <f>IF(Oracolo!I179='Emozioni soglia 5%'!H178,1,0)</f>
        <v>1</v>
      </c>
      <c r="AB180" s="74">
        <f>IF(Oracolo!J179='Emozioni soglia 5%'!I178,1,0)</f>
        <v>1</v>
      </c>
      <c r="AC180" s="75">
        <f>IF(Oracolo!C179='Emozioni soglia 30%'!B178,1,0)</f>
        <v>1</v>
      </c>
      <c r="AD180" s="9">
        <f>IF(Oracolo!D179='Emozioni soglia 30%'!C178,1,0)</f>
        <v>1</v>
      </c>
      <c r="AE180" s="9">
        <f>IF(Oracolo!E179='Emozioni soglia 30%'!D178,1,0)</f>
        <v>1</v>
      </c>
      <c r="AF180" s="9">
        <f>IF(Oracolo!F179='Emozioni soglia 30%'!E178,1,0)</f>
        <v>1</v>
      </c>
      <c r="AG180" s="9">
        <f>IF(Oracolo!G179='Emozioni soglia 30%'!F178,1,0)</f>
        <v>1</v>
      </c>
      <c r="AH180" s="9">
        <f>IF(Oracolo!H179='Emozioni soglia 30%'!G178,1,0)</f>
        <v>1</v>
      </c>
      <c r="AI180" s="9">
        <f>IF(Oracolo!I179='Emozioni soglia 30%'!H178,1,0)</f>
        <v>1</v>
      </c>
      <c r="AJ180" s="74">
        <f>IF(Oracolo!J179='Emozioni soglia 30%'!I178,1,0)</f>
        <v>1</v>
      </c>
      <c r="AK180" s="77">
        <f>IF(Oracolo!C179='Emozioni soglia 50%'!B178,1,0)</f>
        <v>1</v>
      </c>
      <c r="AL180" s="43">
        <f>IF(Oracolo!D179='Emozioni soglia 50%'!C178,1,0)</f>
        <v>1</v>
      </c>
      <c r="AM180" s="43">
        <f>IF(Oracolo!E179='Emozioni soglia 50%'!D178,1,0)</f>
        <v>1</v>
      </c>
      <c r="AN180" s="43">
        <f>IF(Oracolo!F179='Emozioni soglia 50%'!E178,1,0)</f>
        <v>1</v>
      </c>
      <c r="AO180" s="43">
        <f>IF(Oracolo!G179='Emozioni soglia 50%'!F178,1,0)</f>
        <v>1</v>
      </c>
      <c r="AP180" s="43">
        <f>IF(Oracolo!H179='Emozioni soglia 50%'!G178,1,0)</f>
        <v>1</v>
      </c>
      <c r="AQ180" s="43">
        <f>IF(Oracolo!I179='Emozioni soglia 50%'!H178,1,0)</f>
        <v>1</v>
      </c>
      <c r="AR180" s="43">
        <f>IF(Oracolo!J179='Emozioni soglia 50%'!I178,1,0)</f>
        <v>1</v>
      </c>
      <c r="AS180" s="77">
        <f>IF(Oracolo!C179='Emozioni soglia 40%'!B178,1,0)</f>
        <v>1</v>
      </c>
      <c r="AT180" s="43">
        <f>IF(Oracolo!D179='Emozioni soglia 40%'!C178,1,0)</f>
        <v>1</v>
      </c>
      <c r="AU180" s="43">
        <f>IF(Oracolo!E179='Emozioni soglia 40%'!D178,1,0)</f>
        <v>1</v>
      </c>
      <c r="AV180" s="43">
        <f>IF(Oracolo!F179='Emozioni soglia 40%'!E178,1,0)</f>
        <v>1</v>
      </c>
      <c r="AW180" s="43">
        <f>IF(Oracolo!G179='Emozioni soglia 40%'!F178,1,0)</f>
        <v>1</v>
      </c>
      <c r="AX180" s="43">
        <f>IF(Oracolo!H179='Emozioni soglia 40%'!G178,1,0)</f>
        <v>1</v>
      </c>
      <c r="AY180" s="43">
        <f>IF(Oracolo!I179='Emozioni soglia 40%'!H178,1,0)</f>
        <v>1</v>
      </c>
      <c r="AZ180" s="78">
        <f>IF(Oracolo!J179='Emozioni soglia 40%'!I178,1,0)</f>
        <v>1</v>
      </c>
    </row>
    <row r="181" spans="1:52" ht="120" x14ac:dyDescent="0.25">
      <c r="A181" s="5" t="s">
        <v>191</v>
      </c>
      <c r="B181" s="9">
        <f>IF(Oracolo!B180=AnalizzatoWin!D179,1,0)</f>
        <v>1</v>
      </c>
      <c r="C181" s="38">
        <f>IF(Oracolo!B180=AnalizzatoWin!E179,1,0)</f>
        <v>1</v>
      </c>
      <c r="D181" s="38">
        <f>IF(Oracolo!B180=AnalizzatoWin!H179,1,0)</f>
        <v>0</v>
      </c>
      <c r="E181" s="9">
        <f>IF(Oracolo!C180='Emozioni soglia 20%'!B179,1,0)</f>
        <v>1</v>
      </c>
      <c r="F181" s="9">
        <f>IF(Oracolo!D180='Emozioni soglia 20%'!C179,1,0)</f>
        <v>1</v>
      </c>
      <c r="G181" s="9">
        <f>IF(Oracolo!E180='Emozioni soglia 20%'!D179,1,0)</f>
        <v>1</v>
      </c>
      <c r="H181" s="9">
        <f>IF(Oracolo!F180='Emozioni soglia 20%'!E179,1,0)</f>
        <v>1</v>
      </c>
      <c r="I181" s="9">
        <f>IF(Oracolo!G180='Emozioni soglia 20%'!F179,1,0)</f>
        <v>1</v>
      </c>
      <c r="J181" s="9">
        <f>IF(Oracolo!H180='Emozioni soglia 20%'!G179,1,0)</f>
        <v>1</v>
      </c>
      <c r="K181" s="9">
        <f>IF(Oracolo!I180='Emozioni soglia 20%'!H179,1,0)</f>
        <v>0</v>
      </c>
      <c r="L181" s="64">
        <f>IF(Oracolo!J180='Emozioni soglia 20%'!I179,1,0)</f>
        <v>0</v>
      </c>
      <c r="M181" s="38">
        <f>IF(Oracolo!C180='Emozioni soglia 10%'!B179,1,0)</f>
        <v>1</v>
      </c>
      <c r="N181" s="9">
        <f>IF(Oracolo!D180='Emozioni soglia 10%'!C179,1,0)</f>
        <v>1</v>
      </c>
      <c r="O181" s="9">
        <f>IF(Oracolo!E180='Emozioni soglia 10%'!D179,1,0)</f>
        <v>1</v>
      </c>
      <c r="P181" s="9">
        <f>IF(Oracolo!F180='Emozioni soglia 10%'!E179,1,0)</f>
        <v>1</v>
      </c>
      <c r="Q181" s="9">
        <f>IF(Oracolo!G180='Emozioni soglia 10%'!F179,1,0)</f>
        <v>1</v>
      </c>
      <c r="R181" s="9">
        <f>IF(Oracolo!H180='Emozioni soglia 10%'!G179,1,0)</f>
        <v>1</v>
      </c>
      <c r="S181" s="9">
        <f>IF(Oracolo!I180='Emozioni soglia 10%'!H179,1,0)</f>
        <v>0</v>
      </c>
      <c r="T181" s="74">
        <f>IF(Oracolo!J180='Emozioni soglia 10%'!I179,1,0)</f>
        <v>0</v>
      </c>
      <c r="U181" s="75">
        <f>IF(Oracolo!C180='Emozioni soglia 5%'!B179,1,0)</f>
        <v>1</v>
      </c>
      <c r="V181" s="9">
        <f>IF(Oracolo!D180='Emozioni soglia 5%'!C179,1,0)</f>
        <v>1</v>
      </c>
      <c r="W181" s="9">
        <f>IF(Oracolo!E180='Emozioni soglia 5%'!D179,1,0)</f>
        <v>1</v>
      </c>
      <c r="X181" s="9">
        <f>IF(Oracolo!F180='Emozioni soglia 5%'!E179,1,0)</f>
        <v>1</v>
      </c>
      <c r="Y181" s="9">
        <f>IF(Oracolo!G180='Emozioni soglia 5%'!F179,1,0)</f>
        <v>1</v>
      </c>
      <c r="Z181" s="9">
        <f>IF(Oracolo!H180='Emozioni soglia 5%'!G179,1,0)</f>
        <v>1</v>
      </c>
      <c r="AA181" s="9">
        <f>IF(Oracolo!I180='Emozioni soglia 5%'!H179,1,0)</f>
        <v>0</v>
      </c>
      <c r="AB181" s="74">
        <f>IF(Oracolo!J180='Emozioni soglia 5%'!I179,1,0)</f>
        <v>0</v>
      </c>
      <c r="AC181" s="75">
        <f>IF(Oracolo!C180='Emozioni soglia 30%'!B179,1,0)</f>
        <v>1</v>
      </c>
      <c r="AD181" s="9">
        <f>IF(Oracolo!D180='Emozioni soglia 30%'!C179,1,0)</f>
        <v>1</v>
      </c>
      <c r="AE181" s="9">
        <f>IF(Oracolo!E180='Emozioni soglia 30%'!D179,1,0)</f>
        <v>1</v>
      </c>
      <c r="AF181" s="9">
        <f>IF(Oracolo!F180='Emozioni soglia 30%'!E179,1,0)</f>
        <v>1</v>
      </c>
      <c r="AG181" s="9">
        <f>IF(Oracolo!G180='Emozioni soglia 30%'!F179,1,0)</f>
        <v>1</v>
      </c>
      <c r="AH181" s="9">
        <f>IF(Oracolo!H180='Emozioni soglia 30%'!G179,1,0)</f>
        <v>1</v>
      </c>
      <c r="AI181" s="9">
        <f>IF(Oracolo!I180='Emozioni soglia 30%'!H179,1,0)</f>
        <v>0</v>
      </c>
      <c r="AJ181" s="74">
        <f>IF(Oracolo!J180='Emozioni soglia 30%'!I179,1,0)</f>
        <v>0</v>
      </c>
      <c r="AK181" s="77">
        <f>IF(Oracolo!C180='Emozioni soglia 50%'!B179,1,0)</f>
        <v>1</v>
      </c>
      <c r="AL181" s="43">
        <f>IF(Oracolo!D180='Emozioni soglia 50%'!C179,1,0)</f>
        <v>1</v>
      </c>
      <c r="AM181" s="43">
        <f>IF(Oracolo!E180='Emozioni soglia 50%'!D179,1,0)</f>
        <v>1</v>
      </c>
      <c r="AN181" s="43">
        <f>IF(Oracolo!F180='Emozioni soglia 50%'!E179,1,0)</f>
        <v>1</v>
      </c>
      <c r="AO181" s="43">
        <f>IF(Oracolo!G180='Emozioni soglia 50%'!F179,1,0)</f>
        <v>1</v>
      </c>
      <c r="AP181" s="43">
        <f>IF(Oracolo!H180='Emozioni soglia 50%'!G179,1,0)</f>
        <v>1</v>
      </c>
      <c r="AQ181" s="43">
        <f>IF(Oracolo!I180='Emozioni soglia 50%'!H179,1,0)</f>
        <v>0</v>
      </c>
      <c r="AR181" s="43">
        <f>IF(Oracolo!J180='Emozioni soglia 50%'!I179,1,0)</f>
        <v>0</v>
      </c>
      <c r="AS181" s="77">
        <f>IF(Oracolo!C180='Emozioni soglia 40%'!B179,1,0)</f>
        <v>1</v>
      </c>
      <c r="AT181" s="43">
        <f>IF(Oracolo!D180='Emozioni soglia 40%'!C179,1,0)</f>
        <v>1</v>
      </c>
      <c r="AU181" s="43">
        <f>IF(Oracolo!E180='Emozioni soglia 40%'!D179,1,0)</f>
        <v>1</v>
      </c>
      <c r="AV181" s="43">
        <f>IF(Oracolo!F180='Emozioni soglia 40%'!E179,1,0)</f>
        <v>1</v>
      </c>
      <c r="AW181" s="43">
        <f>IF(Oracolo!G180='Emozioni soglia 40%'!F179,1,0)</f>
        <v>1</v>
      </c>
      <c r="AX181" s="43">
        <f>IF(Oracolo!H180='Emozioni soglia 40%'!G179,1,0)</f>
        <v>1</v>
      </c>
      <c r="AY181" s="43">
        <f>IF(Oracolo!I180='Emozioni soglia 40%'!H179,1,0)</f>
        <v>0</v>
      </c>
      <c r="AZ181" s="78">
        <f>IF(Oracolo!J180='Emozioni soglia 40%'!I179,1,0)</f>
        <v>0</v>
      </c>
    </row>
    <row r="182" spans="1:52" ht="45" x14ac:dyDescent="0.25">
      <c r="A182" s="5" t="s">
        <v>192</v>
      </c>
      <c r="B182" s="9">
        <f>IF(Oracolo!B181=AnalizzatoWin!D180,1,0)</f>
        <v>1</v>
      </c>
      <c r="C182" s="38">
        <f>IF(Oracolo!B181=AnalizzatoWin!E180,1,0)</f>
        <v>1</v>
      </c>
      <c r="D182" s="38">
        <f>IF(Oracolo!B181=AnalizzatoWin!H180,1,0)</f>
        <v>0</v>
      </c>
      <c r="E182" s="9">
        <f>IF(Oracolo!C181='Emozioni soglia 20%'!B180,1,0)</f>
        <v>1</v>
      </c>
      <c r="F182" s="9">
        <f>IF(Oracolo!D181='Emozioni soglia 20%'!C180,1,0)</f>
        <v>1</v>
      </c>
      <c r="G182" s="9">
        <f>IF(Oracolo!E181='Emozioni soglia 20%'!D180,1,0)</f>
        <v>1</v>
      </c>
      <c r="H182" s="9">
        <f>IF(Oracolo!F181='Emozioni soglia 20%'!E180,1,0)</f>
        <v>1</v>
      </c>
      <c r="I182" s="9">
        <f>IF(Oracolo!G181='Emozioni soglia 20%'!F180,1,0)</f>
        <v>1</v>
      </c>
      <c r="J182" s="9">
        <f>IF(Oracolo!H181='Emozioni soglia 20%'!G180,1,0)</f>
        <v>1</v>
      </c>
      <c r="K182" s="9">
        <f>IF(Oracolo!I181='Emozioni soglia 20%'!H180,1,0)</f>
        <v>0</v>
      </c>
      <c r="L182" s="64">
        <f>IF(Oracolo!J181='Emozioni soglia 20%'!I180,1,0)</f>
        <v>1</v>
      </c>
      <c r="M182" s="38">
        <f>IF(Oracolo!C181='Emozioni soglia 10%'!B180,1,0)</f>
        <v>1</v>
      </c>
      <c r="N182" s="9">
        <f>IF(Oracolo!D181='Emozioni soglia 10%'!C180,1,0)</f>
        <v>1</v>
      </c>
      <c r="O182" s="9">
        <f>IF(Oracolo!E181='Emozioni soglia 10%'!D180,1,0)</f>
        <v>1</v>
      </c>
      <c r="P182" s="9">
        <f>IF(Oracolo!F181='Emozioni soglia 10%'!E180,1,0)</f>
        <v>1</v>
      </c>
      <c r="Q182" s="9">
        <f>IF(Oracolo!G181='Emozioni soglia 10%'!F180,1,0)</f>
        <v>1</v>
      </c>
      <c r="R182" s="9">
        <f>IF(Oracolo!H181='Emozioni soglia 10%'!G180,1,0)</f>
        <v>1</v>
      </c>
      <c r="S182" s="9">
        <f>IF(Oracolo!I181='Emozioni soglia 10%'!H180,1,0)</f>
        <v>0</v>
      </c>
      <c r="T182" s="74">
        <f>IF(Oracolo!J181='Emozioni soglia 10%'!I180,1,0)</f>
        <v>1</v>
      </c>
      <c r="U182" s="75">
        <f>IF(Oracolo!C181='Emozioni soglia 5%'!B180,1,0)</f>
        <v>1</v>
      </c>
      <c r="V182" s="9">
        <f>IF(Oracolo!D181='Emozioni soglia 5%'!C180,1,0)</f>
        <v>1</v>
      </c>
      <c r="W182" s="9">
        <f>IF(Oracolo!E181='Emozioni soglia 5%'!D180,1,0)</f>
        <v>1</v>
      </c>
      <c r="X182" s="9">
        <f>IF(Oracolo!F181='Emozioni soglia 5%'!E180,1,0)</f>
        <v>1</v>
      </c>
      <c r="Y182" s="9">
        <f>IF(Oracolo!G181='Emozioni soglia 5%'!F180,1,0)</f>
        <v>1</v>
      </c>
      <c r="Z182" s="9">
        <f>IF(Oracolo!H181='Emozioni soglia 5%'!G180,1,0)</f>
        <v>1</v>
      </c>
      <c r="AA182" s="9">
        <f>IF(Oracolo!I181='Emozioni soglia 5%'!H180,1,0)</f>
        <v>0</v>
      </c>
      <c r="AB182" s="74">
        <f>IF(Oracolo!J181='Emozioni soglia 5%'!I180,1,0)</f>
        <v>1</v>
      </c>
      <c r="AC182" s="75">
        <f>IF(Oracolo!C181='Emozioni soglia 30%'!B180,1,0)</f>
        <v>1</v>
      </c>
      <c r="AD182" s="9">
        <f>IF(Oracolo!D181='Emozioni soglia 30%'!C180,1,0)</f>
        <v>1</v>
      </c>
      <c r="AE182" s="9">
        <f>IF(Oracolo!E181='Emozioni soglia 30%'!D180,1,0)</f>
        <v>1</v>
      </c>
      <c r="AF182" s="9">
        <f>IF(Oracolo!F181='Emozioni soglia 30%'!E180,1,0)</f>
        <v>1</v>
      </c>
      <c r="AG182" s="9">
        <f>IF(Oracolo!G181='Emozioni soglia 30%'!F180,1,0)</f>
        <v>1</v>
      </c>
      <c r="AH182" s="9">
        <f>IF(Oracolo!H181='Emozioni soglia 30%'!G180,1,0)</f>
        <v>1</v>
      </c>
      <c r="AI182" s="9">
        <f>IF(Oracolo!I181='Emozioni soglia 30%'!H180,1,0)</f>
        <v>0</v>
      </c>
      <c r="AJ182" s="74">
        <f>IF(Oracolo!J181='Emozioni soglia 30%'!I180,1,0)</f>
        <v>1</v>
      </c>
      <c r="AK182" s="77">
        <f>IF(Oracolo!C181='Emozioni soglia 50%'!B180,1,0)</f>
        <v>1</v>
      </c>
      <c r="AL182" s="43">
        <f>IF(Oracolo!D181='Emozioni soglia 50%'!C180,1,0)</f>
        <v>1</v>
      </c>
      <c r="AM182" s="43">
        <f>IF(Oracolo!E181='Emozioni soglia 50%'!D180,1,0)</f>
        <v>1</v>
      </c>
      <c r="AN182" s="43">
        <f>IF(Oracolo!F181='Emozioni soglia 50%'!E180,1,0)</f>
        <v>1</v>
      </c>
      <c r="AO182" s="43">
        <f>IF(Oracolo!G181='Emozioni soglia 50%'!F180,1,0)</f>
        <v>1</v>
      </c>
      <c r="AP182" s="43">
        <f>IF(Oracolo!H181='Emozioni soglia 50%'!G180,1,0)</f>
        <v>1</v>
      </c>
      <c r="AQ182" s="43">
        <f>IF(Oracolo!I181='Emozioni soglia 50%'!H180,1,0)</f>
        <v>0</v>
      </c>
      <c r="AR182" s="43">
        <f>IF(Oracolo!J181='Emozioni soglia 50%'!I180,1,0)</f>
        <v>1</v>
      </c>
      <c r="AS182" s="77">
        <f>IF(Oracolo!C181='Emozioni soglia 40%'!B180,1,0)</f>
        <v>1</v>
      </c>
      <c r="AT182" s="43">
        <f>IF(Oracolo!D181='Emozioni soglia 40%'!C180,1,0)</f>
        <v>1</v>
      </c>
      <c r="AU182" s="43">
        <f>IF(Oracolo!E181='Emozioni soglia 40%'!D180,1,0)</f>
        <v>1</v>
      </c>
      <c r="AV182" s="43">
        <f>IF(Oracolo!F181='Emozioni soglia 40%'!E180,1,0)</f>
        <v>1</v>
      </c>
      <c r="AW182" s="43">
        <f>IF(Oracolo!G181='Emozioni soglia 40%'!F180,1,0)</f>
        <v>1</v>
      </c>
      <c r="AX182" s="43">
        <f>IF(Oracolo!H181='Emozioni soglia 40%'!G180,1,0)</f>
        <v>1</v>
      </c>
      <c r="AY182" s="43">
        <f>IF(Oracolo!I181='Emozioni soglia 40%'!H180,1,0)</f>
        <v>0</v>
      </c>
      <c r="AZ182" s="78">
        <f>IF(Oracolo!J181='Emozioni soglia 40%'!I180,1,0)</f>
        <v>1</v>
      </c>
    </row>
    <row r="183" spans="1:52" ht="90" x14ac:dyDescent="0.25">
      <c r="A183" s="5" t="s">
        <v>193</v>
      </c>
      <c r="B183" s="9">
        <f>IF(Oracolo!B182=AnalizzatoWin!D181,1,0)</f>
        <v>0</v>
      </c>
      <c r="C183" s="38">
        <f>IF(Oracolo!B182=AnalizzatoWin!E181,1,0)</f>
        <v>0</v>
      </c>
      <c r="D183" s="38">
        <f>IF(Oracolo!B182=AnalizzatoWin!H181,1,0)</f>
        <v>0</v>
      </c>
      <c r="E183" s="9">
        <f>IF(Oracolo!C182='Emozioni soglia 20%'!B181,1,0)</f>
        <v>1</v>
      </c>
      <c r="F183" s="9">
        <f>IF(Oracolo!D182='Emozioni soglia 20%'!C181,1,0)</f>
        <v>1</v>
      </c>
      <c r="G183" s="9">
        <f>IF(Oracolo!E182='Emozioni soglia 20%'!D181,1,0)</f>
        <v>1</v>
      </c>
      <c r="H183" s="9">
        <f>IF(Oracolo!F182='Emozioni soglia 20%'!E181,1,0)</f>
        <v>1</v>
      </c>
      <c r="I183" s="9">
        <f>IF(Oracolo!G182='Emozioni soglia 20%'!F181,1,0)</f>
        <v>1</v>
      </c>
      <c r="J183" s="9">
        <f>IF(Oracolo!H182='Emozioni soglia 20%'!G181,1,0)</f>
        <v>0</v>
      </c>
      <c r="K183" s="9">
        <f>IF(Oracolo!I182='Emozioni soglia 20%'!H181,1,0)</f>
        <v>0</v>
      </c>
      <c r="L183" s="64">
        <f>IF(Oracolo!J182='Emozioni soglia 20%'!I181,1,0)</f>
        <v>0</v>
      </c>
      <c r="M183" s="38">
        <f>IF(Oracolo!C182='Emozioni soglia 10%'!B181,1,0)</f>
        <v>1</v>
      </c>
      <c r="N183" s="9">
        <f>IF(Oracolo!D182='Emozioni soglia 10%'!C181,1,0)</f>
        <v>1</v>
      </c>
      <c r="O183" s="9">
        <f>IF(Oracolo!E182='Emozioni soglia 10%'!D181,1,0)</f>
        <v>1</v>
      </c>
      <c r="P183" s="9">
        <f>IF(Oracolo!F182='Emozioni soglia 10%'!E181,1,0)</f>
        <v>1</v>
      </c>
      <c r="Q183" s="9">
        <f>IF(Oracolo!G182='Emozioni soglia 10%'!F181,1,0)</f>
        <v>1</v>
      </c>
      <c r="R183" s="9">
        <f>IF(Oracolo!H182='Emozioni soglia 10%'!G181,1,0)</f>
        <v>0</v>
      </c>
      <c r="S183" s="9">
        <f>IF(Oracolo!I182='Emozioni soglia 10%'!H181,1,0)</f>
        <v>0</v>
      </c>
      <c r="T183" s="74">
        <f>IF(Oracolo!J182='Emozioni soglia 10%'!I181,1,0)</f>
        <v>0</v>
      </c>
      <c r="U183" s="75">
        <f>IF(Oracolo!C182='Emozioni soglia 5%'!B181,1,0)</f>
        <v>1</v>
      </c>
      <c r="V183" s="9">
        <f>IF(Oracolo!D182='Emozioni soglia 5%'!C181,1,0)</f>
        <v>1</v>
      </c>
      <c r="W183" s="9">
        <f>IF(Oracolo!E182='Emozioni soglia 5%'!D181,1,0)</f>
        <v>1</v>
      </c>
      <c r="X183" s="9">
        <f>IF(Oracolo!F182='Emozioni soglia 5%'!E181,1,0)</f>
        <v>1</v>
      </c>
      <c r="Y183" s="9">
        <f>IF(Oracolo!G182='Emozioni soglia 5%'!F181,1,0)</f>
        <v>1</v>
      </c>
      <c r="Z183" s="9">
        <f>IF(Oracolo!H182='Emozioni soglia 5%'!G181,1,0)</f>
        <v>0</v>
      </c>
      <c r="AA183" s="9">
        <f>IF(Oracolo!I182='Emozioni soglia 5%'!H181,1,0)</f>
        <v>1</v>
      </c>
      <c r="AB183" s="74">
        <f>IF(Oracolo!J182='Emozioni soglia 5%'!I181,1,0)</f>
        <v>0</v>
      </c>
      <c r="AC183" s="75">
        <f>IF(Oracolo!C182='Emozioni soglia 30%'!B181,1,0)</f>
        <v>1</v>
      </c>
      <c r="AD183" s="9">
        <f>IF(Oracolo!D182='Emozioni soglia 30%'!C181,1,0)</f>
        <v>1</v>
      </c>
      <c r="AE183" s="9">
        <f>IF(Oracolo!E182='Emozioni soglia 30%'!D181,1,0)</f>
        <v>1</v>
      </c>
      <c r="AF183" s="9">
        <f>IF(Oracolo!F182='Emozioni soglia 30%'!E181,1,0)</f>
        <v>1</v>
      </c>
      <c r="AG183" s="9">
        <f>IF(Oracolo!G182='Emozioni soglia 30%'!F181,1,0)</f>
        <v>1</v>
      </c>
      <c r="AH183" s="9">
        <f>IF(Oracolo!H182='Emozioni soglia 30%'!G181,1,0)</f>
        <v>0</v>
      </c>
      <c r="AI183" s="9">
        <f>IF(Oracolo!I182='Emozioni soglia 30%'!H181,1,0)</f>
        <v>0</v>
      </c>
      <c r="AJ183" s="74">
        <f>IF(Oracolo!J182='Emozioni soglia 30%'!I181,1,0)</f>
        <v>0</v>
      </c>
      <c r="AK183" s="77">
        <f>IF(Oracolo!C182='Emozioni soglia 50%'!B181,1,0)</f>
        <v>1</v>
      </c>
      <c r="AL183" s="43">
        <f>IF(Oracolo!D182='Emozioni soglia 50%'!C181,1,0)</f>
        <v>1</v>
      </c>
      <c r="AM183" s="43">
        <f>IF(Oracolo!E182='Emozioni soglia 50%'!D181,1,0)</f>
        <v>1</v>
      </c>
      <c r="AN183" s="43">
        <f>IF(Oracolo!F182='Emozioni soglia 50%'!E181,1,0)</f>
        <v>1</v>
      </c>
      <c r="AO183" s="43">
        <f>IF(Oracolo!G182='Emozioni soglia 50%'!F181,1,0)</f>
        <v>1</v>
      </c>
      <c r="AP183" s="43">
        <f>IF(Oracolo!H182='Emozioni soglia 50%'!G181,1,0)</f>
        <v>0</v>
      </c>
      <c r="AQ183" s="43">
        <f>IF(Oracolo!I182='Emozioni soglia 50%'!H181,1,0)</f>
        <v>0</v>
      </c>
      <c r="AR183" s="43">
        <f>IF(Oracolo!J182='Emozioni soglia 50%'!I181,1,0)</f>
        <v>0</v>
      </c>
      <c r="AS183" s="77">
        <f>IF(Oracolo!C182='Emozioni soglia 40%'!B181,1,0)</f>
        <v>1</v>
      </c>
      <c r="AT183" s="43">
        <f>IF(Oracolo!D182='Emozioni soglia 40%'!C181,1,0)</f>
        <v>1</v>
      </c>
      <c r="AU183" s="43">
        <f>IF(Oracolo!E182='Emozioni soglia 40%'!D181,1,0)</f>
        <v>1</v>
      </c>
      <c r="AV183" s="43">
        <f>IF(Oracolo!F182='Emozioni soglia 40%'!E181,1,0)</f>
        <v>1</v>
      </c>
      <c r="AW183" s="43">
        <f>IF(Oracolo!G182='Emozioni soglia 40%'!F181,1,0)</f>
        <v>1</v>
      </c>
      <c r="AX183" s="43">
        <f>IF(Oracolo!H182='Emozioni soglia 40%'!G181,1,0)</f>
        <v>0</v>
      </c>
      <c r="AY183" s="43">
        <f>IF(Oracolo!I182='Emozioni soglia 40%'!H181,1,0)</f>
        <v>0</v>
      </c>
      <c r="AZ183" s="78">
        <f>IF(Oracolo!J182='Emozioni soglia 40%'!I181,1,0)</f>
        <v>0</v>
      </c>
    </row>
    <row r="184" spans="1:52" ht="60" x14ac:dyDescent="0.25">
      <c r="A184" s="5" t="s">
        <v>194</v>
      </c>
      <c r="B184" s="9">
        <f>IF(Oracolo!B183=AnalizzatoWin!D182,1,0)</f>
        <v>1</v>
      </c>
      <c r="C184" s="38">
        <f>IF(Oracolo!B183=AnalizzatoWin!E182,1,0)</f>
        <v>0</v>
      </c>
      <c r="D184" s="38">
        <f>IF(Oracolo!B183=AnalizzatoWin!H182,1,0)</f>
        <v>0</v>
      </c>
      <c r="E184" s="9">
        <f>IF(Oracolo!C183='Emozioni soglia 20%'!B182,1,0)</f>
        <v>1</v>
      </c>
      <c r="F184" s="9">
        <f>IF(Oracolo!D183='Emozioni soglia 20%'!C182,1,0)</f>
        <v>1</v>
      </c>
      <c r="G184" s="9">
        <f>IF(Oracolo!E183='Emozioni soglia 20%'!D182,1,0)</f>
        <v>1</v>
      </c>
      <c r="H184" s="9">
        <f>IF(Oracolo!F183='Emozioni soglia 20%'!E182,1,0)</f>
        <v>1</v>
      </c>
      <c r="I184" s="9">
        <f>IF(Oracolo!G183='Emozioni soglia 20%'!F182,1,0)</f>
        <v>1</v>
      </c>
      <c r="J184" s="9">
        <f>IF(Oracolo!H183='Emozioni soglia 20%'!G182,1,0)</f>
        <v>1</v>
      </c>
      <c r="K184" s="9">
        <f>IF(Oracolo!I183='Emozioni soglia 20%'!H182,1,0)</f>
        <v>0</v>
      </c>
      <c r="L184" s="64">
        <f>IF(Oracolo!J183='Emozioni soglia 20%'!I182,1,0)</f>
        <v>1</v>
      </c>
      <c r="M184" s="38">
        <f>IF(Oracolo!C183='Emozioni soglia 10%'!B182,1,0)</f>
        <v>1</v>
      </c>
      <c r="N184" s="9">
        <f>IF(Oracolo!D183='Emozioni soglia 10%'!C182,1,0)</f>
        <v>1</v>
      </c>
      <c r="O184" s="9">
        <f>IF(Oracolo!E183='Emozioni soglia 10%'!D182,1,0)</f>
        <v>1</v>
      </c>
      <c r="P184" s="9">
        <f>IF(Oracolo!F183='Emozioni soglia 10%'!E182,1,0)</f>
        <v>1</v>
      </c>
      <c r="Q184" s="9">
        <f>IF(Oracolo!G183='Emozioni soglia 10%'!F182,1,0)</f>
        <v>1</v>
      </c>
      <c r="R184" s="9">
        <f>IF(Oracolo!H183='Emozioni soglia 10%'!G182,1,0)</f>
        <v>1</v>
      </c>
      <c r="S184" s="9">
        <f>IF(Oracolo!I183='Emozioni soglia 10%'!H182,1,0)</f>
        <v>0</v>
      </c>
      <c r="T184" s="74">
        <f>IF(Oracolo!J183='Emozioni soglia 10%'!I182,1,0)</f>
        <v>1</v>
      </c>
      <c r="U184" s="75">
        <f>IF(Oracolo!C183='Emozioni soglia 5%'!B182,1,0)</f>
        <v>1</v>
      </c>
      <c r="V184" s="9">
        <f>IF(Oracolo!D183='Emozioni soglia 5%'!C182,1,0)</f>
        <v>1</v>
      </c>
      <c r="W184" s="9">
        <f>IF(Oracolo!E183='Emozioni soglia 5%'!D182,1,0)</f>
        <v>1</v>
      </c>
      <c r="X184" s="9">
        <f>IF(Oracolo!F183='Emozioni soglia 5%'!E182,1,0)</f>
        <v>1</v>
      </c>
      <c r="Y184" s="9">
        <f>IF(Oracolo!G183='Emozioni soglia 5%'!F182,1,0)</f>
        <v>1</v>
      </c>
      <c r="Z184" s="9">
        <f>IF(Oracolo!H183='Emozioni soglia 5%'!G182,1,0)</f>
        <v>1</v>
      </c>
      <c r="AA184" s="9">
        <f>IF(Oracolo!I183='Emozioni soglia 5%'!H182,1,0)</f>
        <v>0</v>
      </c>
      <c r="AB184" s="74">
        <f>IF(Oracolo!J183='Emozioni soglia 5%'!I182,1,0)</f>
        <v>1</v>
      </c>
      <c r="AC184" s="75">
        <f>IF(Oracolo!C183='Emozioni soglia 30%'!B182,1,0)</f>
        <v>1</v>
      </c>
      <c r="AD184" s="9">
        <f>IF(Oracolo!D183='Emozioni soglia 30%'!C182,1,0)</f>
        <v>1</v>
      </c>
      <c r="AE184" s="9">
        <f>IF(Oracolo!E183='Emozioni soglia 30%'!D182,1,0)</f>
        <v>1</v>
      </c>
      <c r="AF184" s="9">
        <f>IF(Oracolo!F183='Emozioni soglia 30%'!E182,1,0)</f>
        <v>1</v>
      </c>
      <c r="AG184" s="9">
        <f>IF(Oracolo!G183='Emozioni soglia 30%'!F182,1,0)</f>
        <v>1</v>
      </c>
      <c r="AH184" s="9">
        <f>IF(Oracolo!H183='Emozioni soglia 30%'!G182,1,0)</f>
        <v>1</v>
      </c>
      <c r="AI184" s="9">
        <f>IF(Oracolo!I183='Emozioni soglia 30%'!H182,1,0)</f>
        <v>0</v>
      </c>
      <c r="AJ184" s="74">
        <f>IF(Oracolo!J183='Emozioni soglia 30%'!I182,1,0)</f>
        <v>1</v>
      </c>
      <c r="AK184" s="77">
        <f>IF(Oracolo!C183='Emozioni soglia 50%'!B182,1,0)</f>
        <v>1</v>
      </c>
      <c r="AL184" s="43">
        <f>IF(Oracolo!D183='Emozioni soglia 50%'!C182,1,0)</f>
        <v>1</v>
      </c>
      <c r="AM184" s="43">
        <f>IF(Oracolo!E183='Emozioni soglia 50%'!D182,1,0)</f>
        <v>1</v>
      </c>
      <c r="AN184" s="43">
        <f>IF(Oracolo!F183='Emozioni soglia 50%'!E182,1,0)</f>
        <v>1</v>
      </c>
      <c r="AO184" s="43">
        <f>IF(Oracolo!G183='Emozioni soglia 50%'!F182,1,0)</f>
        <v>1</v>
      </c>
      <c r="AP184" s="43">
        <f>IF(Oracolo!H183='Emozioni soglia 50%'!G182,1,0)</f>
        <v>1</v>
      </c>
      <c r="AQ184" s="43">
        <f>IF(Oracolo!I183='Emozioni soglia 50%'!H182,1,0)</f>
        <v>0</v>
      </c>
      <c r="AR184" s="43">
        <f>IF(Oracolo!J183='Emozioni soglia 50%'!I182,1,0)</f>
        <v>1</v>
      </c>
      <c r="AS184" s="77">
        <f>IF(Oracolo!C183='Emozioni soglia 40%'!B182,1,0)</f>
        <v>1</v>
      </c>
      <c r="AT184" s="43">
        <f>IF(Oracolo!D183='Emozioni soglia 40%'!C182,1,0)</f>
        <v>1</v>
      </c>
      <c r="AU184" s="43">
        <f>IF(Oracolo!E183='Emozioni soglia 40%'!D182,1,0)</f>
        <v>1</v>
      </c>
      <c r="AV184" s="43">
        <f>IF(Oracolo!F183='Emozioni soglia 40%'!E182,1,0)</f>
        <v>1</v>
      </c>
      <c r="AW184" s="43">
        <f>IF(Oracolo!G183='Emozioni soglia 40%'!F182,1,0)</f>
        <v>1</v>
      </c>
      <c r="AX184" s="43">
        <f>IF(Oracolo!H183='Emozioni soglia 40%'!G182,1,0)</f>
        <v>1</v>
      </c>
      <c r="AY184" s="43">
        <f>IF(Oracolo!I183='Emozioni soglia 40%'!H182,1,0)</f>
        <v>0</v>
      </c>
      <c r="AZ184" s="78">
        <f>IF(Oracolo!J183='Emozioni soglia 40%'!I182,1,0)</f>
        <v>1</v>
      </c>
    </row>
    <row r="185" spans="1:52" ht="150" x14ac:dyDescent="0.25">
      <c r="A185" s="5" t="s">
        <v>195</v>
      </c>
      <c r="B185" s="9">
        <f>IF(Oracolo!B184=AnalizzatoWin!D183,1,0)</f>
        <v>0</v>
      </c>
      <c r="C185" s="38">
        <f>IF(Oracolo!B184=AnalizzatoWin!E183,1,0)</f>
        <v>0</v>
      </c>
      <c r="D185" s="38">
        <f>IF(Oracolo!B184=AnalizzatoWin!H183,1,0)</f>
        <v>0</v>
      </c>
      <c r="E185" s="9">
        <f>IF(Oracolo!C184='Emozioni soglia 20%'!B183,1,0)</f>
        <v>1</v>
      </c>
      <c r="F185" s="9">
        <f>IF(Oracolo!D184='Emozioni soglia 20%'!C183,1,0)</f>
        <v>1</v>
      </c>
      <c r="G185" s="9">
        <f>IF(Oracolo!E184='Emozioni soglia 20%'!D183,1,0)</f>
        <v>1</v>
      </c>
      <c r="H185" s="9">
        <f>IF(Oracolo!F184='Emozioni soglia 20%'!E183,1,0)</f>
        <v>1</v>
      </c>
      <c r="I185" s="9">
        <f>IF(Oracolo!G184='Emozioni soglia 20%'!F183,1,0)</f>
        <v>0</v>
      </c>
      <c r="J185" s="9">
        <f>IF(Oracolo!H184='Emozioni soglia 20%'!G183,1,0)</f>
        <v>0</v>
      </c>
      <c r="K185" s="9">
        <f>IF(Oracolo!I184='Emozioni soglia 20%'!H183,1,0)</f>
        <v>0</v>
      </c>
      <c r="L185" s="64">
        <f>IF(Oracolo!J184='Emozioni soglia 20%'!I183,1,0)</f>
        <v>1</v>
      </c>
      <c r="M185" s="38">
        <f>IF(Oracolo!C184='Emozioni soglia 10%'!B183,1,0)</f>
        <v>1</v>
      </c>
      <c r="N185" s="9">
        <f>IF(Oracolo!D184='Emozioni soglia 10%'!C183,1,0)</f>
        <v>1</v>
      </c>
      <c r="O185" s="9">
        <f>IF(Oracolo!E184='Emozioni soglia 10%'!D183,1,0)</f>
        <v>1</v>
      </c>
      <c r="P185" s="9">
        <f>IF(Oracolo!F184='Emozioni soglia 10%'!E183,1,0)</f>
        <v>1</v>
      </c>
      <c r="Q185" s="9">
        <f>IF(Oracolo!G184='Emozioni soglia 10%'!F183,1,0)</f>
        <v>0</v>
      </c>
      <c r="R185" s="9">
        <f>IF(Oracolo!H184='Emozioni soglia 10%'!G183,1,0)</f>
        <v>0</v>
      </c>
      <c r="S185" s="9">
        <f>IF(Oracolo!I184='Emozioni soglia 10%'!H183,1,0)</f>
        <v>0</v>
      </c>
      <c r="T185" s="74">
        <f>IF(Oracolo!J184='Emozioni soglia 10%'!I183,1,0)</f>
        <v>1</v>
      </c>
      <c r="U185" s="75">
        <f>IF(Oracolo!C184='Emozioni soglia 5%'!B183,1,0)</f>
        <v>1</v>
      </c>
      <c r="V185" s="9">
        <f>IF(Oracolo!D184='Emozioni soglia 5%'!C183,1,0)</f>
        <v>1</v>
      </c>
      <c r="W185" s="9">
        <f>IF(Oracolo!E184='Emozioni soglia 5%'!D183,1,0)</f>
        <v>1</v>
      </c>
      <c r="X185" s="9">
        <f>IF(Oracolo!F184='Emozioni soglia 5%'!E183,1,0)</f>
        <v>1</v>
      </c>
      <c r="Y185" s="9">
        <f>IF(Oracolo!G184='Emozioni soglia 5%'!F183,1,0)</f>
        <v>0</v>
      </c>
      <c r="Z185" s="9">
        <f>IF(Oracolo!H184='Emozioni soglia 5%'!G183,1,0)</f>
        <v>0</v>
      </c>
      <c r="AA185" s="9">
        <f>IF(Oracolo!I184='Emozioni soglia 5%'!H183,1,0)</f>
        <v>1</v>
      </c>
      <c r="AB185" s="74">
        <f>IF(Oracolo!J184='Emozioni soglia 5%'!I183,1,0)</f>
        <v>1</v>
      </c>
      <c r="AC185" s="75">
        <f>IF(Oracolo!C184='Emozioni soglia 30%'!B183,1,0)</f>
        <v>1</v>
      </c>
      <c r="AD185" s="9">
        <f>IF(Oracolo!D184='Emozioni soglia 30%'!C183,1,0)</f>
        <v>1</v>
      </c>
      <c r="AE185" s="9">
        <f>IF(Oracolo!E184='Emozioni soglia 30%'!D183,1,0)</f>
        <v>1</v>
      </c>
      <c r="AF185" s="9">
        <f>IF(Oracolo!F184='Emozioni soglia 30%'!E183,1,0)</f>
        <v>1</v>
      </c>
      <c r="AG185" s="9">
        <f>IF(Oracolo!G184='Emozioni soglia 30%'!F183,1,0)</f>
        <v>0</v>
      </c>
      <c r="AH185" s="9">
        <f>IF(Oracolo!H184='Emozioni soglia 30%'!G183,1,0)</f>
        <v>0</v>
      </c>
      <c r="AI185" s="9">
        <f>IF(Oracolo!I184='Emozioni soglia 30%'!H183,1,0)</f>
        <v>0</v>
      </c>
      <c r="AJ185" s="74">
        <f>IF(Oracolo!J184='Emozioni soglia 30%'!I183,1,0)</f>
        <v>1</v>
      </c>
      <c r="AK185" s="77">
        <f>IF(Oracolo!C184='Emozioni soglia 50%'!B183,1,0)</f>
        <v>1</v>
      </c>
      <c r="AL185" s="43">
        <f>IF(Oracolo!D184='Emozioni soglia 50%'!C183,1,0)</f>
        <v>1</v>
      </c>
      <c r="AM185" s="43">
        <f>IF(Oracolo!E184='Emozioni soglia 50%'!D183,1,0)</f>
        <v>1</v>
      </c>
      <c r="AN185" s="43">
        <f>IF(Oracolo!F184='Emozioni soglia 50%'!E183,1,0)</f>
        <v>1</v>
      </c>
      <c r="AO185" s="43">
        <f>IF(Oracolo!G184='Emozioni soglia 50%'!F183,1,0)</f>
        <v>0</v>
      </c>
      <c r="AP185" s="43">
        <f>IF(Oracolo!H184='Emozioni soglia 50%'!G183,1,0)</f>
        <v>0</v>
      </c>
      <c r="AQ185" s="43">
        <f>IF(Oracolo!I184='Emozioni soglia 50%'!H183,1,0)</f>
        <v>0</v>
      </c>
      <c r="AR185" s="43">
        <f>IF(Oracolo!J184='Emozioni soglia 50%'!I183,1,0)</f>
        <v>1</v>
      </c>
      <c r="AS185" s="77">
        <f>IF(Oracolo!C184='Emozioni soglia 40%'!B183,1,0)</f>
        <v>1</v>
      </c>
      <c r="AT185" s="43">
        <f>IF(Oracolo!D184='Emozioni soglia 40%'!C183,1,0)</f>
        <v>1</v>
      </c>
      <c r="AU185" s="43">
        <f>IF(Oracolo!E184='Emozioni soglia 40%'!D183,1,0)</f>
        <v>1</v>
      </c>
      <c r="AV185" s="43">
        <f>IF(Oracolo!F184='Emozioni soglia 40%'!E183,1,0)</f>
        <v>1</v>
      </c>
      <c r="AW185" s="43">
        <f>IF(Oracolo!G184='Emozioni soglia 40%'!F183,1,0)</f>
        <v>0</v>
      </c>
      <c r="AX185" s="43">
        <f>IF(Oracolo!H184='Emozioni soglia 40%'!G183,1,0)</f>
        <v>0</v>
      </c>
      <c r="AY185" s="43">
        <f>IF(Oracolo!I184='Emozioni soglia 40%'!H183,1,0)</f>
        <v>0</v>
      </c>
      <c r="AZ185" s="78">
        <f>IF(Oracolo!J184='Emozioni soglia 40%'!I183,1,0)</f>
        <v>1</v>
      </c>
    </row>
    <row r="186" spans="1:52" s="13" customFormat="1" ht="60" x14ac:dyDescent="0.25">
      <c r="A186" s="10" t="s">
        <v>196</v>
      </c>
      <c r="B186" s="9">
        <f>IF(Oracolo!B185=AnalizzatoWin!D184,1,0)</f>
        <v>1</v>
      </c>
      <c r="C186" s="38">
        <f>IF(Oracolo!B185=AnalizzatoWin!E184,1,0)</f>
        <v>1</v>
      </c>
      <c r="D186" s="38">
        <f>IF(Oracolo!B185=AnalizzatoWin!H184,1,0)</f>
        <v>0</v>
      </c>
      <c r="E186" s="9">
        <f>IF(Oracolo!C185='Emozioni soglia 20%'!B184,1,0)</f>
        <v>1</v>
      </c>
      <c r="F186" s="9">
        <f>IF(Oracolo!D185='Emozioni soglia 20%'!C184,1,0)</f>
        <v>1</v>
      </c>
      <c r="G186" s="9">
        <f>IF(Oracolo!E185='Emozioni soglia 20%'!D184,1,0)</f>
        <v>1</v>
      </c>
      <c r="H186" s="9">
        <f>IF(Oracolo!F185='Emozioni soglia 20%'!E184,1,0)</f>
        <v>1</v>
      </c>
      <c r="I186" s="9">
        <f>IF(Oracolo!G185='Emozioni soglia 20%'!F184,1,0)</f>
        <v>1</v>
      </c>
      <c r="J186" s="9">
        <f>IF(Oracolo!H185='Emozioni soglia 20%'!G184,1,0)</f>
        <v>1</v>
      </c>
      <c r="K186" s="9">
        <f>IF(Oracolo!I185='Emozioni soglia 20%'!H184,1,0)</f>
        <v>1</v>
      </c>
      <c r="L186" s="64">
        <f>IF(Oracolo!J185='Emozioni soglia 20%'!I184,1,0)</f>
        <v>0</v>
      </c>
      <c r="M186" s="38">
        <f>IF(Oracolo!C185='Emozioni soglia 10%'!B184,1,0)</f>
        <v>0</v>
      </c>
      <c r="N186" s="9">
        <f>IF(Oracolo!D185='Emozioni soglia 10%'!C184,1,0)</f>
        <v>1</v>
      </c>
      <c r="O186" s="9">
        <f>IF(Oracolo!E185='Emozioni soglia 10%'!D184,1,0)</f>
        <v>1</v>
      </c>
      <c r="P186" s="9">
        <f>IF(Oracolo!F185='Emozioni soglia 10%'!E184,1,0)</f>
        <v>1</v>
      </c>
      <c r="Q186" s="9">
        <f>IF(Oracolo!G185='Emozioni soglia 10%'!F184,1,0)</f>
        <v>1</v>
      </c>
      <c r="R186" s="9">
        <f>IF(Oracolo!H185='Emozioni soglia 10%'!G184,1,0)</f>
        <v>0</v>
      </c>
      <c r="S186" s="9">
        <f>IF(Oracolo!I185='Emozioni soglia 10%'!H184,1,0)</f>
        <v>1</v>
      </c>
      <c r="T186" s="74">
        <f>IF(Oracolo!J185='Emozioni soglia 10%'!I184,1,0)</f>
        <v>0</v>
      </c>
      <c r="U186" s="75">
        <f>IF(Oracolo!C185='Emozioni soglia 5%'!B184,1,0)</f>
        <v>0</v>
      </c>
      <c r="V186" s="9">
        <f>IF(Oracolo!D185='Emozioni soglia 5%'!C184,1,0)</f>
        <v>1</v>
      </c>
      <c r="W186" s="9">
        <f>IF(Oracolo!E185='Emozioni soglia 5%'!D184,1,0)</f>
        <v>0</v>
      </c>
      <c r="X186" s="9">
        <f>IF(Oracolo!F185='Emozioni soglia 5%'!E184,1,0)</f>
        <v>0</v>
      </c>
      <c r="Y186" s="9">
        <f>IF(Oracolo!G185='Emozioni soglia 5%'!F184,1,0)</f>
        <v>1</v>
      </c>
      <c r="Z186" s="9">
        <f>IF(Oracolo!H185='Emozioni soglia 5%'!G184,1,0)</f>
        <v>0</v>
      </c>
      <c r="AA186" s="9">
        <f>IF(Oracolo!I185='Emozioni soglia 5%'!H184,1,0)</f>
        <v>1</v>
      </c>
      <c r="AB186" s="74">
        <f>IF(Oracolo!J185='Emozioni soglia 5%'!I184,1,0)</f>
        <v>0</v>
      </c>
      <c r="AC186" s="75">
        <f>IF(Oracolo!C185='Emozioni soglia 30%'!B184,1,0)</f>
        <v>1</v>
      </c>
      <c r="AD186" s="9">
        <f>IF(Oracolo!D185='Emozioni soglia 30%'!C184,1,0)</f>
        <v>1</v>
      </c>
      <c r="AE186" s="9">
        <f>IF(Oracolo!E185='Emozioni soglia 30%'!D184,1,0)</f>
        <v>1</v>
      </c>
      <c r="AF186" s="9">
        <f>IF(Oracolo!F185='Emozioni soglia 30%'!E184,1,0)</f>
        <v>1</v>
      </c>
      <c r="AG186" s="9">
        <f>IF(Oracolo!G185='Emozioni soglia 30%'!F184,1,0)</f>
        <v>1</v>
      </c>
      <c r="AH186" s="9">
        <f>IF(Oracolo!H185='Emozioni soglia 30%'!G184,1,0)</f>
        <v>1</v>
      </c>
      <c r="AI186" s="9">
        <f>IF(Oracolo!I185='Emozioni soglia 30%'!H184,1,0)</f>
        <v>1</v>
      </c>
      <c r="AJ186" s="74">
        <f>IF(Oracolo!J185='Emozioni soglia 30%'!I184,1,0)</f>
        <v>0</v>
      </c>
      <c r="AK186" s="77">
        <f>IF(Oracolo!C185='Emozioni soglia 50%'!B184,1,0)</f>
        <v>1</v>
      </c>
      <c r="AL186" s="43">
        <f>IF(Oracolo!D185='Emozioni soglia 50%'!C184,1,0)</f>
        <v>1</v>
      </c>
      <c r="AM186" s="43">
        <f>IF(Oracolo!E185='Emozioni soglia 50%'!D184,1,0)</f>
        <v>1</v>
      </c>
      <c r="AN186" s="43">
        <f>IF(Oracolo!F185='Emozioni soglia 50%'!E184,1,0)</f>
        <v>1</v>
      </c>
      <c r="AO186" s="43">
        <f>IF(Oracolo!G185='Emozioni soglia 50%'!F184,1,0)</f>
        <v>1</v>
      </c>
      <c r="AP186" s="43">
        <f>IF(Oracolo!H185='Emozioni soglia 50%'!G184,1,0)</f>
        <v>1</v>
      </c>
      <c r="AQ186" s="43">
        <f>IF(Oracolo!I185='Emozioni soglia 50%'!H184,1,0)</f>
        <v>1</v>
      </c>
      <c r="AR186" s="43">
        <f>IF(Oracolo!J185='Emozioni soglia 50%'!I184,1,0)</f>
        <v>0</v>
      </c>
      <c r="AS186" s="77">
        <f>IF(Oracolo!C185='Emozioni soglia 40%'!B184,1,0)</f>
        <v>1</v>
      </c>
      <c r="AT186" s="43">
        <f>IF(Oracolo!D185='Emozioni soglia 40%'!C184,1,0)</f>
        <v>1</v>
      </c>
      <c r="AU186" s="43">
        <f>IF(Oracolo!E185='Emozioni soglia 40%'!D184,1,0)</f>
        <v>1</v>
      </c>
      <c r="AV186" s="43">
        <f>IF(Oracolo!F185='Emozioni soglia 40%'!E184,1,0)</f>
        <v>1</v>
      </c>
      <c r="AW186" s="43">
        <f>IF(Oracolo!G185='Emozioni soglia 40%'!F184,1,0)</f>
        <v>1</v>
      </c>
      <c r="AX186" s="43">
        <f>IF(Oracolo!H185='Emozioni soglia 40%'!G184,1,0)</f>
        <v>1</v>
      </c>
      <c r="AY186" s="43">
        <f>IF(Oracolo!I185='Emozioni soglia 40%'!H184,1,0)</f>
        <v>1</v>
      </c>
      <c r="AZ186" s="78">
        <f>IF(Oracolo!J185='Emozioni soglia 40%'!I184,1,0)</f>
        <v>0</v>
      </c>
    </row>
    <row r="187" spans="1:52" ht="240" x14ac:dyDescent="0.25">
      <c r="A187" s="5" t="s">
        <v>197</v>
      </c>
      <c r="B187" s="9">
        <f>IF(Oracolo!B186=AnalizzatoWin!D185,1,0)</f>
        <v>0</v>
      </c>
      <c r="C187" s="38">
        <f>IF(Oracolo!B186=AnalizzatoWin!E185,1,0)</f>
        <v>0</v>
      </c>
      <c r="D187" s="38">
        <f>IF(Oracolo!B186=AnalizzatoWin!H185,1,0)</f>
        <v>0</v>
      </c>
      <c r="E187" s="9">
        <f>IF(Oracolo!C186='Emozioni soglia 20%'!B185,1,0)</f>
        <v>1</v>
      </c>
      <c r="F187" s="9">
        <f>IF(Oracolo!D186='Emozioni soglia 20%'!C185,1,0)</f>
        <v>0</v>
      </c>
      <c r="G187" s="9">
        <f>IF(Oracolo!E186='Emozioni soglia 20%'!D185,1,0)</f>
        <v>1</v>
      </c>
      <c r="H187" s="9">
        <f>IF(Oracolo!F186='Emozioni soglia 20%'!E185,1,0)</f>
        <v>1</v>
      </c>
      <c r="I187" s="9">
        <f>IF(Oracolo!G186='Emozioni soglia 20%'!F185,1,0)</f>
        <v>1</v>
      </c>
      <c r="J187" s="9">
        <f>IF(Oracolo!H186='Emozioni soglia 20%'!G185,1,0)</f>
        <v>0</v>
      </c>
      <c r="K187" s="9">
        <f>IF(Oracolo!I186='Emozioni soglia 20%'!H185,1,0)</f>
        <v>0</v>
      </c>
      <c r="L187" s="64">
        <f>IF(Oracolo!J186='Emozioni soglia 20%'!I185,1,0)</f>
        <v>1</v>
      </c>
      <c r="M187" s="38">
        <f>IF(Oracolo!C186='Emozioni soglia 10%'!B185,1,0)</f>
        <v>1</v>
      </c>
      <c r="N187" s="9">
        <f>IF(Oracolo!D186='Emozioni soglia 10%'!C185,1,0)</f>
        <v>0</v>
      </c>
      <c r="O187" s="9">
        <f>IF(Oracolo!E186='Emozioni soglia 10%'!D185,1,0)</f>
        <v>1</v>
      </c>
      <c r="P187" s="9">
        <f>IF(Oracolo!F186='Emozioni soglia 10%'!E185,1,0)</f>
        <v>1</v>
      </c>
      <c r="Q187" s="9">
        <f>IF(Oracolo!G186='Emozioni soglia 10%'!F185,1,0)</f>
        <v>1</v>
      </c>
      <c r="R187" s="9">
        <f>IF(Oracolo!H186='Emozioni soglia 10%'!G185,1,0)</f>
        <v>0</v>
      </c>
      <c r="S187" s="9">
        <f>IF(Oracolo!I186='Emozioni soglia 10%'!H185,1,0)</f>
        <v>0</v>
      </c>
      <c r="T187" s="74">
        <f>IF(Oracolo!J186='Emozioni soglia 10%'!I185,1,0)</f>
        <v>1</v>
      </c>
      <c r="U187" s="75">
        <f>IF(Oracolo!C186='Emozioni soglia 5%'!B185,1,0)</f>
        <v>1</v>
      </c>
      <c r="V187" s="9">
        <f>IF(Oracolo!D186='Emozioni soglia 5%'!C185,1,0)</f>
        <v>0</v>
      </c>
      <c r="W187" s="9">
        <f>IF(Oracolo!E186='Emozioni soglia 5%'!D185,1,0)</f>
        <v>1</v>
      </c>
      <c r="X187" s="9">
        <f>IF(Oracolo!F186='Emozioni soglia 5%'!E185,1,0)</f>
        <v>1</v>
      </c>
      <c r="Y187" s="9">
        <f>IF(Oracolo!G186='Emozioni soglia 5%'!F185,1,0)</f>
        <v>1</v>
      </c>
      <c r="Z187" s="9">
        <f>IF(Oracolo!H186='Emozioni soglia 5%'!G185,1,0)</f>
        <v>0</v>
      </c>
      <c r="AA187" s="9">
        <f>IF(Oracolo!I186='Emozioni soglia 5%'!H185,1,0)</f>
        <v>0</v>
      </c>
      <c r="AB187" s="74">
        <f>IF(Oracolo!J186='Emozioni soglia 5%'!I185,1,0)</f>
        <v>1</v>
      </c>
      <c r="AC187" s="75">
        <f>IF(Oracolo!C186='Emozioni soglia 30%'!B185,1,0)</f>
        <v>1</v>
      </c>
      <c r="AD187" s="9">
        <f>IF(Oracolo!D186='Emozioni soglia 30%'!C185,1,0)</f>
        <v>0</v>
      </c>
      <c r="AE187" s="9">
        <f>IF(Oracolo!E186='Emozioni soglia 30%'!D185,1,0)</f>
        <v>1</v>
      </c>
      <c r="AF187" s="9">
        <f>IF(Oracolo!F186='Emozioni soglia 30%'!E185,1,0)</f>
        <v>1</v>
      </c>
      <c r="AG187" s="9">
        <f>IF(Oracolo!G186='Emozioni soglia 30%'!F185,1,0)</f>
        <v>1</v>
      </c>
      <c r="AH187" s="9">
        <f>IF(Oracolo!H186='Emozioni soglia 30%'!G185,1,0)</f>
        <v>0</v>
      </c>
      <c r="AI187" s="9">
        <f>IF(Oracolo!I186='Emozioni soglia 30%'!H185,1,0)</f>
        <v>0</v>
      </c>
      <c r="AJ187" s="74">
        <f>IF(Oracolo!J186='Emozioni soglia 30%'!I185,1,0)</f>
        <v>1</v>
      </c>
      <c r="AK187" s="77">
        <f>IF(Oracolo!C186='Emozioni soglia 50%'!B185,1,0)</f>
        <v>1</v>
      </c>
      <c r="AL187" s="43">
        <f>IF(Oracolo!D186='Emozioni soglia 50%'!C185,1,0)</f>
        <v>0</v>
      </c>
      <c r="AM187" s="43">
        <f>IF(Oracolo!E186='Emozioni soglia 50%'!D185,1,0)</f>
        <v>1</v>
      </c>
      <c r="AN187" s="43">
        <f>IF(Oracolo!F186='Emozioni soglia 50%'!E185,1,0)</f>
        <v>1</v>
      </c>
      <c r="AO187" s="43">
        <f>IF(Oracolo!G186='Emozioni soglia 50%'!F185,1,0)</f>
        <v>1</v>
      </c>
      <c r="AP187" s="43">
        <f>IF(Oracolo!H186='Emozioni soglia 50%'!G185,1,0)</f>
        <v>0</v>
      </c>
      <c r="AQ187" s="43">
        <f>IF(Oracolo!I186='Emozioni soglia 50%'!H185,1,0)</f>
        <v>0</v>
      </c>
      <c r="AR187" s="43">
        <f>IF(Oracolo!J186='Emozioni soglia 50%'!I185,1,0)</f>
        <v>1</v>
      </c>
      <c r="AS187" s="77">
        <f>IF(Oracolo!C186='Emozioni soglia 40%'!B185,1,0)</f>
        <v>1</v>
      </c>
      <c r="AT187" s="43">
        <f>IF(Oracolo!D186='Emozioni soglia 40%'!C185,1,0)</f>
        <v>0</v>
      </c>
      <c r="AU187" s="43">
        <f>IF(Oracolo!E186='Emozioni soglia 40%'!D185,1,0)</f>
        <v>1</v>
      </c>
      <c r="AV187" s="43">
        <f>IF(Oracolo!F186='Emozioni soglia 40%'!E185,1,0)</f>
        <v>1</v>
      </c>
      <c r="AW187" s="43">
        <f>IF(Oracolo!G186='Emozioni soglia 40%'!F185,1,0)</f>
        <v>1</v>
      </c>
      <c r="AX187" s="43">
        <f>IF(Oracolo!H186='Emozioni soglia 40%'!G185,1,0)</f>
        <v>0</v>
      </c>
      <c r="AY187" s="43">
        <f>IF(Oracolo!I186='Emozioni soglia 40%'!H185,1,0)</f>
        <v>0</v>
      </c>
      <c r="AZ187" s="78">
        <f>IF(Oracolo!J186='Emozioni soglia 40%'!I185,1,0)</f>
        <v>1</v>
      </c>
    </row>
    <row r="188" spans="1:52" ht="135" x14ac:dyDescent="0.25">
      <c r="A188" s="5" t="s">
        <v>198</v>
      </c>
      <c r="B188" s="9">
        <f>IF(Oracolo!B187=AnalizzatoWin!D186,1,0)</f>
        <v>0</v>
      </c>
      <c r="C188" s="38">
        <f>IF(Oracolo!B187=AnalizzatoWin!E186,1,0)</f>
        <v>0</v>
      </c>
      <c r="D188" s="38">
        <f>IF(Oracolo!B187=AnalizzatoWin!H186,1,0)</f>
        <v>0</v>
      </c>
      <c r="E188" s="9">
        <f>IF(Oracolo!C187='Emozioni soglia 20%'!B186,1,0)</f>
        <v>1</v>
      </c>
      <c r="F188" s="9">
        <f>IF(Oracolo!D187='Emozioni soglia 20%'!C186,1,0)</f>
        <v>0</v>
      </c>
      <c r="G188" s="9">
        <f>IF(Oracolo!E187='Emozioni soglia 20%'!D186,1,0)</f>
        <v>1</v>
      </c>
      <c r="H188" s="9">
        <f>IF(Oracolo!F187='Emozioni soglia 20%'!E186,1,0)</f>
        <v>1</v>
      </c>
      <c r="I188" s="9">
        <f>IF(Oracolo!G187='Emozioni soglia 20%'!F186,1,0)</f>
        <v>1</v>
      </c>
      <c r="J188" s="9">
        <f>IF(Oracolo!H187='Emozioni soglia 20%'!G186,1,0)</f>
        <v>0</v>
      </c>
      <c r="K188" s="9">
        <f>IF(Oracolo!I187='Emozioni soglia 20%'!H186,1,0)</f>
        <v>0</v>
      </c>
      <c r="L188" s="64">
        <f>IF(Oracolo!J187='Emozioni soglia 20%'!I186,1,0)</f>
        <v>1</v>
      </c>
      <c r="M188" s="38">
        <f>IF(Oracolo!C187='Emozioni soglia 10%'!B186,1,0)</f>
        <v>1</v>
      </c>
      <c r="N188" s="9">
        <f>IF(Oracolo!D187='Emozioni soglia 10%'!C186,1,0)</f>
        <v>0</v>
      </c>
      <c r="O188" s="9">
        <f>IF(Oracolo!E187='Emozioni soglia 10%'!D186,1,0)</f>
        <v>1</v>
      </c>
      <c r="P188" s="9">
        <f>IF(Oracolo!F187='Emozioni soglia 10%'!E186,1,0)</f>
        <v>1</v>
      </c>
      <c r="Q188" s="9">
        <f>IF(Oracolo!G187='Emozioni soglia 10%'!F186,1,0)</f>
        <v>1</v>
      </c>
      <c r="R188" s="9">
        <f>IF(Oracolo!H187='Emozioni soglia 10%'!G186,1,0)</f>
        <v>0</v>
      </c>
      <c r="S188" s="9">
        <f>IF(Oracolo!I187='Emozioni soglia 10%'!H186,1,0)</f>
        <v>0</v>
      </c>
      <c r="T188" s="74">
        <f>IF(Oracolo!J187='Emozioni soglia 10%'!I186,1,0)</f>
        <v>1</v>
      </c>
      <c r="U188" s="75">
        <f>IF(Oracolo!C187='Emozioni soglia 5%'!B186,1,0)</f>
        <v>1</v>
      </c>
      <c r="V188" s="9">
        <f>IF(Oracolo!D187='Emozioni soglia 5%'!C186,1,0)</f>
        <v>0</v>
      </c>
      <c r="W188" s="9">
        <f>IF(Oracolo!E187='Emozioni soglia 5%'!D186,1,0)</f>
        <v>1</v>
      </c>
      <c r="X188" s="9">
        <f>IF(Oracolo!F187='Emozioni soglia 5%'!E186,1,0)</f>
        <v>1</v>
      </c>
      <c r="Y188" s="9">
        <f>IF(Oracolo!G187='Emozioni soglia 5%'!F186,1,0)</f>
        <v>1</v>
      </c>
      <c r="Z188" s="9">
        <f>IF(Oracolo!H187='Emozioni soglia 5%'!G186,1,0)</f>
        <v>0</v>
      </c>
      <c r="AA188" s="9">
        <f>IF(Oracolo!I187='Emozioni soglia 5%'!H186,1,0)</f>
        <v>0</v>
      </c>
      <c r="AB188" s="74">
        <f>IF(Oracolo!J187='Emozioni soglia 5%'!I186,1,0)</f>
        <v>1</v>
      </c>
      <c r="AC188" s="75">
        <f>IF(Oracolo!C187='Emozioni soglia 30%'!B186,1,0)</f>
        <v>1</v>
      </c>
      <c r="AD188" s="9">
        <f>IF(Oracolo!D187='Emozioni soglia 30%'!C186,1,0)</f>
        <v>0</v>
      </c>
      <c r="AE188" s="9">
        <f>IF(Oracolo!E187='Emozioni soglia 30%'!D186,1,0)</f>
        <v>1</v>
      </c>
      <c r="AF188" s="9">
        <f>IF(Oracolo!F187='Emozioni soglia 30%'!E186,1,0)</f>
        <v>1</v>
      </c>
      <c r="AG188" s="9">
        <f>IF(Oracolo!G187='Emozioni soglia 30%'!F186,1,0)</f>
        <v>1</v>
      </c>
      <c r="AH188" s="9">
        <f>IF(Oracolo!H187='Emozioni soglia 30%'!G186,1,0)</f>
        <v>0</v>
      </c>
      <c r="AI188" s="9">
        <f>IF(Oracolo!I187='Emozioni soglia 30%'!H186,1,0)</f>
        <v>0</v>
      </c>
      <c r="AJ188" s="74">
        <f>IF(Oracolo!J187='Emozioni soglia 30%'!I186,1,0)</f>
        <v>1</v>
      </c>
      <c r="AK188" s="77">
        <f>IF(Oracolo!C187='Emozioni soglia 50%'!B186,1,0)</f>
        <v>1</v>
      </c>
      <c r="AL188" s="43">
        <f>IF(Oracolo!D187='Emozioni soglia 50%'!C186,1,0)</f>
        <v>0</v>
      </c>
      <c r="AM188" s="43">
        <f>IF(Oracolo!E187='Emozioni soglia 50%'!D186,1,0)</f>
        <v>1</v>
      </c>
      <c r="AN188" s="43">
        <f>IF(Oracolo!F187='Emozioni soglia 50%'!E186,1,0)</f>
        <v>1</v>
      </c>
      <c r="AO188" s="43">
        <f>IF(Oracolo!G187='Emozioni soglia 50%'!F186,1,0)</f>
        <v>1</v>
      </c>
      <c r="AP188" s="43">
        <f>IF(Oracolo!H187='Emozioni soglia 50%'!G186,1,0)</f>
        <v>0</v>
      </c>
      <c r="AQ188" s="43">
        <f>IF(Oracolo!I187='Emozioni soglia 50%'!H186,1,0)</f>
        <v>0</v>
      </c>
      <c r="AR188" s="43">
        <f>IF(Oracolo!J187='Emozioni soglia 50%'!I186,1,0)</f>
        <v>1</v>
      </c>
      <c r="AS188" s="77">
        <f>IF(Oracolo!C187='Emozioni soglia 40%'!B186,1,0)</f>
        <v>1</v>
      </c>
      <c r="AT188" s="43">
        <f>IF(Oracolo!D187='Emozioni soglia 40%'!C186,1,0)</f>
        <v>0</v>
      </c>
      <c r="AU188" s="43">
        <f>IF(Oracolo!E187='Emozioni soglia 40%'!D186,1,0)</f>
        <v>1</v>
      </c>
      <c r="AV188" s="43">
        <f>IF(Oracolo!F187='Emozioni soglia 40%'!E186,1,0)</f>
        <v>1</v>
      </c>
      <c r="AW188" s="43">
        <f>IF(Oracolo!G187='Emozioni soglia 40%'!F186,1,0)</f>
        <v>1</v>
      </c>
      <c r="AX188" s="43">
        <f>IF(Oracolo!H187='Emozioni soglia 40%'!G186,1,0)</f>
        <v>0</v>
      </c>
      <c r="AY188" s="43">
        <f>IF(Oracolo!I187='Emozioni soglia 40%'!H186,1,0)</f>
        <v>0</v>
      </c>
      <c r="AZ188" s="78">
        <f>IF(Oracolo!J187='Emozioni soglia 40%'!I186,1,0)</f>
        <v>1</v>
      </c>
    </row>
    <row r="189" spans="1:52" ht="90" x14ac:dyDescent="0.25">
      <c r="A189" s="5" t="s">
        <v>199</v>
      </c>
      <c r="B189" s="9">
        <f>IF(Oracolo!B188=AnalizzatoWin!D187,1,0)</f>
        <v>0</v>
      </c>
      <c r="C189" s="38">
        <f>IF(Oracolo!B188=AnalizzatoWin!E187,1,0)</f>
        <v>0</v>
      </c>
      <c r="D189" s="38">
        <f>IF(Oracolo!B188=AnalizzatoWin!H187,1,0)</f>
        <v>0</v>
      </c>
      <c r="E189" s="9">
        <f>IF(Oracolo!C188='Emozioni soglia 20%'!B187,1,0)</f>
        <v>0</v>
      </c>
      <c r="F189" s="9">
        <f>IF(Oracolo!D188='Emozioni soglia 20%'!C187,1,0)</f>
        <v>1</v>
      </c>
      <c r="G189" s="9">
        <f>IF(Oracolo!E188='Emozioni soglia 20%'!D187,1,0)</f>
        <v>1</v>
      </c>
      <c r="H189" s="9">
        <f>IF(Oracolo!F188='Emozioni soglia 20%'!E187,1,0)</f>
        <v>1</v>
      </c>
      <c r="I189" s="9">
        <f>IF(Oracolo!G188='Emozioni soglia 20%'!F187,1,0)</f>
        <v>0</v>
      </c>
      <c r="J189" s="9">
        <f>IF(Oracolo!H188='Emozioni soglia 20%'!G187,1,0)</f>
        <v>1</v>
      </c>
      <c r="K189" s="9">
        <f>IF(Oracolo!I188='Emozioni soglia 20%'!H187,1,0)</f>
        <v>0</v>
      </c>
      <c r="L189" s="64">
        <f>IF(Oracolo!J188='Emozioni soglia 20%'!I187,1,0)</f>
        <v>1</v>
      </c>
      <c r="M189" s="38">
        <f>IF(Oracolo!C188='Emozioni soglia 10%'!B187,1,0)</f>
        <v>0</v>
      </c>
      <c r="N189" s="9">
        <f>IF(Oracolo!D188='Emozioni soglia 10%'!C187,1,0)</f>
        <v>1</v>
      </c>
      <c r="O189" s="9">
        <f>IF(Oracolo!E188='Emozioni soglia 10%'!D187,1,0)</f>
        <v>1</v>
      </c>
      <c r="P189" s="9">
        <f>IF(Oracolo!F188='Emozioni soglia 10%'!E187,1,0)</f>
        <v>0</v>
      </c>
      <c r="Q189" s="9">
        <f>IF(Oracolo!G188='Emozioni soglia 10%'!F187,1,0)</f>
        <v>0</v>
      </c>
      <c r="R189" s="9">
        <f>IF(Oracolo!H188='Emozioni soglia 10%'!G187,1,0)</f>
        <v>1</v>
      </c>
      <c r="S189" s="9">
        <f>IF(Oracolo!I188='Emozioni soglia 10%'!H187,1,0)</f>
        <v>0</v>
      </c>
      <c r="T189" s="74">
        <f>IF(Oracolo!J188='Emozioni soglia 10%'!I187,1,0)</f>
        <v>1</v>
      </c>
      <c r="U189" s="75">
        <f>IF(Oracolo!C188='Emozioni soglia 5%'!B187,1,0)</f>
        <v>0</v>
      </c>
      <c r="V189" s="9">
        <f>IF(Oracolo!D188='Emozioni soglia 5%'!C187,1,0)</f>
        <v>1</v>
      </c>
      <c r="W189" s="9">
        <f>IF(Oracolo!E188='Emozioni soglia 5%'!D187,1,0)</f>
        <v>1</v>
      </c>
      <c r="X189" s="9">
        <f>IF(Oracolo!F188='Emozioni soglia 5%'!E187,1,0)</f>
        <v>0</v>
      </c>
      <c r="Y189" s="9">
        <f>IF(Oracolo!G188='Emozioni soglia 5%'!F187,1,0)</f>
        <v>0</v>
      </c>
      <c r="Z189" s="9">
        <f>IF(Oracolo!H188='Emozioni soglia 5%'!G187,1,0)</f>
        <v>0</v>
      </c>
      <c r="AA189" s="9">
        <f>IF(Oracolo!I188='Emozioni soglia 5%'!H187,1,0)</f>
        <v>0</v>
      </c>
      <c r="AB189" s="74">
        <f>IF(Oracolo!J188='Emozioni soglia 5%'!I187,1,0)</f>
        <v>1</v>
      </c>
      <c r="AC189" s="75">
        <f>IF(Oracolo!C188='Emozioni soglia 30%'!B187,1,0)</f>
        <v>0</v>
      </c>
      <c r="AD189" s="9">
        <f>IF(Oracolo!D188='Emozioni soglia 30%'!C187,1,0)</f>
        <v>1</v>
      </c>
      <c r="AE189" s="9">
        <f>IF(Oracolo!E188='Emozioni soglia 30%'!D187,1,0)</f>
        <v>1</v>
      </c>
      <c r="AF189" s="9">
        <f>IF(Oracolo!F188='Emozioni soglia 30%'!E187,1,0)</f>
        <v>1</v>
      </c>
      <c r="AG189" s="9">
        <f>IF(Oracolo!G188='Emozioni soglia 30%'!F187,1,0)</f>
        <v>1</v>
      </c>
      <c r="AH189" s="9">
        <f>IF(Oracolo!H188='Emozioni soglia 30%'!G187,1,0)</f>
        <v>1</v>
      </c>
      <c r="AI189" s="9">
        <f>IF(Oracolo!I188='Emozioni soglia 30%'!H187,1,0)</f>
        <v>0</v>
      </c>
      <c r="AJ189" s="74">
        <f>IF(Oracolo!J188='Emozioni soglia 30%'!I187,1,0)</f>
        <v>1</v>
      </c>
      <c r="AK189" s="77">
        <f>IF(Oracolo!C188='Emozioni soglia 50%'!B187,1,0)</f>
        <v>1</v>
      </c>
      <c r="AL189" s="43">
        <f>IF(Oracolo!D188='Emozioni soglia 50%'!C187,1,0)</f>
        <v>1</v>
      </c>
      <c r="AM189" s="43">
        <f>IF(Oracolo!E188='Emozioni soglia 50%'!D187,1,0)</f>
        <v>1</v>
      </c>
      <c r="AN189" s="43">
        <f>IF(Oracolo!F188='Emozioni soglia 50%'!E187,1,0)</f>
        <v>1</v>
      </c>
      <c r="AO189" s="43">
        <f>IF(Oracolo!G188='Emozioni soglia 50%'!F187,1,0)</f>
        <v>1</v>
      </c>
      <c r="AP189" s="43">
        <f>IF(Oracolo!H188='Emozioni soglia 50%'!G187,1,0)</f>
        <v>1</v>
      </c>
      <c r="AQ189" s="43">
        <f>IF(Oracolo!I188='Emozioni soglia 50%'!H187,1,0)</f>
        <v>0</v>
      </c>
      <c r="AR189" s="43">
        <f>IF(Oracolo!J188='Emozioni soglia 50%'!I187,1,0)</f>
        <v>1</v>
      </c>
      <c r="AS189" s="77">
        <f>IF(Oracolo!C188='Emozioni soglia 40%'!B187,1,0)</f>
        <v>0</v>
      </c>
      <c r="AT189" s="43">
        <f>IF(Oracolo!D188='Emozioni soglia 40%'!C187,1,0)</f>
        <v>1</v>
      </c>
      <c r="AU189" s="43">
        <f>IF(Oracolo!E188='Emozioni soglia 40%'!D187,1,0)</f>
        <v>1</v>
      </c>
      <c r="AV189" s="43">
        <f>IF(Oracolo!F188='Emozioni soglia 40%'!E187,1,0)</f>
        <v>1</v>
      </c>
      <c r="AW189" s="43">
        <f>IF(Oracolo!G188='Emozioni soglia 40%'!F187,1,0)</f>
        <v>1</v>
      </c>
      <c r="AX189" s="43">
        <f>IF(Oracolo!H188='Emozioni soglia 40%'!G187,1,0)</f>
        <v>1</v>
      </c>
      <c r="AY189" s="43">
        <f>IF(Oracolo!I188='Emozioni soglia 40%'!H187,1,0)</f>
        <v>0</v>
      </c>
      <c r="AZ189" s="78">
        <f>IF(Oracolo!J188='Emozioni soglia 40%'!I187,1,0)</f>
        <v>1</v>
      </c>
    </row>
    <row r="190" spans="1:52" ht="270" x14ac:dyDescent="0.25">
      <c r="A190" s="5" t="s">
        <v>200</v>
      </c>
      <c r="B190" s="9">
        <f>IF(Oracolo!B189=AnalizzatoWin!D188,1,0)</f>
        <v>0</v>
      </c>
      <c r="C190" s="38">
        <f>IF(Oracolo!B189=AnalizzatoWin!E188,1,0)</f>
        <v>0</v>
      </c>
      <c r="D190" s="38">
        <f>IF(Oracolo!B189=AnalizzatoWin!H188,1,0)</f>
        <v>0</v>
      </c>
      <c r="E190" s="9">
        <f>IF(Oracolo!C189='Emozioni soglia 20%'!B188,1,0)</f>
        <v>1</v>
      </c>
      <c r="F190" s="9">
        <f>IF(Oracolo!D189='Emozioni soglia 20%'!C188,1,0)</f>
        <v>1</v>
      </c>
      <c r="G190" s="9">
        <f>IF(Oracolo!E189='Emozioni soglia 20%'!D188,1,0)</f>
        <v>1</v>
      </c>
      <c r="H190" s="9">
        <f>IF(Oracolo!F189='Emozioni soglia 20%'!E188,1,0)</f>
        <v>1</v>
      </c>
      <c r="I190" s="9">
        <f>IF(Oracolo!G189='Emozioni soglia 20%'!F188,1,0)</f>
        <v>1</v>
      </c>
      <c r="J190" s="9">
        <f>IF(Oracolo!H189='Emozioni soglia 20%'!G188,1,0)</f>
        <v>1</v>
      </c>
      <c r="K190" s="9">
        <f>IF(Oracolo!I189='Emozioni soglia 20%'!H188,1,0)</f>
        <v>0</v>
      </c>
      <c r="L190" s="64">
        <f>IF(Oracolo!J189='Emozioni soglia 20%'!I188,1,0)</f>
        <v>1</v>
      </c>
      <c r="M190" s="38">
        <f>IF(Oracolo!C189='Emozioni soglia 10%'!B188,1,0)</f>
        <v>1</v>
      </c>
      <c r="N190" s="9">
        <f>IF(Oracolo!D189='Emozioni soglia 10%'!C188,1,0)</f>
        <v>1</v>
      </c>
      <c r="O190" s="9">
        <f>IF(Oracolo!E189='Emozioni soglia 10%'!D188,1,0)</f>
        <v>1</v>
      </c>
      <c r="P190" s="9">
        <f>IF(Oracolo!F189='Emozioni soglia 10%'!E188,1,0)</f>
        <v>1</v>
      </c>
      <c r="Q190" s="9">
        <f>IF(Oracolo!G189='Emozioni soglia 10%'!F188,1,0)</f>
        <v>1</v>
      </c>
      <c r="R190" s="9">
        <f>IF(Oracolo!H189='Emozioni soglia 10%'!G188,1,0)</f>
        <v>1</v>
      </c>
      <c r="S190" s="9">
        <f>IF(Oracolo!I189='Emozioni soglia 10%'!H188,1,0)</f>
        <v>0</v>
      </c>
      <c r="T190" s="74">
        <f>IF(Oracolo!J189='Emozioni soglia 10%'!I188,1,0)</f>
        <v>1</v>
      </c>
      <c r="U190" s="75">
        <f>IF(Oracolo!C189='Emozioni soglia 5%'!B188,1,0)</f>
        <v>1</v>
      </c>
      <c r="V190" s="9">
        <f>IF(Oracolo!D189='Emozioni soglia 5%'!C188,1,0)</f>
        <v>1</v>
      </c>
      <c r="W190" s="9">
        <f>IF(Oracolo!E189='Emozioni soglia 5%'!D188,1,0)</f>
        <v>1</v>
      </c>
      <c r="X190" s="9">
        <f>IF(Oracolo!F189='Emozioni soglia 5%'!E188,1,0)</f>
        <v>1</v>
      </c>
      <c r="Y190" s="9">
        <f>IF(Oracolo!G189='Emozioni soglia 5%'!F188,1,0)</f>
        <v>1</v>
      </c>
      <c r="Z190" s="9">
        <f>IF(Oracolo!H189='Emozioni soglia 5%'!G188,1,0)</f>
        <v>1</v>
      </c>
      <c r="AA190" s="9">
        <f>IF(Oracolo!I189='Emozioni soglia 5%'!H188,1,0)</f>
        <v>0</v>
      </c>
      <c r="AB190" s="74">
        <f>IF(Oracolo!J189='Emozioni soglia 5%'!I188,1,0)</f>
        <v>1</v>
      </c>
      <c r="AC190" s="75">
        <f>IF(Oracolo!C189='Emozioni soglia 30%'!B188,1,0)</f>
        <v>1</v>
      </c>
      <c r="AD190" s="9">
        <f>IF(Oracolo!D189='Emozioni soglia 30%'!C188,1,0)</f>
        <v>1</v>
      </c>
      <c r="AE190" s="9">
        <f>IF(Oracolo!E189='Emozioni soglia 30%'!D188,1,0)</f>
        <v>1</v>
      </c>
      <c r="AF190" s="9">
        <f>IF(Oracolo!F189='Emozioni soglia 30%'!E188,1,0)</f>
        <v>1</v>
      </c>
      <c r="AG190" s="9">
        <f>IF(Oracolo!G189='Emozioni soglia 30%'!F188,1,0)</f>
        <v>1</v>
      </c>
      <c r="AH190" s="9">
        <f>IF(Oracolo!H189='Emozioni soglia 30%'!G188,1,0)</f>
        <v>1</v>
      </c>
      <c r="AI190" s="9">
        <f>IF(Oracolo!I189='Emozioni soglia 30%'!H188,1,0)</f>
        <v>0</v>
      </c>
      <c r="AJ190" s="74">
        <f>IF(Oracolo!J189='Emozioni soglia 30%'!I188,1,0)</f>
        <v>1</v>
      </c>
      <c r="AK190" s="77">
        <f>IF(Oracolo!C189='Emozioni soglia 50%'!B188,1,0)</f>
        <v>1</v>
      </c>
      <c r="AL190" s="43">
        <f>IF(Oracolo!D189='Emozioni soglia 50%'!C188,1,0)</f>
        <v>1</v>
      </c>
      <c r="AM190" s="43">
        <f>IF(Oracolo!E189='Emozioni soglia 50%'!D188,1,0)</f>
        <v>1</v>
      </c>
      <c r="AN190" s="43">
        <f>IF(Oracolo!F189='Emozioni soglia 50%'!E188,1,0)</f>
        <v>1</v>
      </c>
      <c r="AO190" s="43">
        <f>IF(Oracolo!G189='Emozioni soglia 50%'!F188,1,0)</f>
        <v>1</v>
      </c>
      <c r="AP190" s="43">
        <f>IF(Oracolo!H189='Emozioni soglia 50%'!G188,1,0)</f>
        <v>1</v>
      </c>
      <c r="AQ190" s="43">
        <f>IF(Oracolo!I189='Emozioni soglia 50%'!H188,1,0)</f>
        <v>0</v>
      </c>
      <c r="AR190" s="43">
        <f>IF(Oracolo!J189='Emozioni soglia 50%'!I188,1,0)</f>
        <v>1</v>
      </c>
      <c r="AS190" s="77">
        <f>IF(Oracolo!C189='Emozioni soglia 40%'!B188,1,0)</f>
        <v>1</v>
      </c>
      <c r="AT190" s="43">
        <f>IF(Oracolo!D189='Emozioni soglia 40%'!C188,1,0)</f>
        <v>1</v>
      </c>
      <c r="AU190" s="43">
        <f>IF(Oracolo!E189='Emozioni soglia 40%'!D188,1,0)</f>
        <v>1</v>
      </c>
      <c r="AV190" s="43">
        <f>IF(Oracolo!F189='Emozioni soglia 40%'!E188,1,0)</f>
        <v>1</v>
      </c>
      <c r="AW190" s="43">
        <f>IF(Oracolo!G189='Emozioni soglia 40%'!F188,1,0)</f>
        <v>1</v>
      </c>
      <c r="AX190" s="43">
        <f>IF(Oracolo!H189='Emozioni soglia 40%'!G188,1,0)</f>
        <v>1</v>
      </c>
      <c r="AY190" s="43">
        <f>IF(Oracolo!I189='Emozioni soglia 40%'!H188,1,0)</f>
        <v>0</v>
      </c>
      <c r="AZ190" s="78">
        <f>IF(Oracolo!J189='Emozioni soglia 40%'!I188,1,0)</f>
        <v>1</v>
      </c>
    </row>
    <row r="191" spans="1:52" ht="90" x14ac:dyDescent="0.25">
      <c r="A191" s="5" t="s">
        <v>201</v>
      </c>
      <c r="B191" s="9">
        <f>IF(Oracolo!B190=AnalizzatoWin!D189,1,0)</f>
        <v>0</v>
      </c>
      <c r="C191" s="38">
        <f>IF(Oracolo!B190=AnalizzatoWin!E189,1,0)</f>
        <v>0</v>
      </c>
      <c r="D191" s="38">
        <f>IF(Oracolo!B190=AnalizzatoWin!H189,1,0)</f>
        <v>0</v>
      </c>
      <c r="E191" s="9">
        <f>IF(Oracolo!C190='Emozioni soglia 20%'!B189,1,0)</f>
        <v>1</v>
      </c>
      <c r="F191" s="9">
        <f>IF(Oracolo!D190='Emozioni soglia 20%'!C189,1,0)</f>
        <v>1</v>
      </c>
      <c r="G191" s="9">
        <f>IF(Oracolo!E190='Emozioni soglia 20%'!D189,1,0)</f>
        <v>1</v>
      </c>
      <c r="H191" s="9">
        <f>IF(Oracolo!F190='Emozioni soglia 20%'!E189,1,0)</f>
        <v>1</v>
      </c>
      <c r="I191" s="9">
        <f>IF(Oracolo!G190='Emozioni soglia 20%'!F189,1,0)</f>
        <v>1</v>
      </c>
      <c r="J191" s="9">
        <f>IF(Oracolo!H190='Emozioni soglia 20%'!G189,1,0)</f>
        <v>0</v>
      </c>
      <c r="K191" s="9">
        <f>IF(Oracolo!I190='Emozioni soglia 20%'!H189,1,0)</f>
        <v>0</v>
      </c>
      <c r="L191" s="64">
        <f>IF(Oracolo!J190='Emozioni soglia 20%'!I189,1,0)</f>
        <v>1</v>
      </c>
      <c r="M191" s="38">
        <f>IF(Oracolo!C190='Emozioni soglia 10%'!B189,1,0)</f>
        <v>1</v>
      </c>
      <c r="N191" s="9">
        <f>IF(Oracolo!D190='Emozioni soglia 10%'!C189,1,0)</f>
        <v>1</v>
      </c>
      <c r="O191" s="9">
        <f>IF(Oracolo!E190='Emozioni soglia 10%'!D189,1,0)</f>
        <v>1</v>
      </c>
      <c r="P191" s="9">
        <f>IF(Oracolo!F190='Emozioni soglia 10%'!E189,1,0)</f>
        <v>1</v>
      </c>
      <c r="Q191" s="9">
        <f>IF(Oracolo!G190='Emozioni soglia 10%'!F189,1,0)</f>
        <v>1</v>
      </c>
      <c r="R191" s="9">
        <f>IF(Oracolo!H190='Emozioni soglia 10%'!G189,1,0)</f>
        <v>1</v>
      </c>
      <c r="S191" s="9">
        <f>IF(Oracolo!I190='Emozioni soglia 10%'!H189,1,0)</f>
        <v>1</v>
      </c>
      <c r="T191" s="74">
        <f>IF(Oracolo!J190='Emozioni soglia 10%'!I189,1,0)</f>
        <v>1</v>
      </c>
      <c r="U191" s="75">
        <f>IF(Oracolo!C190='Emozioni soglia 5%'!B189,1,0)</f>
        <v>0</v>
      </c>
      <c r="V191" s="9">
        <f>IF(Oracolo!D190='Emozioni soglia 5%'!C189,1,0)</f>
        <v>1</v>
      </c>
      <c r="W191" s="9">
        <f>IF(Oracolo!E190='Emozioni soglia 5%'!D189,1,0)</f>
        <v>0</v>
      </c>
      <c r="X191" s="9">
        <f>IF(Oracolo!F190='Emozioni soglia 5%'!E189,1,0)</f>
        <v>0</v>
      </c>
      <c r="Y191" s="9">
        <f>IF(Oracolo!G190='Emozioni soglia 5%'!F189,1,0)</f>
        <v>1</v>
      </c>
      <c r="Z191" s="9">
        <f>IF(Oracolo!H190='Emozioni soglia 5%'!G189,1,0)</f>
        <v>1</v>
      </c>
      <c r="AA191" s="9">
        <f>IF(Oracolo!I190='Emozioni soglia 5%'!H189,1,0)</f>
        <v>1</v>
      </c>
      <c r="AB191" s="74">
        <f>IF(Oracolo!J190='Emozioni soglia 5%'!I189,1,0)</f>
        <v>1</v>
      </c>
      <c r="AC191" s="75">
        <f>IF(Oracolo!C190='Emozioni soglia 30%'!B189,1,0)</f>
        <v>1</v>
      </c>
      <c r="AD191" s="9">
        <f>IF(Oracolo!D190='Emozioni soglia 30%'!C189,1,0)</f>
        <v>1</v>
      </c>
      <c r="AE191" s="9">
        <f>IF(Oracolo!E190='Emozioni soglia 30%'!D189,1,0)</f>
        <v>1</v>
      </c>
      <c r="AF191" s="9">
        <f>IF(Oracolo!F190='Emozioni soglia 30%'!E189,1,0)</f>
        <v>1</v>
      </c>
      <c r="AG191" s="9">
        <f>IF(Oracolo!G190='Emozioni soglia 30%'!F189,1,0)</f>
        <v>1</v>
      </c>
      <c r="AH191" s="9">
        <f>IF(Oracolo!H190='Emozioni soglia 30%'!G189,1,0)</f>
        <v>0</v>
      </c>
      <c r="AI191" s="9">
        <f>IF(Oracolo!I190='Emozioni soglia 30%'!H189,1,0)</f>
        <v>0</v>
      </c>
      <c r="AJ191" s="74">
        <f>IF(Oracolo!J190='Emozioni soglia 30%'!I189,1,0)</f>
        <v>1</v>
      </c>
      <c r="AK191" s="77">
        <f>IF(Oracolo!C190='Emozioni soglia 50%'!B189,1,0)</f>
        <v>1</v>
      </c>
      <c r="AL191" s="43">
        <f>IF(Oracolo!D190='Emozioni soglia 50%'!C189,1,0)</f>
        <v>1</v>
      </c>
      <c r="AM191" s="43">
        <f>IF(Oracolo!E190='Emozioni soglia 50%'!D189,1,0)</f>
        <v>1</v>
      </c>
      <c r="AN191" s="43">
        <f>IF(Oracolo!F190='Emozioni soglia 50%'!E189,1,0)</f>
        <v>1</v>
      </c>
      <c r="AO191" s="43">
        <f>IF(Oracolo!G190='Emozioni soglia 50%'!F189,1,0)</f>
        <v>1</v>
      </c>
      <c r="AP191" s="43">
        <f>IF(Oracolo!H190='Emozioni soglia 50%'!G189,1,0)</f>
        <v>0</v>
      </c>
      <c r="AQ191" s="43">
        <f>IF(Oracolo!I190='Emozioni soglia 50%'!H189,1,0)</f>
        <v>0</v>
      </c>
      <c r="AR191" s="43">
        <f>IF(Oracolo!J190='Emozioni soglia 50%'!I189,1,0)</f>
        <v>1</v>
      </c>
      <c r="AS191" s="77">
        <f>IF(Oracolo!C190='Emozioni soglia 40%'!B189,1,0)</f>
        <v>1</v>
      </c>
      <c r="AT191" s="43">
        <f>IF(Oracolo!D190='Emozioni soglia 40%'!C189,1,0)</f>
        <v>1</v>
      </c>
      <c r="AU191" s="43">
        <f>IF(Oracolo!E190='Emozioni soglia 40%'!D189,1,0)</f>
        <v>1</v>
      </c>
      <c r="AV191" s="43">
        <f>IF(Oracolo!F190='Emozioni soglia 40%'!E189,1,0)</f>
        <v>1</v>
      </c>
      <c r="AW191" s="43">
        <f>IF(Oracolo!G190='Emozioni soglia 40%'!F189,1,0)</f>
        <v>1</v>
      </c>
      <c r="AX191" s="43">
        <f>IF(Oracolo!H190='Emozioni soglia 40%'!G189,1,0)</f>
        <v>0</v>
      </c>
      <c r="AY191" s="43">
        <f>IF(Oracolo!I190='Emozioni soglia 40%'!H189,1,0)</f>
        <v>0</v>
      </c>
      <c r="AZ191" s="78">
        <f>IF(Oracolo!J190='Emozioni soglia 40%'!I189,1,0)</f>
        <v>1</v>
      </c>
    </row>
    <row r="192" spans="1:52" ht="30" x14ac:dyDescent="0.25">
      <c r="A192" s="5" t="s">
        <v>202</v>
      </c>
      <c r="B192" s="9">
        <f>IF(Oracolo!B191=AnalizzatoWin!D190,1,0)</f>
        <v>1</v>
      </c>
      <c r="C192" s="38">
        <f>IF(Oracolo!B191=AnalizzatoWin!E190,1,0)</f>
        <v>1</v>
      </c>
      <c r="D192" s="38">
        <f>IF(Oracolo!B191=AnalizzatoWin!H190,1,0)</f>
        <v>1</v>
      </c>
      <c r="E192" s="9">
        <f>IF(Oracolo!C191='Emozioni soglia 20%'!B190,1,0)</f>
        <v>1</v>
      </c>
      <c r="F192" s="9">
        <f>IF(Oracolo!D191='Emozioni soglia 20%'!C190,1,0)</f>
        <v>1</v>
      </c>
      <c r="G192" s="9">
        <f>IF(Oracolo!E191='Emozioni soglia 20%'!D190,1,0)</f>
        <v>1</v>
      </c>
      <c r="H192" s="9">
        <f>IF(Oracolo!F191='Emozioni soglia 20%'!E190,1,0)</f>
        <v>1</v>
      </c>
      <c r="I192" s="9">
        <f>IF(Oracolo!G191='Emozioni soglia 20%'!F190,1,0)</f>
        <v>1</v>
      </c>
      <c r="J192" s="9">
        <f>IF(Oracolo!H191='Emozioni soglia 20%'!G190,1,0)</f>
        <v>0</v>
      </c>
      <c r="K192" s="9">
        <f>IF(Oracolo!I191='Emozioni soglia 20%'!H190,1,0)</f>
        <v>1</v>
      </c>
      <c r="L192" s="64">
        <f>IF(Oracolo!J191='Emozioni soglia 20%'!I190,1,0)</f>
        <v>1</v>
      </c>
      <c r="M192" s="38">
        <f>IF(Oracolo!C191='Emozioni soglia 10%'!B190,1,0)</f>
        <v>1</v>
      </c>
      <c r="N192" s="9">
        <f>IF(Oracolo!D191='Emozioni soglia 10%'!C190,1,0)</f>
        <v>1</v>
      </c>
      <c r="O192" s="9">
        <f>IF(Oracolo!E191='Emozioni soglia 10%'!D190,1,0)</f>
        <v>1</v>
      </c>
      <c r="P192" s="9">
        <f>IF(Oracolo!F191='Emozioni soglia 10%'!E190,1,0)</f>
        <v>1</v>
      </c>
      <c r="Q192" s="9">
        <f>IF(Oracolo!G191='Emozioni soglia 10%'!F190,1,0)</f>
        <v>1</v>
      </c>
      <c r="R192" s="9">
        <f>IF(Oracolo!H191='Emozioni soglia 10%'!G190,1,0)</f>
        <v>0</v>
      </c>
      <c r="S192" s="9">
        <f>IF(Oracolo!I191='Emozioni soglia 10%'!H190,1,0)</f>
        <v>1</v>
      </c>
      <c r="T192" s="74">
        <f>IF(Oracolo!J191='Emozioni soglia 10%'!I190,1,0)</f>
        <v>1</v>
      </c>
      <c r="U192" s="75">
        <f>IF(Oracolo!C191='Emozioni soglia 5%'!B190,1,0)</f>
        <v>1</v>
      </c>
      <c r="V192" s="9">
        <f>IF(Oracolo!D191='Emozioni soglia 5%'!C190,1,0)</f>
        <v>1</v>
      </c>
      <c r="W192" s="9">
        <f>IF(Oracolo!E191='Emozioni soglia 5%'!D190,1,0)</f>
        <v>1</v>
      </c>
      <c r="X192" s="9">
        <f>IF(Oracolo!F191='Emozioni soglia 5%'!E190,1,0)</f>
        <v>1</v>
      </c>
      <c r="Y192" s="9">
        <f>IF(Oracolo!G191='Emozioni soglia 5%'!F190,1,0)</f>
        <v>1</v>
      </c>
      <c r="Z192" s="9">
        <f>IF(Oracolo!H191='Emozioni soglia 5%'!G190,1,0)</f>
        <v>0</v>
      </c>
      <c r="AA192" s="9">
        <f>IF(Oracolo!I191='Emozioni soglia 5%'!H190,1,0)</f>
        <v>1</v>
      </c>
      <c r="AB192" s="74">
        <f>IF(Oracolo!J191='Emozioni soglia 5%'!I190,1,0)</f>
        <v>1</v>
      </c>
      <c r="AC192" s="75">
        <f>IF(Oracolo!C191='Emozioni soglia 30%'!B190,1,0)</f>
        <v>1</v>
      </c>
      <c r="AD192" s="9">
        <f>IF(Oracolo!D191='Emozioni soglia 30%'!C190,1,0)</f>
        <v>1</v>
      </c>
      <c r="AE192" s="9">
        <f>IF(Oracolo!E191='Emozioni soglia 30%'!D190,1,0)</f>
        <v>1</v>
      </c>
      <c r="AF192" s="9">
        <f>IF(Oracolo!F191='Emozioni soglia 30%'!E190,1,0)</f>
        <v>1</v>
      </c>
      <c r="AG192" s="9">
        <f>IF(Oracolo!G191='Emozioni soglia 30%'!F190,1,0)</f>
        <v>1</v>
      </c>
      <c r="AH192" s="9">
        <f>IF(Oracolo!H191='Emozioni soglia 30%'!G190,1,0)</f>
        <v>0</v>
      </c>
      <c r="AI192" s="9">
        <f>IF(Oracolo!I191='Emozioni soglia 30%'!H190,1,0)</f>
        <v>1</v>
      </c>
      <c r="AJ192" s="74">
        <f>IF(Oracolo!J191='Emozioni soglia 30%'!I190,1,0)</f>
        <v>1</v>
      </c>
      <c r="AK192" s="77">
        <f>IF(Oracolo!C191='Emozioni soglia 50%'!B190,1,0)</f>
        <v>1</v>
      </c>
      <c r="AL192" s="43">
        <f>IF(Oracolo!D191='Emozioni soglia 50%'!C190,1,0)</f>
        <v>1</v>
      </c>
      <c r="AM192" s="43">
        <f>IF(Oracolo!E191='Emozioni soglia 50%'!D190,1,0)</f>
        <v>1</v>
      </c>
      <c r="AN192" s="43">
        <f>IF(Oracolo!F191='Emozioni soglia 50%'!E190,1,0)</f>
        <v>1</v>
      </c>
      <c r="AO192" s="43">
        <f>IF(Oracolo!G191='Emozioni soglia 50%'!F190,1,0)</f>
        <v>1</v>
      </c>
      <c r="AP192" s="43">
        <f>IF(Oracolo!H191='Emozioni soglia 50%'!G190,1,0)</f>
        <v>0</v>
      </c>
      <c r="AQ192" s="43">
        <f>IF(Oracolo!I191='Emozioni soglia 50%'!H190,1,0)</f>
        <v>1</v>
      </c>
      <c r="AR192" s="43">
        <f>IF(Oracolo!J191='Emozioni soglia 50%'!I190,1,0)</f>
        <v>1</v>
      </c>
      <c r="AS192" s="77">
        <f>IF(Oracolo!C191='Emozioni soglia 40%'!B190,1,0)</f>
        <v>1</v>
      </c>
      <c r="AT192" s="43">
        <f>IF(Oracolo!D191='Emozioni soglia 40%'!C190,1,0)</f>
        <v>1</v>
      </c>
      <c r="AU192" s="43">
        <f>IF(Oracolo!E191='Emozioni soglia 40%'!D190,1,0)</f>
        <v>1</v>
      </c>
      <c r="AV192" s="43">
        <f>IF(Oracolo!F191='Emozioni soglia 40%'!E190,1,0)</f>
        <v>1</v>
      </c>
      <c r="AW192" s="43">
        <f>IF(Oracolo!G191='Emozioni soglia 40%'!F190,1,0)</f>
        <v>1</v>
      </c>
      <c r="AX192" s="43">
        <f>IF(Oracolo!H191='Emozioni soglia 40%'!G190,1,0)</f>
        <v>0</v>
      </c>
      <c r="AY192" s="43">
        <f>IF(Oracolo!I191='Emozioni soglia 40%'!H190,1,0)</f>
        <v>1</v>
      </c>
      <c r="AZ192" s="78">
        <f>IF(Oracolo!J191='Emozioni soglia 40%'!I190,1,0)</f>
        <v>1</v>
      </c>
    </row>
    <row r="193" spans="1:52" s="13" customFormat="1" ht="210" x14ac:dyDescent="0.25">
      <c r="A193" s="10" t="s">
        <v>203</v>
      </c>
      <c r="B193" s="9">
        <f>IF(Oracolo!B192=AnalizzatoWin!D191,1,0)</f>
        <v>1</v>
      </c>
      <c r="C193" s="38">
        <f>IF(Oracolo!B192=AnalizzatoWin!E191,1,0)</f>
        <v>1</v>
      </c>
      <c r="D193" s="38">
        <f>IF(Oracolo!B192=AnalizzatoWin!H191,1,0)</f>
        <v>0</v>
      </c>
      <c r="E193" s="9">
        <f>IF(Oracolo!C192='Emozioni soglia 20%'!B191,1,0)</f>
        <v>1</v>
      </c>
      <c r="F193" s="9">
        <f>IF(Oracolo!D192='Emozioni soglia 20%'!C191,1,0)</f>
        <v>1</v>
      </c>
      <c r="G193" s="9">
        <f>IF(Oracolo!E192='Emozioni soglia 20%'!D191,1,0)</f>
        <v>1</v>
      </c>
      <c r="H193" s="9">
        <f>IF(Oracolo!F192='Emozioni soglia 20%'!E191,1,0)</f>
        <v>1</v>
      </c>
      <c r="I193" s="9">
        <f>IF(Oracolo!G192='Emozioni soglia 20%'!F191,1,0)</f>
        <v>1</v>
      </c>
      <c r="J193" s="9">
        <f>IF(Oracolo!H192='Emozioni soglia 20%'!G191,1,0)</f>
        <v>1</v>
      </c>
      <c r="K193" s="9">
        <f>IF(Oracolo!I192='Emozioni soglia 20%'!H191,1,0)</f>
        <v>0</v>
      </c>
      <c r="L193" s="64">
        <f>IF(Oracolo!J192='Emozioni soglia 20%'!I191,1,0)</f>
        <v>1</v>
      </c>
      <c r="M193" s="38">
        <f>IF(Oracolo!C192='Emozioni soglia 10%'!B191,1,0)</f>
        <v>1</v>
      </c>
      <c r="N193" s="9">
        <f>IF(Oracolo!D192='Emozioni soglia 10%'!C191,1,0)</f>
        <v>1</v>
      </c>
      <c r="O193" s="9">
        <f>IF(Oracolo!E192='Emozioni soglia 10%'!D191,1,0)</f>
        <v>1</v>
      </c>
      <c r="P193" s="9">
        <f>IF(Oracolo!F192='Emozioni soglia 10%'!E191,1,0)</f>
        <v>1</v>
      </c>
      <c r="Q193" s="9">
        <f>IF(Oracolo!G192='Emozioni soglia 10%'!F191,1,0)</f>
        <v>1</v>
      </c>
      <c r="R193" s="9">
        <f>IF(Oracolo!H192='Emozioni soglia 10%'!G191,1,0)</f>
        <v>1</v>
      </c>
      <c r="S193" s="9">
        <f>IF(Oracolo!I192='Emozioni soglia 10%'!H191,1,0)</f>
        <v>0</v>
      </c>
      <c r="T193" s="74">
        <f>IF(Oracolo!J192='Emozioni soglia 10%'!I191,1,0)</f>
        <v>1</v>
      </c>
      <c r="U193" s="75">
        <f>IF(Oracolo!C192='Emozioni soglia 5%'!B191,1,0)</f>
        <v>1</v>
      </c>
      <c r="V193" s="9">
        <f>IF(Oracolo!D192='Emozioni soglia 5%'!C191,1,0)</f>
        <v>1</v>
      </c>
      <c r="W193" s="9">
        <f>IF(Oracolo!E192='Emozioni soglia 5%'!D191,1,0)</f>
        <v>1</v>
      </c>
      <c r="X193" s="9">
        <f>IF(Oracolo!F192='Emozioni soglia 5%'!E191,1,0)</f>
        <v>1</v>
      </c>
      <c r="Y193" s="9">
        <f>IF(Oracolo!G192='Emozioni soglia 5%'!F191,1,0)</f>
        <v>1</v>
      </c>
      <c r="Z193" s="9">
        <f>IF(Oracolo!H192='Emozioni soglia 5%'!G191,1,0)</f>
        <v>1</v>
      </c>
      <c r="AA193" s="9">
        <f>IF(Oracolo!I192='Emozioni soglia 5%'!H191,1,0)</f>
        <v>0</v>
      </c>
      <c r="AB193" s="74">
        <f>IF(Oracolo!J192='Emozioni soglia 5%'!I191,1,0)</f>
        <v>1</v>
      </c>
      <c r="AC193" s="75">
        <f>IF(Oracolo!C192='Emozioni soglia 30%'!B191,1,0)</f>
        <v>1</v>
      </c>
      <c r="AD193" s="9">
        <f>IF(Oracolo!D192='Emozioni soglia 30%'!C191,1,0)</f>
        <v>1</v>
      </c>
      <c r="AE193" s="9">
        <f>IF(Oracolo!E192='Emozioni soglia 30%'!D191,1,0)</f>
        <v>1</v>
      </c>
      <c r="AF193" s="9">
        <f>IF(Oracolo!F192='Emozioni soglia 30%'!E191,1,0)</f>
        <v>1</v>
      </c>
      <c r="AG193" s="9">
        <f>IF(Oracolo!G192='Emozioni soglia 30%'!F191,1,0)</f>
        <v>1</v>
      </c>
      <c r="AH193" s="9">
        <f>IF(Oracolo!H192='Emozioni soglia 30%'!G191,1,0)</f>
        <v>1</v>
      </c>
      <c r="AI193" s="9">
        <f>IF(Oracolo!I192='Emozioni soglia 30%'!H191,1,0)</f>
        <v>0</v>
      </c>
      <c r="AJ193" s="74">
        <f>IF(Oracolo!J192='Emozioni soglia 30%'!I191,1,0)</f>
        <v>1</v>
      </c>
      <c r="AK193" s="77">
        <f>IF(Oracolo!C192='Emozioni soglia 50%'!B191,1,0)</f>
        <v>1</v>
      </c>
      <c r="AL193" s="43">
        <f>IF(Oracolo!D192='Emozioni soglia 50%'!C191,1,0)</f>
        <v>1</v>
      </c>
      <c r="AM193" s="43">
        <f>IF(Oracolo!E192='Emozioni soglia 50%'!D191,1,0)</f>
        <v>1</v>
      </c>
      <c r="AN193" s="43">
        <f>IF(Oracolo!F192='Emozioni soglia 50%'!E191,1,0)</f>
        <v>1</v>
      </c>
      <c r="AO193" s="43">
        <f>IF(Oracolo!G192='Emozioni soglia 50%'!F191,1,0)</f>
        <v>1</v>
      </c>
      <c r="AP193" s="43">
        <f>IF(Oracolo!H192='Emozioni soglia 50%'!G191,1,0)</f>
        <v>1</v>
      </c>
      <c r="AQ193" s="43">
        <f>IF(Oracolo!I192='Emozioni soglia 50%'!H191,1,0)</f>
        <v>0</v>
      </c>
      <c r="AR193" s="43">
        <f>IF(Oracolo!J192='Emozioni soglia 50%'!I191,1,0)</f>
        <v>1</v>
      </c>
      <c r="AS193" s="77">
        <f>IF(Oracolo!C192='Emozioni soglia 40%'!B191,1,0)</f>
        <v>1</v>
      </c>
      <c r="AT193" s="43">
        <f>IF(Oracolo!D192='Emozioni soglia 40%'!C191,1,0)</f>
        <v>1</v>
      </c>
      <c r="AU193" s="43">
        <f>IF(Oracolo!E192='Emozioni soglia 40%'!D191,1,0)</f>
        <v>1</v>
      </c>
      <c r="AV193" s="43">
        <f>IF(Oracolo!F192='Emozioni soglia 40%'!E191,1,0)</f>
        <v>1</v>
      </c>
      <c r="AW193" s="43">
        <f>IF(Oracolo!G192='Emozioni soglia 40%'!F191,1,0)</f>
        <v>1</v>
      </c>
      <c r="AX193" s="43">
        <f>IF(Oracolo!H192='Emozioni soglia 40%'!G191,1,0)</f>
        <v>1</v>
      </c>
      <c r="AY193" s="43">
        <f>IF(Oracolo!I192='Emozioni soglia 40%'!H191,1,0)</f>
        <v>0</v>
      </c>
      <c r="AZ193" s="78">
        <f>IF(Oracolo!J192='Emozioni soglia 40%'!I191,1,0)</f>
        <v>1</v>
      </c>
    </row>
    <row r="194" spans="1:52" ht="120" x14ac:dyDescent="0.25">
      <c r="A194" s="5" t="s">
        <v>204</v>
      </c>
      <c r="B194" s="9">
        <f>IF(Oracolo!B193=AnalizzatoWin!D192,1,0)</f>
        <v>1</v>
      </c>
      <c r="C194" s="38">
        <f>IF(Oracolo!B193=AnalizzatoWin!E192,1,0)</f>
        <v>1</v>
      </c>
      <c r="D194" s="38">
        <f>IF(Oracolo!B193=AnalizzatoWin!H192,1,0)</f>
        <v>0</v>
      </c>
      <c r="E194" s="9">
        <f>IF(Oracolo!C193='Emozioni soglia 20%'!B192,1,0)</f>
        <v>0</v>
      </c>
      <c r="F194" s="9">
        <f>IF(Oracolo!D193='Emozioni soglia 20%'!C192,1,0)</f>
        <v>1</v>
      </c>
      <c r="G194" s="9">
        <f>IF(Oracolo!E193='Emozioni soglia 20%'!D192,1,0)</f>
        <v>1</v>
      </c>
      <c r="H194" s="9">
        <f>IF(Oracolo!F193='Emozioni soglia 20%'!E192,1,0)</f>
        <v>1</v>
      </c>
      <c r="I194" s="9">
        <f>IF(Oracolo!G193='Emozioni soglia 20%'!F192,1,0)</f>
        <v>1</v>
      </c>
      <c r="J194" s="9">
        <f>IF(Oracolo!H193='Emozioni soglia 20%'!G192,1,0)</f>
        <v>1</v>
      </c>
      <c r="K194" s="9">
        <f>IF(Oracolo!I193='Emozioni soglia 20%'!H192,1,0)</f>
        <v>1</v>
      </c>
      <c r="L194" s="64">
        <f>IF(Oracolo!J193='Emozioni soglia 20%'!I192,1,0)</f>
        <v>0</v>
      </c>
      <c r="M194" s="38">
        <f>IF(Oracolo!C193='Emozioni soglia 10%'!B192,1,0)</f>
        <v>0</v>
      </c>
      <c r="N194" s="9">
        <f>IF(Oracolo!D193='Emozioni soglia 10%'!C192,1,0)</f>
        <v>1</v>
      </c>
      <c r="O194" s="9">
        <f>IF(Oracolo!E193='Emozioni soglia 10%'!D192,1,0)</f>
        <v>1</v>
      </c>
      <c r="P194" s="9">
        <f>IF(Oracolo!F193='Emozioni soglia 10%'!E192,1,0)</f>
        <v>1</v>
      </c>
      <c r="Q194" s="9">
        <f>IF(Oracolo!G193='Emozioni soglia 10%'!F192,1,0)</f>
        <v>1</v>
      </c>
      <c r="R194" s="9">
        <f>IF(Oracolo!H193='Emozioni soglia 10%'!G192,1,0)</f>
        <v>1</v>
      </c>
      <c r="S194" s="9">
        <f>IF(Oracolo!I193='Emozioni soglia 10%'!H192,1,0)</f>
        <v>1</v>
      </c>
      <c r="T194" s="74">
        <f>IF(Oracolo!J193='Emozioni soglia 10%'!I192,1,0)</f>
        <v>0</v>
      </c>
      <c r="U194" s="75">
        <f>IF(Oracolo!C193='Emozioni soglia 5%'!B192,1,0)</f>
        <v>0</v>
      </c>
      <c r="V194" s="9">
        <f>IF(Oracolo!D193='Emozioni soglia 5%'!C192,1,0)</f>
        <v>1</v>
      </c>
      <c r="W194" s="9">
        <f>IF(Oracolo!E193='Emozioni soglia 5%'!D192,1,0)</f>
        <v>1</v>
      </c>
      <c r="X194" s="9">
        <f>IF(Oracolo!F193='Emozioni soglia 5%'!E192,1,0)</f>
        <v>1</v>
      </c>
      <c r="Y194" s="9">
        <f>IF(Oracolo!G193='Emozioni soglia 5%'!F192,1,0)</f>
        <v>1</v>
      </c>
      <c r="Z194" s="9">
        <f>IF(Oracolo!H193='Emozioni soglia 5%'!G192,1,0)</f>
        <v>1</v>
      </c>
      <c r="AA194" s="9">
        <f>IF(Oracolo!I193='Emozioni soglia 5%'!H192,1,0)</f>
        <v>1</v>
      </c>
      <c r="AB194" s="74">
        <f>IF(Oracolo!J193='Emozioni soglia 5%'!I192,1,0)</f>
        <v>0</v>
      </c>
      <c r="AC194" s="75">
        <f>IF(Oracolo!C193='Emozioni soglia 30%'!B192,1,0)</f>
        <v>0</v>
      </c>
      <c r="AD194" s="9">
        <f>IF(Oracolo!D193='Emozioni soglia 30%'!C192,1,0)</f>
        <v>1</v>
      </c>
      <c r="AE194" s="9">
        <f>IF(Oracolo!E193='Emozioni soglia 30%'!D192,1,0)</f>
        <v>1</v>
      </c>
      <c r="AF194" s="9">
        <f>IF(Oracolo!F193='Emozioni soglia 30%'!E192,1,0)</f>
        <v>1</v>
      </c>
      <c r="AG194" s="9">
        <f>IF(Oracolo!G193='Emozioni soglia 30%'!F192,1,0)</f>
        <v>1</v>
      </c>
      <c r="AH194" s="9">
        <f>IF(Oracolo!H193='Emozioni soglia 30%'!G192,1,0)</f>
        <v>1</v>
      </c>
      <c r="AI194" s="9">
        <f>IF(Oracolo!I193='Emozioni soglia 30%'!H192,1,0)</f>
        <v>1</v>
      </c>
      <c r="AJ194" s="74">
        <f>IF(Oracolo!J193='Emozioni soglia 30%'!I192,1,0)</f>
        <v>0</v>
      </c>
      <c r="AK194" s="77">
        <f>IF(Oracolo!C193='Emozioni soglia 50%'!B192,1,0)</f>
        <v>1</v>
      </c>
      <c r="AL194" s="43">
        <f>IF(Oracolo!D193='Emozioni soglia 50%'!C192,1,0)</f>
        <v>1</v>
      </c>
      <c r="AM194" s="43">
        <f>IF(Oracolo!E193='Emozioni soglia 50%'!D192,1,0)</f>
        <v>1</v>
      </c>
      <c r="AN194" s="43">
        <f>IF(Oracolo!F193='Emozioni soglia 50%'!E192,1,0)</f>
        <v>1</v>
      </c>
      <c r="AO194" s="43">
        <f>IF(Oracolo!G193='Emozioni soglia 50%'!F192,1,0)</f>
        <v>0</v>
      </c>
      <c r="AP194" s="43">
        <f>IF(Oracolo!H193='Emozioni soglia 50%'!G192,1,0)</f>
        <v>1</v>
      </c>
      <c r="AQ194" s="43">
        <f>IF(Oracolo!I193='Emozioni soglia 50%'!H192,1,0)</f>
        <v>1</v>
      </c>
      <c r="AR194" s="43">
        <f>IF(Oracolo!J193='Emozioni soglia 50%'!I192,1,0)</f>
        <v>0</v>
      </c>
      <c r="AS194" s="77">
        <f>IF(Oracolo!C193='Emozioni soglia 40%'!B192,1,0)</f>
        <v>0</v>
      </c>
      <c r="AT194" s="43">
        <f>IF(Oracolo!D193='Emozioni soglia 40%'!C192,1,0)</f>
        <v>1</v>
      </c>
      <c r="AU194" s="43">
        <f>IF(Oracolo!E193='Emozioni soglia 40%'!D192,1,0)</f>
        <v>1</v>
      </c>
      <c r="AV194" s="43">
        <f>IF(Oracolo!F193='Emozioni soglia 40%'!E192,1,0)</f>
        <v>1</v>
      </c>
      <c r="AW194" s="43">
        <f>IF(Oracolo!G193='Emozioni soglia 40%'!F192,1,0)</f>
        <v>0</v>
      </c>
      <c r="AX194" s="43">
        <f>IF(Oracolo!H193='Emozioni soglia 40%'!G192,1,0)</f>
        <v>1</v>
      </c>
      <c r="AY194" s="43">
        <f>IF(Oracolo!I193='Emozioni soglia 40%'!H192,1,0)</f>
        <v>1</v>
      </c>
      <c r="AZ194" s="78">
        <f>IF(Oracolo!J193='Emozioni soglia 40%'!I192,1,0)</f>
        <v>0</v>
      </c>
    </row>
    <row r="195" spans="1:52" ht="150" x14ac:dyDescent="0.25">
      <c r="A195" s="5" t="s">
        <v>205</v>
      </c>
      <c r="B195" s="9">
        <f>IF(Oracolo!B194=AnalizzatoWin!D193,1,0)</f>
        <v>1</v>
      </c>
      <c r="C195" s="38">
        <f>IF(Oracolo!B194=AnalizzatoWin!E193,1,0)</f>
        <v>1</v>
      </c>
      <c r="D195" s="38">
        <f>IF(Oracolo!B194=AnalizzatoWin!H193,1,0)</f>
        <v>0</v>
      </c>
      <c r="E195" s="9">
        <f>IF(Oracolo!C194='Emozioni soglia 20%'!B193,1,0)</f>
        <v>1</v>
      </c>
      <c r="F195" s="9">
        <f>IF(Oracolo!D194='Emozioni soglia 20%'!C193,1,0)</f>
        <v>1</v>
      </c>
      <c r="G195" s="9">
        <f>IF(Oracolo!E194='Emozioni soglia 20%'!D193,1,0)</f>
        <v>1</v>
      </c>
      <c r="H195" s="9">
        <f>IF(Oracolo!F194='Emozioni soglia 20%'!E193,1,0)</f>
        <v>1</v>
      </c>
      <c r="I195" s="9">
        <f>IF(Oracolo!G194='Emozioni soglia 20%'!F193,1,0)</f>
        <v>1</v>
      </c>
      <c r="J195" s="9">
        <f>IF(Oracolo!H194='Emozioni soglia 20%'!G193,1,0)</f>
        <v>1</v>
      </c>
      <c r="K195" s="9">
        <f>IF(Oracolo!I194='Emozioni soglia 20%'!H193,1,0)</f>
        <v>1</v>
      </c>
      <c r="L195" s="64">
        <f>IF(Oracolo!J194='Emozioni soglia 20%'!I193,1,0)</f>
        <v>0</v>
      </c>
      <c r="M195" s="38">
        <f>IF(Oracolo!C194='Emozioni soglia 10%'!B193,1,0)</f>
        <v>1</v>
      </c>
      <c r="N195" s="9">
        <f>IF(Oracolo!D194='Emozioni soglia 10%'!C193,1,0)</f>
        <v>1</v>
      </c>
      <c r="O195" s="9">
        <f>IF(Oracolo!E194='Emozioni soglia 10%'!D193,1,0)</f>
        <v>1</v>
      </c>
      <c r="P195" s="9">
        <f>IF(Oracolo!F194='Emozioni soglia 10%'!E193,1,0)</f>
        <v>1</v>
      </c>
      <c r="Q195" s="9">
        <f>IF(Oracolo!G194='Emozioni soglia 10%'!F193,1,0)</f>
        <v>1</v>
      </c>
      <c r="R195" s="9">
        <f>IF(Oracolo!H194='Emozioni soglia 10%'!G193,1,0)</f>
        <v>1</v>
      </c>
      <c r="S195" s="9">
        <f>IF(Oracolo!I194='Emozioni soglia 10%'!H193,1,0)</f>
        <v>1</v>
      </c>
      <c r="T195" s="74">
        <f>IF(Oracolo!J194='Emozioni soglia 10%'!I193,1,0)</f>
        <v>0</v>
      </c>
      <c r="U195" s="75">
        <f>IF(Oracolo!C194='Emozioni soglia 5%'!B193,1,0)</f>
        <v>1</v>
      </c>
      <c r="V195" s="9">
        <f>IF(Oracolo!D194='Emozioni soglia 5%'!C193,1,0)</f>
        <v>1</v>
      </c>
      <c r="W195" s="9">
        <f>IF(Oracolo!E194='Emozioni soglia 5%'!D193,1,0)</f>
        <v>1</v>
      </c>
      <c r="X195" s="9">
        <f>IF(Oracolo!F194='Emozioni soglia 5%'!E193,1,0)</f>
        <v>1</v>
      </c>
      <c r="Y195" s="9">
        <f>IF(Oracolo!G194='Emozioni soglia 5%'!F193,1,0)</f>
        <v>1</v>
      </c>
      <c r="Z195" s="9">
        <f>IF(Oracolo!H194='Emozioni soglia 5%'!G193,1,0)</f>
        <v>1</v>
      </c>
      <c r="AA195" s="9">
        <f>IF(Oracolo!I194='Emozioni soglia 5%'!H193,1,0)</f>
        <v>1</v>
      </c>
      <c r="AB195" s="74">
        <f>IF(Oracolo!J194='Emozioni soglia 5%'!I193,1,0)</f>
        <v>0</v>
      </c>
      <c r="AC195" s="75">
        <f>IF(Oracolo!C194='Emozioni soglia 30%'!B193,1,0)</f>
        <v>1</v>
      </c>
      <c r="AD195" s="9">
        <f>IF(Oracolo!D194='Emozioni soglia 30%'!C193,1,0)</f>
        <v>1</v>
      </c>
      <c r="AE195" s="9">
        <f>IF(Oracolo!E194='Emozioni soglia 30%'!D193,1,0)</f>
        <v>1</v>
      </c>
      <c r="AF195" s="9">
        <f>IF(Oracolo!F194='Emozioni soglia 30%'!E193,1,0)</f>
        <v>1</v>
      </c>
      <c r="AG195" s="9">
        <f>IF(Oracolo!G194='Emozioni soglia 30%'!F193,1,0)</f>
        <v>1</v>
      </c>
      <c r="AH195" s="9">
        <f>IF(Oracolo!H194='Emozioni soglia 30%'!G193,1,0)</f>
        <v>1</v>
      </c>
      <c r="AI195" s="9">
        <f>IF(Oracolo!I194='Emozioni soglia 30%'!H193,1,0)</f>
        <v>1</v>
      </c>
      <c r="AJ195" s="74">
        <f>IF(Oracolo!J194='Emozioni soglia 30%'!I193,1,0)</f>
        <v>0</v>
      </c>
      <c r="AK195" s="77">
        <f>IF(Oracolo!C194='Emozioni soglia 50%'!B193,1,0)</f>
        <v>1</v>
      </c>
      <c r="AL195" s="43">
        <f>IF(Oracolo!D194='Emozioni soglia 50%'!C193,1,0)</f>
        <v>1</v>
      </c>
      <c r="AM195" s="43">
        <f>IF(Oracolo!E194='Emozioni soglia 50%'!D193,1,0)</f>
        <v>1</v>
      </c>
      <c r="AN195" s="43">
        <f>IF(Oracolo!F194='Emozioni soglia 50%'!E193,1,0)</f>
        <v>1</v>
      </c>
      <c r="AO195" s="43">
        <f>IF(Oracolo!G194='Emozioni soglia 50%'!F193,1,0)</f>
        <v>1</v>
      </c>
      <c r="AP195" s="43">
        <f>IF(Oracolo!H194='Emozioni soglia 50%'!G193,1,0)</f>
        <v>1</v>
      </c>
      <c r="AQ195" s="43">
        <f>IF(Oracolo!I194='Emozioni soglia 50%'!H193,1,0)</f>
        <v>1</v>
      </c>
      <c r="AR195" s="43">
        <f>IF(Oracolo!J194='Emozioni soglia 50%'!I193,1,0)</f>
        <v>0</v>
      </c>
      <c r="AS195" s="77">
        <f>IF(Oracolo!C194='Emozioni soglia 40%'!B193,1,0)</f>
        <v>1</v>
      </c>
      <c r="AT195" s="43">
        <f>IF(Oracolo!D194='Emozioni soglia 40%'!C193,1,0)</f>
        <v>1</v>
      </c>
      <c r="AU195" s="43">
        <f>IF(Oracolo!E194='Emozioni soglia 40%'!D193,1,0)</f>
        <v>1</v>
      </c>
      <c r="AV195" s="43">
        <f>IF(Oracolo!F194='Emozioni soglia 40%'!E193,1,0)</f>
        <v>1</v>
      </c>
      <c r="AW195" s="43">
        <f>IF(Oracolo!G194='Emozioni soglia 40%'!F193,1,0)</f>
        <v>1</v>
      </c>
      <c r="AX195" s="43">
        <f>IF(Oracolo!H194='Emozioni soglia 40%'!G193,1,0)</f>
        <v>1</v>
      </c>
      <c r="AY195" s="43">
        <f>IF(Oracolo!I194='Emozioni soglia 40%'!H193,1,0)</f>
        <v>1</v>
      </c>
      <c r="AZ195" s="78">
        <f>IF(Oracolo!J194='Emozioni soglia 40%'!I193,1,0)</f>
        <v>0</v>
      </c>
    </row>
    <row r="196" spans="1:52" s="13" customFormat="1" ht="60" x14ac:dyDescent="0.25">
      <c r="A196" s="10" t="s">
        <v>206</v>
      </c>
      <c r="B196" s="9">
        <f>IF(Oracolo!B195=AnalizzatoWin!D194,1,0)</f>
        <v>0</v>
      </c>
      <c r="C196" s="38">
        <f>IF(Oracolo!B195=AnalizzatoWin!E194,1,0)</f>
        <v>0</v>
      </c>
      <c r="D196" s="38">
        <f>IF(Oracolo!B195=AnalizzatoWin!H194,1,0)</f>
        <v>1</v>
      </c>
      <c r="E196" s="9">
        <f>IF(Oracolo!C195='Emozioni soglia 20%'!B194,1,0)</f>
        <v>1</v>
      </c>
      <c r="F196" s="9">
        <f>IF(Oracolo!D195='Emozioni soglia 20%'!C194,1,0)</f>
        <v>1</v>
      </c>
      <c r="G196" s="9">
        <f>IF(Oracolo!E195='Emozioni soglia 20%'!D194,1,0)</f>
        <v>1</v>
      </c>
      <c r="H196" s="9">
        <f>IF(Oracolo!F195='Emozioni soglia 20%'!E194,1,0)</f>
        <v>1</v>
      </c>
      <c r="I196" s="9">
        <f>IF(Oracolo!G195='Emozioni soglia 20%'!F194,1,0)</f>
        <v>1</v>
      </c>
      <c r="J196" s="9">
        <f>IF(Oracolo!H195='Emozioni soglia 20%'!G194,1,0)</f>
        <v>0</v>
      </c>
      <c r="K196" s="9">
        <f>IF(Oracolo!I195='Emozioni soglia 20%'!H194,1,0)</f>
        <v>0</v>
      </c>
      <c r="L196" s="64">
        <f>IF(Oracolo!J195='Emozioni soglia 20%'!I194,1,0)</f>
        <v>1</v>
      </c>
      <c r="M196" s="38">
        <f>IF(Oracolo!C195='Emozioni soglia 10%'!B194,1,0)</f>
        <v>1</v>
      </c>
      <c r="N196" s="9">
        <f>IF(Oracolo!D195='Emozioni soglia 10%'!C194,1,0)</f>
        <v>1</v>
      </c>
      <c r="O196" s="9">
        <f>IF(Oracolo!E195='Emozioni soglia 10%'!D194,1,0)</f>
        <v>1</v>
      </c>
      <c r="P196" s="9">
        <f>IF(Oracolo!F195='Emozioni soglia 10%'!E194,1,0)</f>
        <v>1</v>
      </c>
      <c r="Q196" s="9">
        <f>IF(Oracolo!G195='Emozioni soglia 10%'!F194,1,0)</f>
        <v>1</v>
      </c>
      <c r="R196" s="9">
        <f>IF(Oracolo!H195='Emozioni soglia 10%'!G194,1,0)</f>
        <v>0</v>
      </c>
      <c r="S196" s="9">
        <f>IF(Oracolo!I195='Emozioni soglia 10%'!H194,1,0)</f>
        <v>0</v>
      </c>
      <c r="T196" s="74">
        <f>IF(Oracolo!J195='Emozioni soglia 10%'!I194,1,0)</f>
        <v>1</v>
      </c>
      <c r="U196" s="75">
        <f>IF(Oracolo!C195='Emozioni soglia 5%'!B194,1,0)</f>
        <v>1</v>
      </c>
      <c r="V196" s="9">
        <f>IF(Oracolo!D195='Emozioni soglia 5%'!C194,1,0)</f>
        <v>1</v>
      </c>
      <c r="W196" s="9">
        <f>IF(Oracolo!E195='Emozioni soglia 5%'!D194,1,0)</f>
        <v>1</v>
      </c>
      <c r="X196" s="9">
        <f>IF(Oracolo!F195='Emozioni soglia 5%'!E194,1,0)</f>
        <v>1</v>
      </c>
      <c r="Y196" s="9">
        <f>IF(Oracolo!G195='Emozioni soglia 5%'!F194,1,0)</f>
        <v>1</v>
      </c>
      <c r="Z196" s="9">
        <f>IF(Oracolo!H195='Emozioni soglia 5%'!G194,1,0)</f>
        <v>0</v>
      </c>
      <c r="AA196" s="9">
        <f>IF(Oracolo!I195='Emozioni soglia 5%'!H194,1,0)</f>
        <v>1</v>
      </c>
      <c r="AB196" s="74">
        <f>IF(Oracolo!J195='Emozioni soglia 5%'!I194,1,0)</f>
        <v>1</v>
      </c>
      <c r="AC196" s="75">
        <f>IF(Oracolo!C195='Emozioni soglia 30%'!B194,1,0)</f>
        <v>1</v>
      </c>
      <c r="AD196" s="9">
        <f>IF(Oracolo!D195='Emozioni soglia 30%'!C194,1,0)</f>
        <v>1</v>
      </c>
      <c r="AE196" s="9">
        <f>IF(Oracolo!E195='Emozioni soglia 30%'!D194,1,0)</f>
        <v>1</v>
      </c>
      <c r="AF196" s="9">
        <f>IF(Oracolo!F195='Emozioni soglia 30%'!E194,1,0)</f>
        <v>1</v>
      </c>
      <c r="AG196" s="9">
        <f>IF(Oracolo!G195='Emozioni soglia 30%'!F194,1,0)</f>
        <v>1</v>
      </c>
      <c r="AH196" s="9">
        <f>IF(Oracolo!H195='Emozioni soglia 30%'!G194,1,0)</f>
        <v>0</v>
      </c>
      <c r="AI196" s="9">
        <f>IF(Oracolo!I195='Emozioni soglia 30%'!H194,1,0)</f>
        <v>0</v>
      </c>
      <c r="AJ196" s="74">
        <f>IF(Oracolo!J195='Emozioni soglia 30%'!I194,1,0)</f>
        <v>1</v>
      </c>
      <c r="AK196" s="77">
        <f>IF(Oracolo!C195='Emozioni soglia 50%'!B194,1,0)</f>
        <v>1</v>
      </c>
      <c r="AL196" s="43">
        <f>IF(Oracolo!D195='Emozioni soglia 50%'!C194,1,0)</f>
        <v>1</v>
      </c>
      <c r="AM196" s="43">
        <f>IF(Oracolo!E195='Emozioni soglia 50%'!D194,1,0)</f>
        <v>1</v>
      </c>
      <c r="AN196" s="43">
        <f>IF(Oracolo!F195='Emozioni soglia 50%'!E194,1,0)</f>
        <v>1</v>
      </c>
      <c r="AO196" s="43">
        <f>IF(Oracolo!G195='Emozioni soglia 50%'!F194,1,0)</f>
        <v>1</v>
      </c>
      <c r="AP196" s="43">
        <f>IF(Oracolo!H195='Emozioni soglia 50%'!G194,1,0)</f>
        <v>0</v>
      </c>
      <c r="AQ196" s="43">
        <f>IF(Oracolo!I195='Emozioni soglia 50%'!H194,1,0)</f>
        <v>0</v>
      </c>
      <c r="AR196" s="43">
        <f>IF(Oracolo!J195='Emozioni soglia 50%'!I194,1,0)</f>
        <v>1</v>
      </c>
      <c r="AS196" s="77">
        <f>IF(Oracolo!C195='Emozioni soglia 40%'!B194,1,0)</f>
        <v>1</v>
      </c>
      <c r="AT196" s="43">
        <f>IF(Oracolo!D195='Emozioni soglia 40%'!C194,1,0)</f>
        <v>1</v>
      </c>
      <c r="AU196" s="43">
        <f>IF(Oracolo!E195='Emozioni soglia 40%'!D194,1,0)</f>
        <v>1</v>
      </c>
      <c r="AV196" s="43">
        <f>IF(Oracolo!F195='Emozioni soglia 40%'!E194,1,0)</f>
        <v>1</v>
      </c>
      <c r="AW196" s="43">
        <f>IF(Oracolo!G195='Emozioni soglia 40%'!F194,1,0)</f>
        <v>1</v>
      </c>
      <c r="AX196" s="43">
        <f>IF(Oracolo!H195='Emozioni soglia 40%'!G194,1,0)</f>
        <v>0</v>
      </c>
      <c r="AY196" s="43">
        <f>IF(Oracolo!I195='Emozioni soglia 40%'!H194,1,0)</f>
        <v>0</v>
      </c>
      <c r="AZ196" s="78">
        <f>IF(Oracolo!J195='Emozioni soglia 40%'!I194,1,0)</f>
        <v>1</v>
      </c>
    </row>
    <row r="197" spans="1:52" s="13" customFormat="1" ht="195" x14ac:dyDescent="0.25">
      <c r="A197" s="10" t="s">
        <v>207</v>
      </c>
      <c r="B197" s="9">
        <f>IF(Oracolo!B196=AnalizzatoWin!D195,1,0)</f>
        <v>1</v>
      </c>
      <c r="C197" s="38">
        <f>IF(Oracolo!B196=AnalizzatoWin!E195,1,0)</f>
        <v>1</v>
      </c>
      <c r="D197" s="38">
        <f>IF(Oracolo!B196=AnalizzatoWin!H195,1,0)</f>
        <v>0</v>
      </c>
      <c r="E197" s="9">
        <f>IF(Oracolo!C196='Emozioni soglia 20%'!B195,1,0)</f>
        <v>1</v>
      </c>
      <c r="F197" s="9">
        <f>IF(Oracolo!D196='Emozioni soglia 20%'!C195,1,0)</f>
        <v>1</v>
      </c>
      <c r="G197" s="9">
        <f>IF(Oracolo!E196='Emozioni soglia 20%'!D195,1,0)</f>
        <v>1</v>
      </c>
      <c r="H197" s="9">
        <f>IF(Oracolo!F196='Emozioni soglia 20%'!E195,1,0)</f>
        <v>1</v>
      </c>
      <c r="I197" s="9">
        <f>IF(Oracolo!G196='Emozioni soglia 20%'!F195,1,0)</f>
        <v>1</v>
      </c>
      <c r="J197" s="9">
        <f>IF(Oracolo!H196='Emozioni soglia 20%'!G195,1,0)</f>
        <v>1</v>
      </c>
      <c r="K197" s="9">
        <f>IF(Oracolo!I196='Emozioni soglia 20%'!H195,1,0)</f>
        <v>0</v>
      </c>
      <c r="L197" s="64">
        <f>IF(Oracolo!J196='Emozioni soglia 20%'!I195,1,0)</f>
        <v>1</v>
      </c>
      <c r="M197" s="38">
        <f>IF(Oracolo!C196='Emozioni soglia 10%'!B195,1,0)</f>
        <v>1</v>
      </c>
      <c r="N197" s="9">
        <f>IF(Oracolo!D196='Emozioni soglia 10%'!C195,1,0)</f>
        <v>1</v>
      </c>
      <c r="O197" s="9">
        <f>IF(Oracolo!E196='Emozioni soglia 10%'!D195,1,0)</f>
        <v>1</v>
      </c>
      <c r="P197" s="9">
        <f>IF(Oracolo!F196='Emozioni soglia 10%'!E195,1,0)</f>
        <v>1</v>
      </c>
      <c r="Q197" s="9">
        <f>IF(Oracolo!G196='Emozioni soglia 10%'!F195,1,0)</f>
        <v>1</v>
      </c>
      <c r="R197" s="9">
        <f>IF(Oracolo!H196='Emozioni soglia 10%'!G195,1,0)</f>
        <v>1</v>
      </c>
      <c r="S197" s="9">
        <f>IF(Oracolo!I196='Emozioni soglia 10%'!H195,1,0)</f>
        <v>0</v>
      </c>
      <c r="T197" s="74">
        <f>IF(Oracolo!J196='Emozioni soglia 10%'!I195,1,0)</f>
        <v>1</v>
      </c>
      <c r="U197" s="75">
        <f>IF(Oracolo!C196='Emozioni soglia 5%'!B195,1,0)</f>
        <v>1</v>
      </c>
      <c r="V197" s="9">
        <f>IF(Oracolo!D196='Emozioni soglia 5%'!C195,1,0)</f>
        <v>1</v>
      </c>
      <c r="W197" s="9">
        <f>IF(Oracolo!E196='Emozioni soglia 5%'!D195,1,0)</f>
        <v>1</v>
      </c>
      <c r="X197" s="9">
        <f>IF(Oracolo!F196='Emozioni soglia 5%'!E195,1,0)</f>
        <v>1</v>
      </c>
      <c r="Y197" s="9">
        <f>IF(Oracolo!G196='Emozioni soglia 5%'!F195,1,0)</f>
        <v>1</v>
      </c>
      <c r="Z197" s="9">
        <f>IF(Oracolo!H196='Emozioni soglia 5%'!G195,1,0)</f>
        <v>1</v>
      </c>
      <c r="AA197" s="9">
        <f>IF(Oracolo!I196='Emozioni soglia 5%'!H195,1,0)</f>
        <v>0</v>
      </c>
      <c r="AB197" s="74">
        <f>IF(Oracolo!J196='Emozioni soglia 5%'!I195,1,0)</f>
        <v>1</v>
      </c>
      <c r="AC197" s="75">
        <f>IF(Oracolo!C196='Emozioni soglia 30%'!B195,1,0)</f>
        <v>1</v>
      </c>
      <c r="AD197" s="9">
        <f>IF(Oracolo!D196='Emozioni soglia 30%'!C195,1,0)</f>
        <v>1</v>
      </c>
      <c r="AE197" s="9">
        <f>IF(Oracolo!E196='Emozioni soglia 30%'!D195,1,0)</f>
        <v>1</v>
      </c>
      <c r="AF197" s="9">
        <f>IF(Oracolo!F196='Emozioni soglia 30%'!E195,1,0)</f>
        <v>1</v>
      </c>
      <c r="AG197" s="9">
        <f>IF(Oracolo!G196='Emozioni soglia 30%'!F195,1,0)</f>
        <v>1</v>
      </c>
      <c r="AH197" s="9">
        <f>IF(Oracolo!H196='Emozioni soglia 30%'!G195,1,0)</f>
        <v>1</v>
      </c>
      <c r="AI197" s="9">
        <f>IF(Oracolo!I196='Emozioni soglia 30%'!H195,1,0)</f>
        <v>0</v>
      </c>
      <c r="AJ197" s="74">
        <f>IF(Oracolo!J196='Emozioni soglia 30%'!I195,1,0)</f>
        <v>1</v>
      </c>
      <c r="AK197" s="77">
        <f>IF(Oracolo!C196='Emozioni soglia 50%'!B195,1,0)</f>
        <v>1</v>
      </c>
      <c r="AL197" s="43">
        <f>IF(Oracolo!D196='Emozioni soglia 50%'!C195,1,0)</f>
        <v>1</v>
      </c>
      <c r="AM197" s="43">
        <f>IF(Oracolo!E196='Emozioni soglia 50%'!D195,1,0)</f>
        <v>1</v>
      </c>
      <c r="AN197" s="43">
        <f>IF(Oracolo!F196='Emozioni soglia 50%'!E195,1,0)</f>
        <v>1</v>
      </c>
      <c r="AO197" s="43">
        <f>IF(Oracolo!G196='Emozioni soglia 50%'!F195,1,0)</f>
        <v>1</v>
      </c>
      <c r="AP197" s="43">
        <f>IF(Oracolo!H196='Emozioni soglia 50%'!G195,1,0)</f>
        <v>1</v>
      </c>
      <c r="AQ197" s="43">
        <f>IF(Oracolo!I196='Emozioni soglia 50%'!H195,1,0)</f>
        <v>0</v>
      </c>
      <c r="AR197" s="43">
        <f>IF(Oracolo!J196='Emozioni soglia 50%'!I195,1,0)</f>
        <v>1</v>
      </c>
      <c r="AS197" s="77">
        <f>IF(Oracolo!C196='Emozioni soglia 40%'!B195,1,0)</f>
        <v>1</v>
      </c>
      <c r="AT197" s="43">
        <f>IF(Oracolo!D196='Emozioni soglia 40%'!C195,1,0)</f>
        <v>1</v>
      </c>
      <c r="AU197" s="43">
        <f>IF(Oracolo!E196='Emozioni soglia 40%'!D195,1,0)</f>
        <v>1</v>
      </c>
      <c r="AV197" s="43">
        <f>IF(Oracolo!F196='Emozioni soglia 40%'!E195,1,0)</f>
        <v>1</v>
      </c>
      <c r="AW197" s="43">
        <f>IF(Oracolo!G196='Emozioni soglia 40%'!F195,1,0)</f>
        <v>1</v>
      </c>
      <c r="AX197" s="43">
        <f>IF(Oracolo!H196='Emozioni soglia 40%'!G195,1,0)</f>
        <v>1</v>
      </c>
      <c r="AY197" s="43">
        <f>IF(Oracolo!I196='Emozioni soglia 40%'!H195,1,0)</f>
        <v>0</v>
      </c>
      <c r="AZ197" s="78">
        <f>IF(Oracolo!J196='Emozioni soglia 40%'!I195,1,0)</f>
        <v>1</v>
      </c>
    </row>
    <row r="198" spans="1:52" s="13" customFormat="1" ht="150" x14ac:dyDescent="0.25">
      <c r="A198" s="10" t="s">
        <v>208</v>
      </c>
      <c r="B198" s="9">
        <f>IF(Oracolo!B197=AnalizzatoWin!D196,1,0)</f>
        <v>0</v>
      </c>
      <c r="C198" s="38">
        <f>IF(Oracolo!B197=AnalizzatoWin!E196,1,0)</f>
        <v>0</v>
      </c>
      <c r="D198" s="38">
        <f>IF(Oracolo!B197=AnalizzatoWin!H196,1,0)</f>
        <v>0</v>
      </c>
      <c r="E198" s="9">
        <f>IF(Oracolo!C197='Emozioni soglia 20%'!B196,1,0)</f>
        <v>1</v>
      </c>
      <c r="F198" s="9">
        <f>IF(Oracolo!D197='Emozioni soglia 20%'!C196,1,0)</f>
        <v>0</v>
      </c>
      <c r="G198" s="9">
        <f>IF(Oracolo!E197='Emozioni soglia 20%'!D196,1,0)</f>
        <v>1</v>
      </c>
      <c r="H198" s="9">
        <f>IF(Oracolo!F197='Emozioni soglia 20%'!E196,1,0)</f>
        <v>1</v>
      </c>
      <c r="I198" s="9">
        <f>IF(Oracolo!G197='Emozioni soglia 20%'!F196,1,0)</f>
        <v>0</v>
      </c>
      <c r="J198" s="9">
        <f>IF(Oracolo!H197='Emozioni soglia 20%'!G196,1,0)</f>
        <v>0</v>
      </c>
      <c r="K198" s="9">
        <f>IF(Oracolo!I197='Emozioni soglia 20%'!H196,1,0)</f>
        <v>1</v>
      </c>
      <c r="L198" s="64">
        <f>IF(Oracolo!J197='Emozioni soglia 20%'!I196,1,0)</f>
        <v>1</v>
      </c>
      <c r="M198" s="38">
        <f>IF(Oracolo!C197='Emozioni soglia 10%'!B196,1,0)</f>
        <v>1</v>
      </c>
      <c r="N198" s="9">
        <f>IF(Oracolo!D197='Emozioni soglia 10%'!C196,1,0)</f>
        <v>0</v>
      </c>
      <c r="O198" s="9">
        <f>IF(Oracolo!E197='Emozioni soglia 10%'!D196,1,0)</f>
        <v>1</v>
      </c>
      <c r="P198" s="9">
        <f>IF(Oracolo!F197='Emozioni soglia 10%'!E196,1,0)</f>
        <v>1</v>
      </c>
      <c r="Q198" s="9">
        <f>IF(Oracolo!G197='Emozioni soglia 10%'!F196,1,0)</f>
        <v>0</v>
      </c>
      <c r="R198" s="9">
        <f>IF(Oracolo!H197='Emozioni soglia 10%'!G196,1,0)</f>
        <v>0</v>
      </c>
      <c r="S198" s="9">
        <f>IF(Oracolo!I197='Emozioni soglia 10%'!H196,1,0)</f>
        <v>1</v>
      </c>
      <c r="T198" s="74">
        <f>IF(Oracolo!J197='Emozioni soglia 10%'!I196,1,0)</f>
        <v>1</v>
      </c>
      <c r="U198" s="75">
        <f>IF(Oracolo!C197='Emozioni soglia 5%'!B196,1,0)</f>
        <v>1</v>
      </c>
      <c r="V198" s="9">
        <f>IF(Oracolo!D197='Emozioni soglia 5%'!C196,1,0)</f>
        <v>0</v>
      </c>
      <c r="W198" s="9">
        <f>IF(Oracolo!E197='Emozioni soglia 5%'!D196,1,0)</f>
        <v>1</v>
      </c>
      <c r="X198" s="9">
        <f>IF(Oracolo!F197='Emozioni soglia 5%'!E196,1,0)</f>
        <v>1</v>
      </c>
      <c r="Y198" s="9">
        <f>IF(Oracolo!G197='Emozioni soglia 5%'!F196,1,0)</f>
        <v>0</v>
      </c>
      <c r="Z198" s="9">
        <f>IF(Oracolo!H197='Emozioni soglia 5%'!G196,1,0)</f>
        <v>0</v>
      </c>
      <c r="AA198" s="9">
        <f>IF(Oracolo!I197='Emozioni soglia 5%'!H196,1,0)</f>
        <v>1</v>
      </c>
      <c r="AB198" s="74">
        <f>IF(Oracolo!J197='Emozioni soglia 5%'!I196,1,0)</f>
        <v>1</v>
      </c>
      <c r="AC198" s="75">
        <f>IF(Oracolo!C197='Emozioni soglia 30%'!B196,1,0)</f>
        <v>1</v>
      </c>
      <c r="AD198" s="9">
        <f>IF(Oracolo!D197='Emozioni soglia 30%'!C196,1,0)</f>
        <v>0</v>
      </c>
      <c r="AE198" s="9">
        <f>IF(Oracolo!E197='Emozioni soglia 30%'!D196,1,0)</f>
        <v>1</v>
      </c>
      <c r="AF198" s="9">
        <f>IF(Oracolo!F197='Emozioni soglia 30%'!E196,1,0)</f>
        <v>1</v>
      </c>
      <c r="AG198" s="9">
        <f>IF(Oracolo!G197='Emozioni soglia 30%'!F196,1,0)</f>
        <v>0</v>
      </c>
      <c r="AH198" s="9">
        <f>IF(Oracolo!H197='Emozioni soglia 30%'!G196,1,0)</f>
        <v>0</v>
      </c>
      <c r="AI198" s="9">
        <f>IF(Oracolo!I197='Emozioni soglia 30%'!H196,1,0)</f>
        <v>1</v>
      </c>
      <c r="AJ198" s="74">
        <f>IF(Oracolo!J197='Emozioni soglia 30%'!I196,1,0)</f>
        <v>1</v>
      </c>
      <c r="AK198" s="77">
        <f>IF(Oracolo!C197='Emozioni soglia 50%'!B196,1,0)</f>
        <v>0</v>
      </c>
      <c r="AL198" s="43">
        <f>IF(Oracolo!D197='Emozioni soglia 50%'!C196,1,0)</f>
        <v>0</v>
      </c>
      <c r="AM198" s="43">
        <f>IF(Oracolo!E197='Emozioni soglia 50%'!D196,1,0)</f>
        <v>1</v>
      </c>
      <c r="AN198" s="43">
        <f>IF(Oracolo!F197='Emozioni soglia 50%'!E196,1,0)</f>
        <v>1</v>
      </c>
      <c r="AO198" s="43">
        <f>IF(Oracolo!G197='Emozioni soglia 50%'!F196,1,0)</f>
        <v>0</v>
      </c>
      <c r="AP198" s="43">
        <f>IF(Oracolo!H197='Emozioni soglia 50%'!G196,1,0)</f>
        <v>0</v>
      </c>
      <c r="AQ198" s="43">
        <f>IF(Oracolo!I197='Emozioni soglia 50%'!H196,1,0)</f>
        <v>1</v>
      </c>
      <c r="AR198" s="43">
        <f>IF(Oracolo!J197='Emozioni soglia 50%'!I196,1,0)</f>
        <v>1</v>
      </c>
      <c r="AS198" s="77">
        <f>IF(Oracolo!C197='Emozioni soglia 40%'!B196,1,0)</f>
        <v>0</v>
      </c>
      <c r="AT198" s="43">
        <f>IF(Oracolo!D197='Emozioni soglia 40%'!C196,1,0)</f>
        <v>0</v>
      </c>
      <c r="AU198" s="43">
        <f>IF(Oracolo!E197='Emozioni soglia 40%'!D196,1,0)</f>
        <v>1</v>
      </c>
      <c r="AV198" s="43">
        <f>IF(Oracolo!F197='Emozioni soglia 40%'!E196,1,0)</f>
        <v>1</v>
      </c>
      <c r="AW198" s="43">
        <f>IF(Oracolo!G197='Emozioni soglia 40%'!F196,1,0)</f>
        <v>0</v>
      </c>
      <c r="AX198" s="43">
        <f>IF(Oracolo!H197='Emozioni soglia 40%'!G196,1,0)</f>
        <v>0</v>
      </c>
      <c r="AY198" s="43">
        <f>IF(Oracolo!I197='Emozioni soglia 40%'!H196,1,0)</f>
        <v>1</v>
      </c>
      <c r="AZ198" s="78">
        <f>IF(Oracolo!J197='Emozioni soglia 40%'!I196,1,0)</f>
        <v>1</v>
      </c>
    </row>
    <row r="199" spans="1:52" ht="60" x14ac:dyDescent="0.25">
      <c r="A199" s="5" t="s">
        <v>209</v>
      </c>
      <c r="B199" s="9">
        <f>IF(Oracolo!B198=AnalizzatoWin!D197,1,0)</f>
        <v>0</v>
      </c>
      <c r="C199" s="38">
        <f>IF(Oracolo!B198=AnalizzatoWin!E197,1,0)</f>
        <v>0</v>
      </c>
      <c r="D199" s="38">
        <f>IF(Oracolo!B198=AnalizzatoWin!H197,1,0)</f>
        <v>1</v>
      </c>
      <c r="E199" s="9">
        <f>IF(Oracolo!C198='Emozioni soglia 20%'!B197,1,0)</f>
        <v>1</v>
      </c>
      <c r="F199" s="9">
        <f>IF(Oracolo!D198='Emozioni soglia 20%'!C197,1,0)</f>
        <v>1</v>
      </c>
      <c r="G199" s="9">
        <f>IF(Oracolo!E198='Emozioni soglia 20%'!D197,1,0)</f>
        <v>1</v>
      </c>
      <c r="H199" s="9">
        <f>IF(Oracolo!F198='Emozioni soglia 20%'!E197,1,0)</f>
        <v>1</v>
      </c>
      <c r="I199" s="9">
        <f>IF(Oracolo!G198='Emozioni soglia 20%'!F197,1,0)</f>
        <v>1</v>
      </c>
      <c r="J199" s="9">
        <f>IF(Oracolo!H198='Emozioni soglia 20%'!G197,1,0)</f>
        <v>1</v>
      </c>
      <c r="K199" s="9">
        <f>IF(Oracolo!I198='Emozioni soglia 20%'!H197,1,0)</f>
        <v>0</v>
      </c>
      <c r="L199" s="64">
        <f>IF(Oracolo!J198='Emozioni soglia 20%'!I197,1,0)</f>
        <v>1</v>
      </c>
      <c r="M199" s="38">
        <f>IF(Oracolo!C198='Emozioni soglia 10%'!B197,1,0)</f>
        <v>1</v>
      </c>
      <c r="N199" s="9">
        <f>IF(Oracolo!D198='Emozioni soglia 10%'!C197,1,0)</f>
        <v>1</v>
      </c>
      <c r="O199" s="9">
        <f>IF(Oracolo!E198='Emozioni soglia 10%'!D197,1,0)</f>
        <v>1</v>
      </c>
      <c r="P199" s="9">
        <f>IF(Oracolo!F198='Emozioni soglia 10%'!E197,1,0)</f>
        <v>1</v>
      </c>
      <c r="Q199" s="9">
        <f>IF(Oracolo!G198='Emozioni soglia 10%'!F197,1,0)</f>
        <v>1</v>
      </c>
      <c r="R199" s="9">
        <f>IF(Oracolo!H198='Emozioni soglia 10%'!G197,1,0)</f>
        <v>1</v>
      </c>
      <c r="S199" s="9">
        <f>IF(Oracolo!I198='Emozioni soglia 10%'!H197,1,0)</f>
        <v>0</v>
      </c>
      <c r="T199" s="74">
        <f>IF(Oracolo!J198='Emozioni soglia 10%'!I197,1,0)</f>
        <v>1</v>
      </c>
      <c r="U199" s="75">
        <f>IF(Oracolo!C198='Emozioni soglia 5%'!B197,1,0)</f>
        <v>1</v>
      </c>
      <c r="V199" s="9">
        <f>IF(Oracolo!D198='Emozioni soglia 5%'!C197,1,0)</f>
        <v>1</v>
      </c>
      <c r="W199" s="9">
        <f>IF(Oracolo!E198='Emozioni soglia 5%'!D197,1,0)</f>
        <v>1</v>
      </c>
      <c r="X199" s="9">
        <f>IF(Oracolo!F198='Emozioni soglia 5%'!E197,1,0)</f>
        <v>1</v>
      </c>
      <c r="Y199" s="9">
        <f>IF(Oracolo!G198='Emozioni soglia 5%'!F197,1,0)</f>
        <v>1</v>
      </c>
      <c r="Z199" s="9">
        <f>IF(Oracolo!H198='Emozioni soglia 5%'!G197,1,0)</f>
        <v>1</v>
      </c>
      <c r="AA199" s="9">
        <f>IF(Oracolo!I198='Emozioni soglia 5%'!H197,1,0)</f>
        <v>0</v>
      </c>
      <c r="AB199" s="74">
        <f>IF(Oracolo!J198='Emozioni soglia 5%'!I197,1,0)</f>
        <v>1</v>
      </c>
      <c r="AC199" s="75">
        <f>IF(Oracolo!C198='Emozioni soglia 30%'!B197,1,0)</f>
        <v>1</v>
      </c>
      <c r="AD199" s="9">
        <f>IF(Oracolo!D198='Emozioni soglia 30%'!C197,1,0)</f>
        <v>1</v>
      </c>
      <c r="AE199" s="9">
        <f>IF(Oracolo!E198='Emozioni soglia 30%'!D197,1,0)</f>
        <v>1</v>
      </c>
      <c r="AF199" s="9">
        <f>IF(Oracolo!F198='Emozioni soglia 30%'!E197,1,0)</f>
        <v>1</v>
      </c>
      <c r="AG199" s="9">
        <f>IF(Oracolo!G198='Emozioni soglia 30%'!F197,1,0)</f>
        <v>1</v>
      </c>
      <c r="AH199" s="9">
        <f>IF(Oracolo!H198='Emozioni soglia 30%'!G197,1,0)</f>
        <v>1</v>
      </c>
      <c r="AI199" s="9">
        <f>IF(Oracolo!I198='Emozioni soglia 30%'!H197,1,0)</f>
        <v>0</v>
      </c>
      <c r="AJ199" s="74">
        <f>IF(Oracolo!J198='Emozioni soglia 30%'!I197,1,0)</f>
        <v>1</v>
      </c>
      <c r="AK199" s="77">
        <f>IF(Oracolo!C198='Emozioni soglia 50%'!B197,1,0)</f>
        <v>1</v>
      </c>
      <c r="AL199" s="43">
        <f>IF(Oracolo!D198='Emozioni soglia 50%'!C197,1,0)</f>
        <v>1</v>
      </c>
      <c r="AM199" s="43">
        <f>IF(Oracolo!E198='Emozioni soglia 50%'!D197,1,0)</f>
        <v>1</v>
      </c>
      <c r="AN199" s="43">
        <f>IF(Oracolo!F198='Emozioni soglia 50%'!E197,1,0)</f>
        <v>1</v>
      </c>
      <c r="AO199" s="43">
        <f>IF(Oracolo!G198='Emozioni soglia 50%'!F197,1,0)</f>
        <v>1</v>
      </c>
      <c r="AP199" s="43">
        <f>IF(Oracolo!H198='Emozioni soglia 50%'!G197,1,0)</f>
        <v>1</v>
      </c>
      <c r="AQ199" s="43">
        <f>IF(Oracolo!I198='Emozioni soglia 50%'!H197,1,0)</f>
        <v>0</v>
      </c>
      <c r="AR199" s="43">
        <f>IF(Oracolo!J198='Emozioni soglia 50%'!I197,1,0)</f>
        <v>1</v>
      </c>
      <c r="AS199" s="77">
        <f>IF(Oracolo!C198='Emozioni soglia 40%'!B197,1,0)</f>
        <v>1</v>
      </c>
      <c r="AT199" s="43">
        <f>IF(Oracolo!D198='Emozioni soglia 40%'!C197,1,0)</f>
        <v>1</v>
      </c>
      <c r="AU199" s="43">
        <f>IF(Oracolo!E198='Emozioni soglia 40%'!D197,1,0)</f>
        <v>1</v>
      </c>
      <c r="AV199" s="43">
        <f>IF(Oracolo!F198='Emozioni soglia 40%'!E197,1,0)</f>
        <v>1</v>
      </c>
      <c r="AW199" s="43">
        <f>IF(Oracolo!G198='Emozioni soglia 40%'!F197,1,0)</f>
        <v>1</v>
      </c>
      <c r="AX199" s="43">
        <f>IF(Oracolo!H198='Emozioni soglia 40%'!G197,1,0)</f>
        <v>1</v>
      </c>
      <c r="AY199" s="43">
        <f>IF(Oracolo!I198='Emozioni soglia 40%'!H197,1,0)</f>
        <v>0</v>
      </c>
      <c r="AZ199" s="78">
        <f>IF(Oracolo!J198='Emozioni soglia 40%'!I197,1,0)</f>
        <v>1</v>
      </c>
    </row>
    <row r="200" spans="1:52" ht="30" x14ac:dyDescent="0.25">
      <c r="A200" s="5" t="s">
        <v>210</v>
      </c>
      <c r="B200" s="9">
        <f>IF(Oracolo!B199=AnalizzatoWin!D198,1,0)</f>
        <v>1</v>
      </c>
      <c r="C200" s="38">
        <f>IF(Oracolo!B199=AnalizzatoWin!E198,1,0)</f>
        <v>1</v>
      </c>
      <c r="D200" s="38">
        <f>IF(Oracolo!B199=AnalizzatoWin!H198,1,0)</f>
        <v>0</v>
      </c>
      <c r="E200" s="9">
        <f>IF(Oracolo!C199='Emozioni soglia 20%'!B198,1,0)</f>
        <v>1</v>
      </c>
      <c r="F200" s="9">
        <f>IF(Oracolo!D199='Emozioni soglia 20%'!C198,1,0)</f>
        <v>1</v>
      </c>
      <c r="G200" s="9">
        <f>IF(Oracolo!E199='Emozioni soglia 20%'!D198,1,0)</f>
        <v>1</v>
      </c>
      <c r="H200" s="9">
        <f>IF(Oracolo!F199='Emozioni soglia 20%'!E198,1,0)</f>
        <v>1</v>
      </c>
      <c r="I200" s="9">
        <f>IF(Oracolo!G199='Emozioni soglia 20%'!F198,1,0)</f>
        <v>1</v>
      </c>
      <c r="J200" s="9">
        <f>IF(Oracolo!H199='Emozioni soglia 20%'!G198,1,0)</f>
        <v>1</v>
      </c>
      <c r="K200" s="9">
        <f>IF(Oracolo!I199='Emozioni soglia 20%'!H198,1,0)</f>
        <v>0</v>
      </c>
      <c r="L200" s="64">
        <f>IF(Oracolo!J199='Emozioni soglia 20%'!I198,1,0)</f>
        <v>1</v>
      </c>
      <c r="M200" s="38">
        <f>IF(Oracolo!C199='Emozioni soglia 10%'!B198,1,0)</f>
        <v>1</v>
      </c>
      <c r="N200" s="9">
        <f>IF(Oracolo!D199='Emozioni soglia 10%'!C198,1,0)</f>
        <v>1</v>
      </c>
      <c r="O200" s="9">
        <f>IF(Oracolo!E199='Emozioni soglia 10%'!D198,1,0)</f>
        <v>1</v>
      </c>
      <c r="P200" s="9">
        <f>IF(Oracolo!F199='Emozioni soglia 10%'!E198,1,0)</f>
        <v>1</v>
      </c>
      <c r="Q200" s="9">
        <f>IF(Oracolo!G199='Emozioni soglia 10%'!F198,1,0)</f>
        <v>1</v>
      </c>
      <c r="R200" s="9">
        <f>IF(Oracolo!H199='Emozioni soglia 10%'!G198,1,0)</f>
        <v>1</v>
      </c>
      <c r="S200" s="9">
        <f>IF(Oracolo!I199='Emozioni soglia 10%'!H198,1,0)</f>
        <v>0</v>
      </c>
      <c r="T200" s="74">
        <f>IF(Oracolo!J199='Emozioni soglia 10%'!I198,1,0)</f>
        <v>1</v>
      </c>
      <c r="U200" s="75">
        <f>IF(Oracolo!C199='Emozioni soglia 5%'!B198,1,0)</f>
        <v>1</v>
      </c>
      <c r="V200" s="9">
        <f>IF(Oracolo!D199='Emozioni soglia 5%'!C198,1,0)</f>
        <v>1</v>
      </c>
      <c r="W200" s="9">
        <f>IF(Oracolo!E199='Emozioni soglia 5%'!D198,1,0)</f>
        <v>1</v>
      </c>
      <c r="X200" s="9">
        <f>IF(Oracolo!F199='Emozioni soglia 5%'!E198,1,0)</f>
        <v>1</v>
      </c>
      <c r="Y200" s="9">
        <f>IF(Oracolo!G199='Emozioni soglia 5%'!F198,1,0)</f>
        <v>1</v>
      </c>
      <c r="Z200" s="9">
        <f>IF(Oracolo!H199='Emozioni soglia 5%'!G198,1,0)</f>
        <v>1</v>
      </c>
      <c r="AA200" s="9">
        <f>IF(Oracolo!I199='Emozioni soglia 5%'!H198,1,0)</f>
        <v>1</v>
      </c>
      <c r="AB200" s="74">
        <f>IF(Oracolo!J199='Emozioni soglia 5%'!I198,1,0)</f>
        <v>1</v>
      </c>
      <c r="AC200" s="75">
        <f>IF(Oracolo!C199='Emozioni soglia 30%'!B198,1,0)</f>
        <v>1</v>
      </c>
      <c r="AD200" s="9">
        <f>IF(Oracolo!D199='Emozioni soglia 30%'!C198,1,0)</f>
        <v>1</v>
      </c>
      <c r="AE200" s="9">
        <f>IF(Oracolo!E199='Emozioni soglia 30%'!D198,1,0)</f>
        <v>1</v>
      </c>
      <c r="AF200" s="9">
        <f>IF(Oracolo!F199='Emozioni soglia 30%'!E198,1,0)</f>
        <v>1</v>
      </c>
      <c r="AG200" s="9">
        <f>IF(Oracolo!G199='Emozioni soglia 30%'!F198,1,0)</f>
        <v>1</v>
      </c>
      <c r="AH200" s="9">
        <f>IF(Oracolo!H199='Emozioni soglia 30%'!G198,1,0)</f>
        <v>1</v>
      </c>
      <c r="AI200" s="9">
        <f>IF(Oracolo!I199='Emozioni soglia 30%'!H198,1,0)</f>
        <v>0</v>
      </c>
      <c r="AJ200" s="74">
        <f>IF(Oracolo!J199='Emozioni soglia 30%'!I198,1,0)</f>
        <v>1</v>
      </c>
      <c r="AK200" s="77">
        <f>IF(Oracolo!C199='Emozioni soglia 50%'!B198,1,0)</f>
        <v>1</v>
      </c>
      <c r="AL200" s="43">
        <f>IF(Oracolo!D199='Emozioni soglia 50%'!C198,1,0)</f>
        <v>1</v>
      </c>
      <c r="AM200" s="43">
        <f>IF(Oracolo!E199='Emozioni soglia 50%'!D198,1,0)</f>
        <v>1</v>
      </c>
      <c r="AN200" s="43">
        <f>IF(Oracolo!F199='Emozioni soglia 50%'!E198,1,0)</f>
        <v>1</v>
      </c>
      <c r="AO200" s="43">
        <f>IF(Oracolo!G199='Emozioni soglia 50%'!F198,1,0)</f>
        <v>1</v>
      </c>
      <c r="AP200" s="43">
        <f>IF(Oracolo!H199='Emozioni soglia 50%'!G198,1,0)</f>
        <v>1</v>
      </c>
      <c r="AQ200" s="43">
        <f>IF(Oracolo!I199='Emozioni soglia 50%'!H198,1,0)</f>
        <v>0</v>
      </c>
      <c r="AR200" s="43">
        <f>IF(Oracolo!J199='Emozioni soglia 50%'!I198,1,0)</f>
        <v>1</v>
      </c>
      <c r="AS200" s="77">
        <f>IF(Oracolo!C199='Emozioni soglia 40%'!B198,1,0)</f>
        <v>1</v>
      </c>
      <c r="AT200" s="43">
        <f>IF(Oracolo!D199='Emozioni soglia 40%'!C198,1,0)</f>
        <v>1</v>
      </c>
      <c r="AU200" s="43">
        <f>IF(Oracolo!E199='Emozioni soglia 40%'!D198,1,0)</f>
        <v>1</v>
      </c>
      <c r="AV200" s="43">
        <f>IF(Oracolo!F199='Emozioni soglia 40%'!E198,1,0)</f>
        <v>1</v>
      </c>
      <c r="AW200" s="43">
        <f>IF(Oracolo!G199='Emozioni soglia 40%'!F198,1,0)</f>
        <v>1</v>
      </c>
      <c r="AX200" s="43">
        <f>IF(Oracolo!H199='Emozioni soglia 40%'!G198,1,0)</f>
        <v>1</v>
      </c>
      <c r="AY200" s="43">
        <f>IF(Oracolo!I199='Emozioni soglia 40%'!H198,1,0)</f>
        <v>0</v>
      </c>
      <c r="AZ200" s="78">
        <f>IF(Oracolo!J199='Emozioni soglia 40%'!I198,1,0)</f>
        <v>1</v>
      </c>
    </row>
    <row r="201" spans="1:52" ht="30" x14ac:dyDescent="0.25">
      <c r="A201" s="5" t="s">
        <v>211</v>
      </c>
      <c r="B201" s="9">
        <f>IF(Oracolo!B200=AnalizzatoWin!D199,1,0)</f>
        <v>0</v>
      </c>
      <c r="C201" s="38">
        <f>IF(Oracolo!B200=AnalizzatoWin!E199,1,0)</f>
        <v>0</v>
      </c>
      <c r="D201" s="38">
        <f>IF(Oracolo!B200=AnalizzatoWin!H199,1,0)</f>
        <v>0</v>
      </c>
      <c r="E201" s="9">
        <f>IF(Oracolo!C200='Emozioni soglia 20%'!B199,1,0)</f>
        <v>1</v>
      </c>
      <c r="F201" s="9">
        <f>IF(Oracolo!D200='Emozioni soglia 20%'!C199,1,0)</f>
        <v>1</v>
      </c>
      <c r="G201" s="9">
        <f>IF(Oracolo!E200='Emozioni soglia 20%'!D199,1,0)</f>
        <v>1</v>
      </c>
      <c r="H201" s="9">
        <f>IF(Oracolo!F200='Emozioni soglia 20%'!E199,1,0)</f>
        <v>1</v>
      </c>
      <c r="I201" s="9">
        <f>IF(Oracolo!G200='Emozioni soglia 20%'!F199,1,0)</f>
        <v>1</v>
      </c>
      <c r="J201" s="9">
        <f>IF(Oracolo!H200='Emozioni soglia 20%'!G199,1,0)</f>
        <v>1</v>
      </c>
      <c r="K201" s="9">
        <f>IF(Oracolo!I200='Emozioni soglia 20%'!H199,1,0)</f>
        <v>0</v>
      </c>
      <c r="L201" s="64">
        <f>IF(Oracolo!J200='Emozioni soglia 20%'!I199,1,0)</f>
        <v>1</v>
      </c>
      <c r="M201" s="38">
        <f>IF(Oracolo!C200='Emozioni soglia 10%'!B199,1,0)</f>
        <v>1</v>
      </c>
      <c r="N201" s="9">
        <f>IF(Oracolo!D200='Emozioni soglia 10%'!C199,1,0)</f>
        <v>1</v>
      </c>
      <c r="O201" s="9">
        <f>IF(Oracolo!E200='Emozioni soglia 10%'!D199,1,0)</f>
        <v>1</v>
      </c>
      <c r="P201" s="9">
        <f>IF(Oracolo!F200='Emozioni soglia 10%'!E199,1,0)</f>
        <v>1</v>
      </c>
      <c r="Q201" s="9">
        <f>IF(Oracolo!G200='Emozioni soglia 10%'!F199,1,0)</f>
        <v>1</v>
      </c>
      <c r="R201" s="9">
        <f>IF(Oracolo!H200='Emozioni soglia 10%'!G199,1,0)</f>
        <v>1</v>
      </c>
      <c r="S201" s="9">
        <f>IF(Oracolo!I200='Emozioni soglia 10%'!H199,1,0)</f>
        <v>0</v>
      </c>
      <c r="T201" s="74">
        <f>IF(Oracolo!J200='Emozioni soglia 10%'!I199,1,0)</f>
        <v>1</v>
      </c>
      <c r="U201" s="75">
        <f>IF(Oracolo!C200='Emozioni soglia 5%'!B199,1,0)</f>
        <v>1</v>
      </c>
      <c r="V201" s="9">
        <f>IF(Oracolo!D200='Emozioni soglia 5%'!C199,1,0)</f>
        <v>1</v>
      </c>
      <c r="W201" s="9">
        <f>IF(Oracolo!E200='Emozioni soglia 5%'!D199,1,0)</f>
        <v>1</v>
      </c>
      <c r="X201" s="9">
        <f>IF(Oracolo!F200='Emozioni soglia 5%'!E199,1,0)</f>
        <v>1</v>
      </c>
      <c r="Y201" s="9">
        <f>IF(Oracolo!G200='Emozioni soglia 5%'!F199,1,0)</f>
        <v>1</v>
      </c>
      <c r="Z201" s="9">
        <f>IF(Oracolo!H200='Emozioni soglia 5%'!G199,1,0)</f>
        <v>1</v>
      </c>
      <c r="AA201" s="9">
        <f>IF(Oracolo!I200='Emozioni soglia 5%'!H199,1,0)</f>
        <v>1</v>
      </c>
      <c r="AB201" s="74">
        <f>IF(Oracolo!J200='Emozioni soglia 5%'!I199,1,0)</f>
        <v>1</v>
      </c>
      <c r="AC201" s="75">
        <f>IF(Oracolo!C200='Emozioni soglia 30%'!B199,1,0)</f>
        <v>1</v>
      </c>
      <c r="AD201" s="9">
        <f>IF(Oracolo!D200='Emozioni soglia 30%'!C199,1,0)</f>
        <v>1</v>
      </c>
      <c r="AE201" s="9">
        <f>IF(Oracolo!E200='Emozioni soglia 30%'!D199,1,0)</f>
        <v>1</v>
      </c>
      <c r="AF201" s="9">
        <f>IF(Oracolo!F200='Emozioni soglia 30%'!E199,1,0)</f>
        <v>1</v>
      </c>
      <c r="AG201" s="9">
        <f>IF(Oracolo!G200='Emozioni soglia 30%'!F199,1,0)</f>
        <v>1</v>
      </c>
      <c r="AH201" s="9">
        <f>IF(Oracolo!H200='Emozioni soglia 30%'!G199,1,0)</f>
        <v>1</v>
      </c>
      <c r="AI201" s="9">
        <f>IF(Oracolo!I200='Emozioni soglia 30%'!H199,1,0)</f>
        <v>0</v>
      </c>
      <c r="AJ201" s="74">
        <f>IF(Oracolo!J200='Emozioni soglia 30%'!I199,1,0)</f>
        <v>1</v>
      </c>
      <c r="AK201" s="77">
        <f>IF(Oracolo!C200='Emozioni soglia 50%'!B199,1,0)</f>
        <v>1</v>
      </c>
      <c r="AL201" s="43">
        <f>IF(Oracolo!D200='Emozioni soglia 50%'!C199,1,0)</f>
        <v>1</v>
      </c>
      <c r="AM201" s="43">
        <f>IF(Oracolo!E200='Emozioni soglia 50%'!D199,1,0)</f>
        <v>1</v>
      </c>
      <c r="AN201" s="43">
        <f>IF(Oracolo!F200='Emozioni soglia 50%'!E199,1,0)</f>
        <v>1</v>
      </c>
      <c r="AO201" s="43">
        <f>IF(Oracolo!G200='Emozioni soglia 50%'!F199,1,0)</f>
        <v>1</v>
      </c>
      <c r="AP201" s="43">
        <f>IF(Oracolo!H200='Emozioni soglia 50%'!G199,1,0)</f>
        <v>1</v>
      </c>
      <c r="AQ201" s="43">
        <f>IF(Oracolo!I200='Emozioni soglia 50%'!H199,1,0)</f>
        <v>0</v>
      </c>
      <c r="AR201" s="43">
        <f>IF(Oracolo!J200='Emozioni soglia 50%'!I199,1,0)</f>
        <v>1</v>
      </c>
      <c r="AS201" s="77">
        <f>IF(Oracolo!C200='Emozioni soglia 40%'!B199,1,0)</f>
        <v>1</v>
      </c>
      <c r="AT201" s="43">
        <f>IF(Oracolo!D200='Emozioni soglia 40%'!C199,1,0)</f>
        <v>1</v>
      </c>
      <c r="AU201" s="43">
        <f>IF(Oracolo!E200='Emozioni soglia 40%'!D199,1,0)</f>
        <v>1</v>
      </c>
      <c r="AV201" s="43">
        <f>IF(Oracolo!F200='Emozioni soglia 40%'!E199,1,0)</f>
        <v>1</v>
      </c>
      <c r="AW201" s="43">
        <f>IF(Oracolo!G200='Emozioni soglia 40%'!F199,1,0)</f>
        <v>1</v>
      </c>
      <c r="AX201" s="43">
        <f>IF(Oracolo!H200='Emozioni soglia 40%'!G199,1,0)</f>
        <v>1</v>
      </c>
      <c r="AY201" s="43">
        <f>IF(Oracolo!I200='Emozioni soglia 40%'!H199,1,0)</f>
        <v>0</v>
      </c>
      <c r="AZ201" s="78">
        <f>IF(Oracolo!J200='Emozioni soglia 40%'!I199,1,0)</f>
        <v>1</v>
      </c>
    </row>
    <row r="202" spans="1:52" ht="60" x14ac:dyDescent="0.25">
      <c r="A202" s="5" t="s">
        <v>212</v>
      </c>
      <c r="B202" s="9">
        <f>IF(Oracolo!B201=AnalizzatoWin!D200,1,0)</f>
        <v>0</v>
      </c>
      <c r="C202" s="38">
        <f>IF(Oracolo!B201=AnalizzatoWin!E200,1,0)</f>
        <v>0</v>
      </c>
      <c r="D202" s="38">
        <f>IF(Oracolo!B201=AnalizzatoWin!H200,1,0)</f>
        <v>0</v>
      </c>
      <c r="E202" s="9">
        <f>IF(Oracolo!C201='Emozioni soglia 20%'!B200,1,0)</f>
        <v>1</v>
      </c>
      <c r="F202" s="9">
        <f>IF(Oracolo!D201='Emozioni soglia 20%'!C200,1,0)</f>
        <v>1</v>
      </c>
      <c r="G202" s="9">
        <f>IF(Oracolo!E201='Emozioni soglia 20%'!D200,1,0)</f>
        <v>1</v>
      </c>
      <c r="H202" s="9">
        <f>IF(Oracolo!F201='Emozioni soglia 20%'!E200,1,0)</f>
        <v>1</v>
      </c>
      <c r="I202" s="9">
        <f>IF(Oracolo!G201='Emozioni soglia 20%'!F200,1,0)</f>
        <v>1</v>
      </c>
      <c r="J202" s="9">
        <f>IF(Oracolo!H201='Emozioni soglia 20%'!G200,1,0)</f>
        <v>1</v>
      </c>
      <c r="K202" s="9">
        <f>IF(Oracolo!I201='Emozioni soglia 20%'!H200,1,0)</f>
        <v>1</v>
      </c>
      <c r="L202" s="64">
        <f>IF(Oracolo!J201='Emozioni soglia 20%'!I200,1,0)</f>
        <v>0</v>
      </c>
      <c r="M202" s="38">
        <f>IF(Oracolo!C201='Emozioni soglia 10%'!B200,1,0)</f>
        <v>1</v>
      </c>
      <c r="N202" s="9">
        <f>IF(Oracolo!D201='Emozioni soglia 10%'!C200,1,0)</f>
        <v>1</v>
      </c>
      <c r="O202" s="9">
        <f>IF(Oracolo!E201='Emozioni soglia 10%'!D200,1,0)</f>
        <v>1</v>
      </c>
      <c r="P202" s="9">
        <f>IF(Oracolo!F201='Emozioni soglia 10%'!E200,1,0)</f>
        <v>1</v>
      </c>
      <c r="Q202" s="9">
        <f>IF(Oracolo!G201='Emozioni soglia 10%'!F200,1,0)</f>
        <v>1</v>
      </c>
      <c r="R202" s="9">
        <f>IF(Oracolo!H201='Emozioni soglia 10%'!G200,1,0)</f>
        <v>1</v>
      </c>
      <c r="S202" s="9">
        <f>IF(Oracolo!I201='Emozioni soglia 10%'!H200,1,0)</f>
        <v>1</v>
      </c>
      <c r="T202" s="74">
        <f>IF(Oracolo!J201='Emozioni soglia 10%'!I200,1,0)</f>
        <v>0</v>
      </c>
      <c r="U202" s="75">
        <f>IF(Oracolo!C201='Emozioni soglia 5%'!B200,1,0)</f>
        <v>1</v>
      </c>
      <c r="V202" s="9">
        <f>IF(Oracolo!D201='Emozioni soglia 5%'!C200,1,0)</f>
        <v>1</v>
      </c>
      <c r="W202" s="9">
        <f>IF(Oracolo!E201='Emozioni soglia 5%'!D200,1,0)</f>
        <v>1</v>
      </c>
      <c r="X202" s="9">
        <f>IF(Oracolo!F201='Emozioni soglia 5%'!E200,1,0)</f>
        <v>1</v>
      </c>
      <c r="Y202" s="9">
        <f>IF(Oracolo!G201='Emozioni soglia 5%'!F200,1,0)</f>
        <v>1</v>
      </c>
      <c r="Z202" s="9">
        <f>IF(Oracolo!H201='Emozioni soglia 5%'!G200,1,0)</f>
        <v>1</v>
      </c>
      <c r="AA202" s="9">
        <f>IF(Oracolo!I201='Emozioni soglia 5%'!H200,1,0)</f>
        <v>1</v>
      </c>
      <c r="AB202" s="74">
        <f>IF(Oracolo!J201='Emozioni soglia 5%'!I200,1,0)</f>
        <v>0</v>
      </c>
      <c r="AC202" s="75">
        <f>IF(Oracolo!C201='Emozioni soglia 30%'!B200,1,0)</f>
        <v>1</v>
      </c>
      <c r="AD202" s="9">
        <f>IF(Oracolo!D201='Emozioni soglia 30%'!C200,1,0)</f>
        <v>1</v>
      </c>
      <c r="AE202" s="9">
        <f>IF(Oracolo!E201='Emozioni soglia 30%'!D200,1,0)</f>
        <v>1</v>
      </c>
      <c r="AF202" s="9">
        <f>IF(Oracolo!F201='Emozioni soglia 30%'!E200,1,0)</f>
        <v>1</v>
      </c>
      <c r="AG202" s="9">
        <f>IF(Oracolo!G201='Emozioni soglia 30%'!F200,1,0)</f>
        <v>1</v>
      </c>
      <c r="AH202" s="9">
        <f>IF(Oracolo!H201='Emozioni soglia 30%'!G200,1,0)</f>
        <v>1</v>
      </c>
      <c r="AI202" s="9">
        <f>IF(Oracolo!I201='Emozioni soglia 30%'!H200,1,0)</f>
        <v>1</v>
      </c>
      <c r="AJ202" s="74">
        <f>IF(Oracolo!J201='Emozioni soglia 30%'!I200,1,0)</f>
        <v>0</v>
      </c>
      <c r="AK202" s="77">
        <f>IF(Oracolo!C201='Emozioni soglia 50%'!B200,1,0)</f>
        <v>1</v>
      </c>
      <c r="AL202" s="43">
        <f>IF(Oracolo!D201='Emozioni soglia 50%'!C200,1,0)</f>
        <v>1</v>
      </c>
      <c r="AM202" s="43">
        <f>IF(Oracolo!E201='Emozioni soglia 50%'!D200,1,0)</f>
        <v>1</v>
      </c>
      <c r="AN202" s="43">
        <f>IF(Oracolo!F201='Emozioni soglia 50%'!E200,1,0)</f>
        <v>1</v>
      </c>
      <c r="AO202" s="43">
        <f>IF(Oracolo!G201='Emozioni soglia 50%'!F200,1,0)</f>
        <v>1</v>
      </c>
      <c r="AP202" s="43">
        <f>IF(Oracolo!H201='Emozioni soglia 50%'!G200,1,0)</f>
        <v>1</v>
      </c>
      <c r="AQ202" s="43">
        <f>IF(Oracolo!I201='Emozioni soglia 50%'!H200,1,0)</f>
        <v>1</v>
      </c>
      <c r="AR202" s="43">
        <f>IF(Oracolo!J201='Emozioni soglia 50%'!I200,1,0)</f>
        <v>0</v>
      </c>
      <c r="AS202" s="77">
        <f>IF(Oracolo!C201='Emozioni soglia 40%'!B200,1,0)</f>
        <v>1</v>
      </c>
      <c r="AT202" s="43">
        <f>IF(Oracolo!D201='Emozioni soglia 40%'!C200,1,0)</f>
        <v>1</v>
      </c>
      <c r="AU202" s="43">
        <f>IF(Oracolo!E201='Emozioni soglia 40%'!D200,1,0)</f>
        <v>1</v>
      </c>
      <c r="AV202" s="43">
        <f>IF(Oracolo!F201='Emozioni soglia 40%'!E200,1,0)</f>
        <v>1</v>
      </c>
      <c r="AW202" s="43">
        <f>IF(Oracolo!G201='Emozioni soglia 40%'!F200,1,0)</f>
        <v>1</v>
      </c>
      <c r="AX202" s="43">
        <f>IF(Oracolo!H201='Emozioni soglia 40%'!G200,1,0)</f>
        <v>1</v>
      </c>
      <c r="AY202" s="43">
        <f>IF(Oracolo!I201='Emozioni soglia 40%'!H200,1,0)</f>
        <v>1</v>
      </c>
      <c r="AZ202" s="78">
        <f>IF(Oracolo!J201='Emozioni soglia 40%'!I200,1,0)</f>
        <v>0</v>
      </c>
    </row>
    <row r="203" spans="1:52" ht="30" x14ac:dyDescent="0.25">
      <c r="A203" s="5" t="s">
        <v>213</v>
      </c>
      <c r="B203" s="9">
        <f>IF(Oracolo!B202=AnalizzatoWin!D201,1,0)</f>
        <v>1</v>
      </c>
      <c r="C203" s="38">
        <f>IF(Oracolo!B202=AnalizzatoWin!E201,1,0)</f>
        <v>1</v>
      </c>
      <c r="D203" s="38">
        <f>IF(Oracolo!B202=AnalizzatoWin!H201,1,0)</f>
        <v>1</v>
      </c>
      <c r="E203" s="9">
        <f>IF(Oracolo!C202='Emozioni soglia 20%'!B201,1,0)</f>
        <v>1</v>
      </c>
      <c r="F203" s="9">
        <f>IF(Oracolo!D202='Emozioni soglia 20%'!C201,1,0)</f>
        <v>1</v>
      </c>
      <c r="G203" s="9">
        <f>IF(Oracolo!E202='Emozioni soglia 20%'!D201,1,0)</f>
        <v>1</v>
      </c>
      <c r="H203" s="9">
        <f>IF(Oracolo!F202='Emozioni soglia 20%'!E201,1,0)</f>
        <v>1</v>
      </c>
      <c r="I203" s="9">
        <f>IF(Oracolo!G202='Emozioni soglia 20%'!F201,1,0)</f>
        <v>1</v>
      </c>
      <c r="J203" s="9">
        <f>IF(Oracolo!H202='Emozioni soglia 20%'!G201,1,0)</f>
        <v>1</v>
      </c>
      <c r="K203" s="9">
        <f>IF(Oracolo!I202='Emozioni soglia 20%'!H201,1,0)</f>
        <v>1</v>
      </c>
      <c r="L203" s="64">
        <f>IF(Oracolo!J202='Emozioni soglia 20%'!I201,1,0)</f>
        <v>1</v>
      </c>
      <c r="M203" s="38">
        <f>IF(Oracolo!C202='Emozioni soglia 10%'!B201,1,0)</f>
        <v>1</v>
      </c>
      <c r="N203" s="9">
        <f>IF(Oracolo!D202='Emozioni soglia 10%'!C201,1,0)</f>
        <v>1</v>
      </c>
      <c r="O203" s="9">
        <f>IF(Oracolo!E202='Emozioni soglia 10%'!D201,1,0)</f>
        <v>1</v>
      </c>
      <c r="P203" s="9">
        <f>IF(Oracolo!F202='Emozioni soglia 10%'!E201,1,0)</f>
        <v>1</v>
      </c>
      <c r="Q203" s="9">
        <f>IF(Oracolo!G202='Emozioni soglia 10%'!F201,1,0)</f>
        <v>1</v>
      </c>
      <c r="R203" s="9">
        <f>IF(Oracolo!H202='Emozioni soglia 10%'!G201,1,0)</f>
        <v>1</v>
      </c>
      <c r="S203" s="9">
        <f>IF(Oracolo!I202='Emozioni soglia 10%'!H201,1,0)</f>
        <v>1</v>
      </c>
      <c r="T203" s="74">
        <f>IF(Oracolo!J202='Emozioni soglia 10%'!I201,1,0)</f>
        <v>1</v>
      </c>
      <c r="U203" s="75">
        <f>IF(Oracolo!C202='Emozioni soglia 5%'!B201,1,0)</f>
        <v>1</v>
      </c>
      <c r="V203" s="9">
        <f>IF(Oracolo!D202='Emozioni soglia 5%'!C201,1,0)</f>
        <v>1</v>
      </c>
      <c r="W203" s="9">
        <f>IF(Oracolo!E202='Emozioni soglia 5%'!D201,1,0)</f>
        <v>1</v>
      </c>
      <c r="X203" s="9">
        <f>IF(Oracolo!F202='Emozioni soglia 5%'!E201,1,0)</f>
        <v>1</v>
      </c>
      <c r="Y203" s="9">
        <f>IF(Oracolo!G202='Emozioni soglia 5%'!F201,1,0)</f>
        <v>1</v>
      </c>
      <c r="Z203" s="9">
        <f>IF(Oracolo!H202='Emozioni soglia 5%'!G201,1,0)</f>
        <v>1</v>
      </c>
      <c r="AA203" s="9">
        <f>IF(Oracolo!I202='Emozioni soglia 5%'!H201,1,0)</f>
        <v>1</v>
      </c>
      <c r="AB203" s="74">
        <f>IF(Oracolo!J202='Emozioni soglia 5%'!I201,1,0)</f>
        <v>1</v>
      </c>
      <c r="AC203" s="75">
        <f>IF(Oracolo!C202='Emozioni soglia 30%'!B201,1,0)</f>
        <v>1</v>
      </c>
      <c r="AD203" s="9">
        <f>IF(Oracolo!D202='Emozioni soglia 30%'!C201,1,0)</f>
        <v>1</v>
      </c>
      <c r="AE203" s="9">
        <f>IF(Oracolo!E202='Emozioni soglia 30%'!D201,1,0)</f>
        <v>1</v>
      </c>
      <c r="AF203" s="9">
        <f>IF(Oracolo!F202='Emozioni soglia 30%'!E201,1,0)</f>
        <v>1</v>
      </c>
      <c r="AG203" s="9">
        <f>IF(Oracolo!G202='Emozioni soglia 30%'!F201,1,0)</f>
        <v>1</v>
      </c>
      <c r="AH203" s="9">
        <f>IF(Oracolo!H202='Emozioni soglia 30%'!G201,1,0)</f>
        <v>1</v>
      </c>
      <c r="AI203" s="9">
        <f>IF(Oracolo!I202='Emozioni soglia 30%'!H201,1,0)</f>
        <v>1</v>
      </c>
      <c r="AJ203" s="74">
        <f>IF(Oracolo!J202='Emozioni soglia 30%'!I201,1,0)</f>
        <v>1</v>
      </c>
      <c r="AK203" s="77">
        <f>IF(Oracolo!C202='Emozioni soglia 50%'!B201,1,0)</f>
        <v>1</v>
      </c>
      <c r="AL203" s="43">
        <f>IF(Oracolo!D202='Emozioni soglia 50%'!C201,1,0)</f>
        <v>1</v>
      </c>
      <c r="AM203" s="43">
        <f>IF(Oracolo!E202='Emozioni soglia 50%'!D201,1,0)</f>
        <v>1</v>
      </c>
      <c r="AN203" s="43">
        <f>IF(Oracolo!F202='Emozioni soglia 50%'!E201,1,0)</f>
        <v>1</v>
      </c>
      <c r="AO203" s="43">
        <f>IF(Oracolo!G202='Emozioni soglia 50%'!F201,1,0)</f>
        <v>1</v>
      </c>
      <c r="AP203" s="43">
        <f>IF(Oracolo!H202='Emozioni soglia 50%'!G201,1,0)</f>
        <v>1</v>
      </c>
      <c r="AQ203" s="43">
        <f>IF(Oracolo!I202='Emozioni soglia 50%'!H201,1,0)</f>
        <v>1</v>
      </c>
      <c r="AR203" s="43">
        <f>IF(Oracolo!J202='Emozioni soglia 50%'!I201,1,0)</f>
        <v>1</v>
      </c>
      <c r="AS203" s="77">
        <f>IF(Oracolo!C202='Emozioni soglia 40%'!B201,1,0)</f>
        <v>1</v>
      </c>
      <c r="AT203" s="43">
        <f>IF(Oracolo!D202='Emozioni soglia 40%'!C201,1,0)</f>
        <v>1</v>
      </c>
      <c r="AU203" s="43">
        <f>IF(Oracolo!E202='Emozioni soglia 40%'!D201,1,0)</f>
        <v>1</v>
      </c>
      <c r="AV203" s="43">
        <f>IF(Oracolo!F202='Emozioni soglia 40%'!E201,1,0)</f>
        <v>1</v>
      </c>
      <c r="AW203" s="43">
        <f>IF(Oracolo!G202='Emozioni soglia 40%'!F201,1,0)</f>
        <v>1</v>
      </c>
      <c r="AX203" s="43">
        <f>IF(Oracolo!H202='Emozioni soglia 40%'!G201,1,0)</f>
        <v>1</v>
      </c>
      <c r="AY203" s="43">
        <f>IF(Oracolo!I202='Emozioni soglia 40%'!H201,1,0)</f>
        <v>1</v>
      </c>
      <c r="AZ203" s="78">
        <f>IF(Oracolo!J202='Emozioni soglia 40%'!I201,1,0)</f>
        <v>1</v>
      </c>
    </row>
    <row r="204" spans="1:52" ht="90" x14ac:dyDescent="0.25">
      <c r="A204" s="5" t="s">
        <v>214</v>
      </c>
      <c r="B204" s="9">
        <f>IF(Oracolo!B203=AnalizzatoWin!D202,1,0)</f>
        <v>0</v>
      </c>
      <c r="C204" s="38">
        <f>IF(Oracolo!B203=AnalizzatoWin!E202,1,0)</f>
        <v>0</v>
      </c>
      <c r="D204" s="38">
        <f>IF(Oracolo!B203=AnalizzatoWin!H202,1,0)</f>
        <v>0</v>
      </c>
      <c r="E204" s="9">
        <f>IF(Oracolo!C203='Emozioni soglia 20%'!B202,1,0)</f>
        <v>1</v>
      </c>
      <c r="F204" s="9">
        <f>IF(Oracolo!D203='Emozioni soglia 20%'!C202,1,0)</f>
        <v>1</v>
      </c>
      <c r="G204" s="9">
        <f>IF(Oracolo!E203='Emozioni soglia 20%'!D202,1,0)</f>
        <v>1</v>
      </c>
      <c r="H204" s="9">
        <f>IF(Oracolo!F203='Emozioni soglia 20%'!E202,1,0)</f>
        <v>1</v>
      </c>
      <c r="I204" s="9">
        <f>IF(Oracolo!G203='Emozioni soglia 20%'!F202,1,0)</f>
        <v>1</v>
      </c>
      <c r="J204" s="9">
        <f>IF(Oracolo!H203='Emozioni soglia 20%'!G202,1,0)</f>
        <v>1</v>
      </c>
      <c r="K204" s="9">
        <f>IF(Oracolo!I203='Emozioni soglia 20%'!H202,1,0)</f>
        <v>1</v>
      </c>
      <c r="L204" s="64">
        <f>IF(Oracolo!J203='Emozioni soglia 20%'!I202,1,0)</f>
        <v>0</v>
      </c>
      <c r="M204" s="38">
        <f>IF(Oracolo!C203='Emozioni soglia 10%'!B202,1,0)</f>
        <v>1</v>
      </c>
      <c r="N204" s="9">
        <f>IF(Oracolo!D203='Emozioni soglia 10%'!C202,1,0)</f>
        <v>1</v>
      </c>
      <c r="O204" s="9">
        <f>IF(Oracolo!E203='Emozioni soglia 10%'!D202,1,0)</f>
        <v>1</v>
      </c>
      <c r="P204" s="9">
        <f>IF(Oracolo!F203='Emozioni soglia 10%'!E202,1,0)</f>
        <v>1</v>
      </c>
      <c r="Q204" s="9">
        <f>IF(Oracolo!G203='Emozioni soglia 10%'!F202,1,0)</f>
        <v>1</v>
      </c>
      <c r="R204" s="9">
        <f>IF(Oracolo!H203='Emozioni soglia 10%'!G202,1,0)</f>
        <v>1</v>
      </c>
      <c r="S204" s="9">
        <f>IF(Oracolo!I203='Emozioni soglia 10%'!H202,1,0)</f>
        <v>1</v>
      </c>
      <c r="T204" s="74">
        <f>IF(Oracolo!J203='Emozioni soglia 10%'!I202,1,0)</f>
        <v>0</v>
      </c>
      <c r="U204" s="75">
        <f>IF(Oracolo!C203='Emozioni soglia 5%'!B202,1,0)</f>
        <v>0</v>
      </c>
      <c r="V204" s="9">
        <f>IF(Oracolo!D203='Emozioni soglia 5%'!C202,1,0)</f>
        <v>1</v>
      </c>
      <c r="W204" s="9">
        <f>IF(Oracolo!E203='Emozioni soglia 5%'!D202,1,0)</f>
        <v>1</v>
      </c>
      <c r="X204" s="9">
        <f>IF(Oracolo!F203='Emozioni soglia 5%'!E202,1,0)</f>
        <v>1</v>
      </c>
      <c r="Y204" s="9">
        <f>IF(Oracolo!G203='Emozioni soglia 5%'!F202,1,0)</f>
        <v>1</v>
      </c>
      <c r="Z204" s="9">
        <f>IF(Oracolo!H203='Emozioni soglia 5%'!G202,1,0)</f>
        <v>1</v>
      </c>
      <c r="AA204" s="9">
        <f>IF(Oracolo!I203='Emozioni soglia 5%'!H202,1,0)</f>
        <v>1</v>
      </c>
      <c r="AB204" s="74">
        <f>IF(Oracolo!J203='Emozioni soglia 5%'!I202,1,0)</f>
        <v>0</v>
      </c>
      <c r="AC204" s="75">
        <f>IF(Oracolo!C203='Emozioni soglia 30%'!B202,1,0)</f>
        <v>1</v>
      </c>
      <c r="AD204" s="9">
        <f>IF(Oracolo!D203='Emozioni soglia 30%'!C202,1,0)</f>
        <v>1</v>
      </c>
      <c r="AE204" s="9">
        <f>IF(Oracolo!E203='Emozioni soglia 30%'!D202,1,0)</f>
        <v>1</v>
      </c>
      <c r="AF204" s="9">
        <f>IF(Oracolo!F203='Emozioni soglia 30%'!E202,1,0)</f>
        <v>1</v>
      </c>
      <c r="AG204" s="9">
        <f>IF(Oracolo!G203='Emozioni soglia 30%'!F202,1,0)</f>
        <v>1</v>
      </c>
      <c r="AH204" s="9">
        <f>IF(Oracolo!H203='Emozioni soglia 30%'!G202,1,0)</f>
        <v>1</v>
      </c>
      <c r="AI204" s="9">
        <f>IF(Oracolo!I203='Emozioni soglia 30%'!H202,1,0)</f>
        <v>1</v>
      </c>
      <c r="AJ204" s="74">
        <f>IF(Oracolo!J203='Emozioni soglia 30%'!I202,1,0)</f>
        <v>0</v>
      </c>
      <c r="AK204" s="77">
        <f>IF(Oracolo!C203='Emozioni soglia 50%'!B202,1,0)</f>
        <v>1</v>
      </c>
      <c r="AL204" s="43">
        <f>IF(Oracolo!D203='Emozioni soglia 50%'!C202,1,0)</f>
        <v>1</v>
      </c>
      <c r="AM204" s="43">
        <f>IF(Oracolo!E203='Emozioni soglia 50%'!D202,1,0)</f>
        <v>1</v>
      </c>
      <c r="AN204" s="43">
        <f>IF(Oracolo!F203='Emozioni soglia 50%'!E202,1,0)</f>
        <v>1</v>
      </c>
      <c r="AO204" s="43">
        <f>IF(Oracolo!G203='Emozioni soglia 50%'!F202,1,0)</f>
        <v>1</v>
      </c>
      <c r="AP204" s="43">
        <f>IF(Oracolo!H203='Emozioni soglia 50%'!G202,1,0)</f>
        <v>1</v>
      </c>
      <c r="AQ204" s="43">
        <f>IF(Oracolo!I203='Emozioni soglia 50%'!H202,1,0)</f>
        <v>1</v>
      </c>
      <c r="AR204" s="43">
        <f>IF(Oracolo!J203='Emozioni soglia 50%'!I202,1,0)</f>
        <v>0</v>
      </c>
      <c r="AS204" s="77">
        <f>IF(Oracolo!C203='Emozioni soglia 40%'!B202,1,0)</f>
        <v>1</v>
      </c>
      <c r="AT204" s="43">
        <f>IF(Oracolo!D203='Emozioni soglia 40%'!C202,1,0)</f>
        <v>1</v>
      </c>
      <c r="AU204" s="43">
        <f>IF(Oracolo!E203='Emozioni soglia 40%'!D202,1,0)</f>
        <v>1</v>
      </c>
      <c r="AV204" s="43">
        <f>IF(Oracolo!F203='Emozioni soglia 40%'!E202,1,0)</f>
        <v>1</v>
      </c>
      <c r="AW204" s="43">
        <f>IF(Oracolo!G203='Emozioni soglia 40%'!F202,1,0)</f>
        <v>1</v>
      </c>
      <c r="AX204" s="43">
        <f>IF(Oracolo!H203='Emozioni soglia 40%'!G202,1,0)</f>
        <v>1</v>
      </c>
      <c r="AY204" s="43">
        <f>IF(Oracolo!I203='Emozioni soglia 40%'!H202,1,0)</f>
        <v>1</v>
      </c>
      <c r="AZ204" s="78">
        <f>IF(Oracolo!J203='Emozioni soglia 40%'!I202,1,0)</f>
        <v>0</v>
      </c>
    </row>
    <row r="205" spans="1:52" s="16" customFormat="1" ht="165" x14ac:dyDescent="0.25">
      <c r="A205" s="15" t="s">
        <v>215</v>
      </c>
      <c r="B205" s="9">
        <f>IF(Oracolo!B204=AnalizzatoWin!D203,1,0)</f>
        <v>1</v>
      </c>
      <c r="C205" s="38">
        <f>IF(Oracolo!B204=AnalizzatoWin!E203,1,0)</f>
        <v>0</v>
      </c>
      <c r="D205" s="38">
        <f>IF(Oracolo!B204=AnalizzatoWin!H203,1,0)</f>
        <v>0</v>
      </c>
      <c r="E205" s="9">
        <f>IF(Oracolo!C204='Emozioni soglia 20%'!B203,1,0)</f>
        <v>1</v>
      </c>
      <c r="F205" s="9">
        <f>IF(Oracolo!D204='Emozioni soglia 20%'!C203,1,0)</f>
        <v>1</v>
      </c>
      <c r="G205" s="9">
        <f>IF(Oracolo!E204='Emozioni soglia 20%'!D203,1,0)</f>
        <v>1</v>
      </c>
      <c r="H205" s="9">
        <f>IF(Oracolo!F204='Emozioni soglia 20%'!E203,1,0)</f>
        <v>1</v>
      </c>
      <c r="I205" s="9">
        <f>IF(Oracolo!G204='Emozioni soglia 20%'!F203,1,0)</f>
        <v>1</v>
      </c>
      <c r="J205" s="9">
        <f>IF(Oracolo!H204='Emozioni soglia 20%'!G203,1,0)</f>
        <v>1</v>
      </c>
      <c r="K205" s="9">
        <f>IF(Oracolo!I204='Emozioni soglia 20%'!H203,1,0)</f>
        <v>0</v>
      </c>
      <c r="L205" s="64">
        <f>IF(Oracolo!J204='Emozioni soglia 20%'!I203,1,0)</f>
        <v>1</v>
      </c>
      <c r="M205" s="38">
        <f>IF(Oracolo!C204='Emozioni soglia 10%'!B203,1,0)</f>
        <v>1</v>
      </c>
      <c r="N205" s="9">
        <f>IF(Oracolo!D204='Emozioni soglia 10%'!C203,1,0)</f>
        <v>1</v>
      </c>
      <c r="O205" s="9">
        <f>IF(Oracolo!E204='Emozioni soglia 10%'!D203,1,0)</f>
        <v>1</v>
      </c>
      <c r="P205" s="9">
        <f>IF(Oracolo!F204='Emozioni soglia 10%'!E203,1,0)</f>
        <v>1</v>
      </c>
      <c r="Q205" s="9">
        <f>IF(Oracolo!G204='Emozioni soglia 10%'!F203,1,0)</f>
        <v>1</v>
      </c>
      <c r="R205" s="9">
        <f>IF(Oracolo!H204='Emozioni soglia 10%'!G203,1,0)</f>
        <v>1</v>
      </c>
      <c r="S205" s="9">
        <f>IF(Oracolo!I204='Emozioni soglia 10%'!H203,1,0)</f>
        <v>0</v>
      </c>
      <c r="T205" s="74">
        <f>IF(Oracolo!J204='Emozioni soglia 10%'!I203,1,0)</f>
        <v>1</v>
      </c>
      <c r="U205" s="75">
        <f>IF(Oracolo!C204='Emozioni soglia 5%'!B203,1,0)</f>
        <v>1</v>
      </c>
      <c r="V205" s="9">
        <f>IF(Oracolo!D204='Emozioni soglia 5%'!C203,1,0)</f>
        <v>1</v>
      </c>
      <c r="W205" s="9">
        <f>IF(Oracolo!E204='Emozioni soglia 5%'!D203,1,0)</f>
        <v>1</v>
      </c>
      <c r="X205" s="9">
        <f>IF(Oracolo!F204='Emozioni soglia 5%'!E203,1,0)</f>
        <v>1</v>
      </c>
      <c r="Y205" s="9">
        <f>IF(Oracolo!G204='Emozioni soglia 5%'!F203,1,0)</f>
        <v>1</v>
      </c>
      <c r="Z205" s="9">
        <f>IF(Oracolo!H204='Emozioni soglia 5%'!G203,1,0)</f>
        <v>1</v>
      </c>
      <c r="AA205" s="9">
        <f>IF(Oracolo!I204='Emozioni soglia 5%'!H203,1,0)</f>
        <v>0</v>
      </c>
      <c r="AB205" s="74">
        <f>IF(Oracolo!J204='Emozioni soglia 5%'!I203,1,0)</f>
        <v>1</v>
      </c>
      <c r="AC205" s="75">
        <f>IF(Oracolo!C204='Emozioni soglia 30%'!B203,1,0)</f>
        <v>1</v>
      </c>
      <c r="AD205" s="9">
        <f>IF(Oracolo!D204='Emozioni soglia 30%'!C203,1,0)</f>
        <v>1</v>
      </c>
      <c r="AE205" s="9">
        <f>IF(Oracolo!E204='Emozioni soglia 30%'!D203,1,0)</f>
        <v>1</v>
      </c>
      <c r="AF205" s="9">
        <f>IF(Oracolo!F204='Emozioni soglia 30%'!E203,1,0)</f>
        <v>1</v>
      </c>
      <c r="AG205" s="9">
        <f>IF(Oracolo!G204='Emozioni soglia 30%'!F203,1,0)</f>
        <v>1</v>
      </c>
      <c r="AH205" s="9">
        <f>IF(Oracolo!H204='Emozioni soglia 30%'!G203,1,0)</f>
        <v>1</v>
      </c>
      <c r="AI205" s="9">
        <f>IF(Oracolo!I204='Emozioni soglia 30%'!H203,1,0)</f>
        <v>0</v>
      </c>
      <c r="AJ205" s="74">
        <f>IF(Oracolo!J204='Emozioni soglia 30%'!I203,1,0)</f>
        <v>1</v>
      </c>
      <c r="AK205" s="77">
        <f>IF(Oracolo!C204='Emozioni soglia 50%'!B203,1,0)</f>
        <v>1</v>
      </c>
      <c r="AL205" s="43">
        <f>IF(Oracolo!D204='Emozioni soglia 50%'!C203,1,0)</f>
        <v>1</v>
      </c>
      <c r="AM205" s="43">
        <f>IF(Oracolo!E204='Emozioni soglia 50%'!D203,1,0)</f>
        <v>1</v>
      </c>
      <c r="AN205" s="43">
        <f>IF(Oracolo!F204='Emozioni soglia 50%'!E203,1,0)</f>
        <v>1</v>
      </c>
      <c r="AO205" s="43">
        <f>IF(Oracolo!G204='Emozioni soglia 50%'!F203,1,0)</f>
        <v>1</v>
      </c>
      <c r="AP205" s="43">
        <f>IF(Oracolo!H204='Emozioni soglia 50%'!G203,1,0)</f>
        <v>1</v>
      </c>
      <c r="AQ205" s="43">
        <f>IF(Oracolo!I204='Emozioni soglia 50%'!H203,1,0)</f>
        <v>0</v>
      </c>
      <c r="AR205" s="43">
        <f>IF(Oracolo!J204='Emozioni soglia 50%'!I203,1,0)</f>
        <v>1</v>
      </c>
      <c r="AS205" s="77">
        <f>IF(Oracolo!C204='Emozioni soglia 40%'!B203,1,0)</f>
        <v>1</v>
      </c>
      <c r="AT205" s="43">
        <f>IF(Oracolo!D204='Emozioni soglia 40%'!C203,1,0)</f>
        <v>1</v>
      </c>
      <c r="AU205" s="43">
        <f>IF(Oracolo!E204='Emozioni soglia 40%'!D203,1,0)</f>
        <v>1</v>
      </c>
      <c r="AV205" s="43">
        <f>IF(Oracolo!F204='Emozioni soglia 40%'!E203,1,0)</f>
        <v>1</v>
      </c>
      <c r="AW205" s="43">
        <f>IF(Oracolo!G204='Emozioni soglia 40%'!F203,1,0)</f>
        <v>1</v>
      </c>
      <c r="AX205" s="43">
        <f>IF(Oracolo!H204='Emozioni soglia 40%'!G203,1,0)</f>
        <v>1</v>
      </c>
      <c r="AY205" s="43">
        <f>IF(Oracolo!I204='Emozioni soglia 40%'!H203,1,0)</f>
        <v>0</v>
      </c>
      <c r="AZ205" s="78">
        <f>IF(Oracolo!J204='Emozioni soglia 40%'!I203,1,0)</f>
        <v>1</v>
      </c>
    </row>
    <row r="206" spans="1:52" s="13" customFormat="1" ht="45" x14ac:dyDescent="0.25">
      <c r="A206" s="10" t="s">
        <v>216</v>
      </c>
      <c r="B206" s="9">
        <f>IF(Oracolo!B205=AnalizzatoWin!D204,1,0)</f>
        <v>0</v>
      </c>
      <c r="C206" s="38">
        <f>IF(Oracolo!B205=AnalizzatoWin!E204,1,0)</f>
        <v>0</v>
      </c>
      <c r="D206" s="38">
        <f>IF(Oracolo!B205=AnalizzatoWin!H204,1,0)</f>
        <v>0</v>
      </c>
      <c r="E206" s="9">
        <f>IF(Oracolo!C205='Emozioni soglia 20%'!B204,1,0)</f>
        <v>1</v>
      </c>
      <c r="F206" s="9">
        <f>IF(Oracolo!D205='Emozioni soglia 20%'!C204,1,0)</f>
        <v>1</v>
      </c>
      <c r="G206" s="9">
        <f>IF(Oracolo!E205='Emozioni soglia 20%'!D204,1,0)</f>
        <v>1</v>
      </c>
      <c r="H206" s="9">
        <f>IF(Oracolo!F205='Emozioni soglia 20%'!E204,1,0)</f>
        <v>1</v>
      </c>
      <c r="I206" s="9">
        <f>IF(Oracolo!G205='Emozioni soglia 20%'!F204,1,0)</f>
        <v>1</v>
      </c>
      <c r="J206" s="9">
        <f>IF(Oracolo!H205='Emozioni soglia 20%'!G204,1,0)</f>
        <v>1</v>
      </c>
      <c r="K206" s="9">
        <f>IF(Oracolo!I205='Emozioni soglia 20%'!H204,1,0)</f>
        <v>1</v>
      </c>
      <c r="L206" s="64">
        <f>IF(Oracolo!J205='Emozioni soglia 20%'!I204,1,0)</f>
        <v>1</v>
      </c>
      <c r="M206" s="38">
        <f>IF(Oracolo!C205='Emozioni soglia 10%'!B204,1,0)</f>
        <v>1</v>
      </c>
      <c r="N206" s="9">
        <f>IF(Oracolo!D205='Emozioni soglia 10%'!C204,1,0)</f>
        <v>1</v>
      </c>
      <c r="O206" s="9">
        <f>IF(Oracolo!E205='Emozioni soglia 10%'!D204,1,0)</f>
        <v>1</v>
      </c>
      <c r="P206" s="9">
        <f>IF(Oracolo!F205='Emozioni soglia 10%'!E204,1,0)</f>
        <v>1</v>
      </c>
      <c r="Q206" s="9">
        <f>IF(Oracolo!G205='Emozioni soglia 10%'!F204,1,0)</f>
        <v>1</v>
      </c>
      <c r="R206" s="9">
        <f>IF(Oracolo!H205='Emozioni soglia 10%'!G204,1,0)</f>
        <v>1</v>
      </c>
      <c r="S206" s="9">
        <f>IF(Oracolo!I205='Emozioni soglia 10%'!H204,1,0)</f>
        <v>0</v>
      </c>
      <c r="T206" s="74">
        <f>IF(Oracolo!J205='Emozioni soglia 10%'!I204,1,0)</f>
        <v>1</v>
      </c>
      <c r="U206" s="75">
        <f>IF(Oracolo!C205='Emozioni soglia 5%'!B204,1,0)</f>
        <v>1</v>
      </c>
      <c r="V206" s="9">
        <f>IF(Oracolo!D205='Emozioni soglia 5%'!C204,1,0)</f>
        <v>1</v>
      </c>
      <c r="W206" s="9">
        <f>IF(Oracolo!E205='Emozioni soglia 5%'!D204,1,0)</f>
        <v>1</v>
      </c>
      <c r="X206" s="9">
        <f>IF(Oracolo!F205='Emozioni soglia 5%'!E204,1,0)</f>
        <v>1</v>
      </c>
      <c r="Y206" s="9">
        <f>IF(Oracolo!G205='Emozioni soglia 5%'!F204,1,0)</f>
        <v>1</v>
      </c>
      <c r="Z206" s="9">
        <f>IF(Oracolo!H205='Emozioni soglia 5%'!G204,1,0)</f>
        <v>1</v>
      </c>
      <c r="AA206" s="9">
        <f>IF(Oracolo!I205='Emozioni soglia 5%'!H204,1,0)</f>
        <v>0</v>
      </c>
      <c r="AB206" s="74">
        <f>IF(Oracolo!J205='Emozioni soglia 5%'!I204,1,0)</f>
        <v>1</v>
      </c>
      <c r="AC206" s="75">
        <f>IF(Oracolo!C205='Emozioni soglia 30%'!B204,1,0)</f>
        <v>1</v>
      </c>
      <c r="AD206" s="9">
        <f>IF(Oracolo!D205='Emozioni soglia 30%'!C204,1,0)</f>
        <v>1</v>
      </c>
      <c r="AE206" s="9">
        <f>IF(Oracolo!E205='Emozioni soglia 30%'!D204,1,0)</f>
        <v>1</v>
      </c>
      <c r="AF206" s="9">
        <f>IF(Oracolo!F205='Emozioni soglia 30%'!E204,1,0)</f>
        <v>1</v>
      </c>
      <c r="AG206" s="9">
        <f>IF(Oracolo!G205='Emozioni soglia 30%'!F204,1,0)</f>
        <v>1</v>
      </c>
      <c r="AH206" s="9">
        <f>IF(Oracolo!H205='Emozioni soglia 30%'!G204,1,0)</f>
        <v>1</v>
      </c>
      <c r="AI206" s="9">
        <f>IF(Oracolo!I205='Emozioni soglia 30%'!H204,1,0)</f>
        <v>1</v>
      </c>
      <c r="AJ206" s="74">
        <f>IF(Oracolo!J205='Emozioni soglia 30%'!I204,1,0)</f>
        <v>1</v>
      </c>
      <c r="AK206" s="77">
        <f>IF(Oracolo!C205='Emozioni soglia 50%'!B204,1,0)</f>
        <v>1</v>
      </c>
      <c r="AL206" s="43">
        <f>IF(Oracolo!D205='Emozioni soglia 50%'!C204,1,0)</f>
        <v>1</v>
      </c>
      <c r="AM206" s="43">
        <f>IF(Oracolo!E205='Emozioni soglia 50%'!D204,1,0)</f>
        <v>1</v>
      </c>
      <c r="AN206" s="43">
        <f>IF(Oracolo!F205='Emozioni soglia 50%'!E204,1,0)</f>
        <v>1</v>
      </c>
      <c r="AO206" s="43">
        <f>IF(Oracolo!G205='Emozioni soglia 50%'!F204,1,0)</f>
        <v>1</v>
      </c>
      <c r="AP206" s="43">
        <f>IF(Oracolo!H205='Emozioni soglia 50%'!G204,1,0)</f>
        <v>1</v>
      </c>
      <c r="AQ206" s="43">
        <f>IF(Oracolo!I205='Emozioni soglia 50%'!H204,1,0)</f>
        <v>1</v>
      </c>
      <c r="AR206" s="43">
        <f>IF(Oracolo!J205='Emozioni soglia 50%'!I204,1,0)</f>
        <v>1</v>
      </c>
      <c r="AS206" s="77">
        <f>IF(Oracolo!C205='Emozioni soglia 40%'!B204,1,0)</f>
        <v>1</v>
      </c>
      <c r="AT206" s="43">
        <f>IF(Oracolo!D205='Emozioni soglia 40%'!C204,1,0)</f>
        <v>1</v>
      </c>
      <c r="AU206" s="43">
        <f>IF(Oracolo!E205='Emozioni soglia 40%'!D204,1,0)</f>
        <v>1</v>
      </c>
      <c r="AV206" s="43">
        <f>IF(Oracolo!F205='Emozioni soglia 40%'!E204,1,0)</f>
        <v>1</v>
      </c>
      <c r="AW206" s="43">
        <f>IF(Oracolo!G205='Emozioni soglia 40%'!F204,1,0)</f>
        <v>1</v>
      </c>
      <c r="AX206" s="43">
        <f>IF(Oracolo!H205='Emozioni soglia 40%'!G204,1,0)</f>
        <v>1</v>
      </c>
      <c r="AY206" s="43">
        <f>IF(Oracolo!I205='Emozioni soglia 40%'!H204,1,0)</f>
        <v>1</v>
      </c>
      <c r="AZ206" s="78">
        <f>IF(Oracolo!J205='Emozioni soglia 40%'!I204,1,0)</f>
        <v>1</v>
      </c>
    </row>
    <row r="207" spans="1:52" ht="30" x14ac:dyDescent="0.25">
      <c r="A207" s="5" t="s">
        <v>217</v>
      </c>
      <c r="B207" s="9">
        <f>IF(Oracolo!B206=AnalizzatoWin!D205,1,0)</f>
        <v>1</v>
      </c>
      <c r="C207" s="38">
        <f>IF(Oracolo!B206=AnalizzatoWin!E205,1,0)</f>
        <v>1</v>
      </c>
      <c r="D207" s="38">
        <f>IF(Oracolo!B206=AnalizzatoWin!H205,1,0)</f>
        <v>1</v>
      </c>
      <c r="E207" s="9">
        <f>IF(Oracolo!C206='Emozioni soglia 20%'!B205,1,0)</f>
        <v>1</v>
      </c>
      <c r="F207" s="9">
        <f>IF(Oracolo!D206='Emozioni soglia 20%'!C205,1,0)</f>
        <v>1</v>
      </c>
      <c r="G207" s="9">
        <f>IF(Oracolo!E206='Emozioni soglia 20%'!D205,1,0)</f>
        <v>1</v>
      </c>
      <c r="H207" s="9">
        <f>IF(Oracolo!F206='Emozioni soglia 20%'!E205,1,0)</f>
        <v>1</v>
      </c>
      <c r="I207" s="9">
        <f>IF(Oracolo!G206='Emozioni soglia 20%'!F205,1,0)</f>
        <v>1</v>
      </c>
      <c r="J207" s="9">
        <f>IF(Oracolo!H206='Emozioni soglia 20%'!G205,1,0)</f>
        <v>0</v>
      </c>
      <c r="K207" s="9">
        <f>IF(Oracolo!I206='Emozioni soglia 20%'!H205,1,0)</f>
        <v>1</v>
      </c>
      <c r="L207" s="64">
        <f>IF(Oracolo!J206='Emozioni soglia 20%'!I205,1,0)</f>
        <v>1</v>
      </c>
      <c r="M207" s="38">
        <f>IF(Oracolo!C206='Emozioni soglia 10%'!B205,1,0)</f>
        <v>1</v>
      </c>
      <c r="N207" s="9">
        <f>IF(Oracolo!D206='Emozioni soglia 10%'!C205,1,0)</f>
        <v>1</v>
      </c>
      <c r="O207" s="9">
        <f>IF(Oracolo!E206='Emozioni soglia 10%'!D205,1,0)</f>
        <v>1</v>
      </c>
      <c r="P207" s="9">
        <f>IF(Oracolo!F206='Emozioni soglia 10%'!E205,1,0)</f>
        <v>1</v>
      </c>
      <c r="Q207" s="9">
        <f>IF(Oracolo!G206='Emozioni soglia 10%'!F205,1,0)</f>
        <v>1</v>
      </c>
      <c r="R207" s="9">
        <f>IF(Oracolo!H206='Emozioni soglia 10%'!G205,1,0)</f>
        <v>0</v>
      </c>
      <c r="S207" s="9">
        <f>IF(Oracolo!I206='Emozioni soglia 10%'!H205,1,0)</f>
        <v>1</v>
      </c>
      <c r="T207" s="74">
        <f>IF(Oracolo!J206='Emozioni soglia 10%'!I205,1,0)</f>
        <v>1</v>
      </c>
      <c r="U207" s="75">
        <f>IF(Oracolo!C206='Emozioni soglia 5%'!B205,1,0)</f>
        <v>1</v>
      </c>
      <c r="V207" s="9">
        <f>IF(Oracolo!D206='Emozioni soglia 5%'!C205,1,0)</f>
        <v>1</v>
      </c>
      <c r="W207" s="9">
        <f>IF(Oracolo!E206='Emozioni soglia 5%'!D205,1,0)</f>
        <v>1</v>
      </c>
      <c r="X207" s="9">
        <f>IF(Oracolo!F206='Emozioni soglia 5%'!E205,1,0)</f>
        <v>1</v>
      </c>
      <c r="Y207" s="9">
        <f>IF(Oracolo!G206='Emozioni soglia 5%'!F205,1,0)</f>
        <v>1</v>
      </c>
      <c r="Z207" s="9">
        <f>IF(Oracolo!H206='Emozioni soglia 5%'!G205,1,0)</f>
        <v>0</v>
      </c>
      <c r="AA207" s="9">
        <f>IF(Oracolo!I206='Emozioni soglia 5%'!H205,1,0)</f>
        <v>1</v>
      </c>
      <c r="AB207" s="74">
        <f>IF(Oracolo!J206='Emozioni soglia 5%'!I205,1,0)</f>
        <v>1</v>
      </c>
      <c r="AC207" s="75">
        <f>IF(Oracolo!C206='Emozioni soglia 30%'!B205,1,0)</f>
        <v>1</v>
      </c>
      <c r="AD207" s="9">
        <f>IF(Oracolo!D206='Emozioni soglia 30%'!C205,1,0)</f>
        <v>1</v>
      </c>
      <c r="AE207" s="9">
        <f>IF(Oracolo!E206='Emozioni soglia 30%'!D205,1,0)</f>
        <v>1</v>
      </c>
      <c r="AF207" s="9">
        <f>IF(Oracolo!F206='Emozioni soglia 30%'!E205,1,0)</f>
        <v>1</v>
      </c>
      <c r="AG207" s="9">
        <f>IF(Oracolo!G206='Emozioni soglia 30%'!F205,1,0)</f>
        <v>1</v>
      </c>
      <c r="AH207" s="9">
        <f>IF(Oracolo!H206='Emozioni soglia 30%'!G205,1,0)</f>
        <v>0</v>
      </c>
      <c r="AI207" s="9">
        <f>IF(Oracolo!I206='Emozioni soglia 30%'!H205,1,0)</f>
        <v>1</v>
      </c>
      <c r="AJ207" s="74">
        <f>IF(Oracolo!J206='Emozioni soglia 30%'!I205,1,0)</f>
        <v>1</v>
      </c>
      <c r="AK207" s="77">
        <f>IF(Oracolo!C206='Emozioni soglia 50%'!B205,1,0)</f>
        <v>1</v>
      </c>
      <c r="AL207" s="43">
        <f>IF(Oracolo!D206='Emozioni soglia 50%'!C205,1,0)</f>
        <v>1</v>
      </c>
      <c r="AM207" s="43">
        <f>IF(Oracolo!E206='Emozioni soglia 50%'!D205,1,0)</f>
        <v>1</v>
      </c>
      <c r="AN207" s="43">
        <f>IF(Oracolo!F206='Emozioni soglia 50%'!E205,1,0)</f>
        <v>1</v>
      </c>
      <c r="AO207" s="43">
        <f>IF(Oracolo!G206='Emozioni soglia 50%'!F205,1,0)</f>
        <v>1</v>
      </c>
      <c r="AP207" s="43">
        <f>IF(Oracolo!H206='Emozioni soglia 50%'!G205,1,0)</f>
        <v>0</v>
      </c>
      <c r="AQ207" s="43">
        <f>IF(Oracolo!I206='Emozioni soglia 50%'!H205,1,0)</f>
        <v>1</v>
      </c>
      <c r="AR207" s="43">
        <f>IF(Oracolo!J206='Emozioni soglia 50%'!I205,1,0)</f>
        <v>1</v>
      </c>
      <c r="AS207" s="77">
        <f>IF(Oracolo!C206='Emozioni soglia 40%'!B205,1,0)</f>
        <v>1</v>
      </c>
      <c r="AT207" s="43">
        <f>IF(Oracolo!D206='Emozioni soglia 40%'!C205,1,0)</f>
        <v>1</v>
      </c>
      <c r="AU207" s="43">
        <f>IF(Oracolo!E206='Emozioni soglia 40%'!D205,1,0)</f>
        <v>1</v>
      </c>
      <c r="AV207" s="43">
        <f>IF(Oracolo!F206='Emozioni soglia 40%'!E205,1,0)</f>
        <v>1</v>
      </c>
      <c r="AW207" s="43">
        <f>IF(Oracolo!G206='Emozioni soglia 40%'!F205,1,0)</f>
        <v>1</v>
      </c>
      <c r="AX207" s="43">
        <f>IF(Oracolo!H206='Emozioni soglia 40%'!G205,1,0)</f>
        <v>0</v>
      </c>
      <c r="AY207" s="43">
        <f>IF(Oracolo!I206='Emozioni soglia 40%'!H205,1,0)</f>
        <v>1</v>
      </c>
      <c r="AZ207" s="78">
        <f>IF(Oracolo!J206='Emozioni soglia 40%'!I205,1,0)</f>
        <v>1</v>
      </c>
    </row>
    <row r="208" spans="1:52" s="13" customFormat="1" ht="45" x14ac:dyDescent="0.25">
      <c r="A208" s="10" t="s">
        <v>218</v>
      </c>
      <c r="B208" s="9">
        <f>IF(Oracolo!B207=AnalizzatoWin!D206,1,0)</f>
        <v>0</v>
      </c>
      <c r="C208" s="38">
        <f>IF(Oracolo!B207=AnalizzatoWin!E206,1,0)</f>
        <v>1</v>
      </c>
      <c r="D208" s="38">
        <f>IF(Oracolo!B207=AnalizzatoWin!H206,1,0)</f>
        <v>0</v>
      </c>
      <c r="E208" s="9">
        <f>IF(Oracolo!C207='Emozioni soglia 20%'!B206,1,0)</f>
        <v>1</v>
      </c>
      <c r="F208" s="9">
        <f>IF(Oracolo!D207='Emozioni soglia 20%'!C206,1,0)</f>
        <v>1</v>
      </c>
      <c r="G208" s="9">
        <f>IF(Oracolo!E207='Emozioni soglia 20%'!D206,1,0)</f>
        <v>1</v>
      </c>
      <c r="H208" s="9">
        <f>IF(Oracolo!F207='Emozioni soglia 20%'!E206,1,0)</f>
        <v>1</v>
      </c>
      <c r="I208" s="9">
        <f>IF(Oracolo!G207='Emozioni soglia 20%'!F206,1,0)</f>
        <v>1</v>
      </c>
      <c r="J208" s="9">
        <f>IF(Oracolo!H207='Emozioni soglia 20%'!G206,1,0)</f>
        <v>1</v>
      </c>
      <c r="K208" s="9">
        <f>IF(Oracolo!I207='Emozioni soglia 20%'!H206,1,0)</f>
        <v>1</v>
      </c>
      <c r="L208" s="64">
        <f>IF(Oracolo!J207='Emozioni soglia 20%'!I206,1,0)</f>
        <v>1</v>
      </c>
      <c r="M208" s="38">
        <f>IF(Oracolo!C207='Emozioni soglia 10%'!B206,1,0)</f>
        <v>1</v>
      </c>
      <c r="N208" s="9">
        <f>IF(Oracolo!D207='Emozioni soglia 10%'!C206,1,0)</f>
        <v>1</v>
      </c>
      <c r="O208" s="9">
        <f>IF(Oracolo!E207='Emozioni soglia 10%'!D206,1,0)</f>
        <v>1</v>
      </c>
      <c r="P208" s="9">
        <f>IF(Oracolo!F207='Emozioni soglia 10%'!E206,1,0)</f>
        <v>0</v>
      </c>
      <c r="Q208" s="9">
        <f>IF(Oracolo!G207='Emozioni soglia 10%'!F206,1,0)</f>
        <v>1</v>
      </c>
      <c r="R208" s="9">
        <f>IF(Oracolo!H207='Emozioni soglia 10%'!G206,1,0)</f>
        <v>0</v>
      </c>
      <c r="S208" s="9">
        <f>IF(Oracolo!I207='Emozioni soglia 10%'!H206,1,0)</f>
        <v>0</v>
      </c>
      <c r="T208" s="74">
        <f>IF(Oracolo!J207='Emozioni soglia 10%'!I206,1,0)</f>
        <v>1</v>
      </c>
      <c r="U208" s="75">
        <f>IF(Oracolo!C207='Emozioni soglia 5%'!B206,1,0)</f>
        <v>0</v>
      </c>
      <c r="V208" s="9">
        <f>IF(Oracolo!D207='Emozioni soglia 5%'!C206,1,0)</f>
        <v>0</v>
      </c>
      <c r="W208" s="9">
        <f>IF(Oracolo!E207='Emozioni soglia 5%'!D206,1,0)</f>
        <v>0</v>
      </c>
      <c r="X208" s="9">
        <f>IF(Oracolo!F207='Emozioni soglia 5%'!E206,1,0)</f>
        <v>0</v>
      </c>
      <c r="Y208" s="9">
        <f>IF(Oracolo!G207='Emozioni soglia 5%'!F206,1,0)</f>
        <v>1</v>
      </c>
      <c r="Z208" s="9">
        <f>IF(Oracolo!H207='Emozioni soglia 5%'!G206,1,0)</f>
        <v>0</v>
      </c>
      <c r="AA208" s="9">
        <f>IF(Oracolo!I207='Emozioni soglia 5%'!H206,1,0)</f>
        <v>0</v>
      </c>
      <c r="AB208" s="74">
        <f>IF(Oracolo!J207='Emozioni soglia 5%'!I206,1,0)</f>
        <v>0</v>
      </c>
      <c r="AC208" s="75">
        <f>IF(Oracolo!C207='Emozioni soglia 30%'!B206,1,0)</f>
        <v>1</v>
      </c>
      <c r="AD208" s="9">
        <f>IF(Oracolo!D207='Emozioni soglia 30%'!C206,1,0)</f>
        <v>1</v>
      </c>
      <c r="AE208" s="9">
        <f>IF(Oracolo!E207='Emozioni soglia 30%'!D206,1,0)</f>
        <v>1</v>
      </c>
      <c r="AF208" s="9">
        <f>IF(Oracolo!F207='Emozioni soglia 30%'!E206,1,0)</f>
        <v>1</v>
      </c>
      <c r="AG208" s="9">
        <f>IF(Oracolo!G207='Emozioni soglia 30%'!F206,1,0)</f>
        <v>0</v>
      </c>
      <c r="AH208" s="9">
        <f>IF(Oracolo!H207='Emozioni soglia 30%'!G206,1,0)</f>
        <v>1</v>
      </c>
      <c r="AI208" s="9">
        <f>IF(Oracolo!I207='Emozioni soglia 30%'!H206,1,0)</f>
        <v>1</v>
      </c>
      <c r="AJ208" s="74">
        <f>IF(Oracolo!J207='Emozioni soglia 30%'!I206,1,0)</f>
        <v>1</v>
      </c>
      <c r="AK208" s="77">
        <f>IF(Oracolo!C207='Emozioni soglia 50%'!B206,1,0)</f>
        <v>1</v>
      </c>
      <c r="AL208" s="43">
        <f>IF(Oracolo!D207='Emozioni soglia 50%'!C206,1,0)</f>
        <v>1</v>
      </c>
      <c r="AM208" s="43">
        <f>IF(Oracolo!E207='Emozioni soglia 50%'!D206,1,0)</f>
        <v>1</v>
      </c>
      <c r="AN208" s="43">
        <f>IF(Oracolo!F207='Emozioni soglia 50%'!E206,1,0)</f>
        <v>1</v>
      </c>
      <c r="AO208" s="43">
        <f>IF(Oracolo!G207='Emozioni soglia 50%'!F206,1,0)</f>
        <v>0</v>
      </c>
      <c r="AP208" s="43">
        <f>IF(Oracolo!H207='Emozioni soglia 50%'!G206,1,0)</f>
        <v>1</v>
      </c>
      <c r="AQ208" s="43">
        <f>IF(Oracolo!I207='Emozioni soglia 50%'!H206,1,0)</f>
        <v>1</v>
      </c>
      <c r="AR208" s="43">
        <f>IF(Oracolo!J207='Emozioni soglia 50%'!I206,1,0)</f>
        <v>1</v>
      </c>
      <c r="AS208" s="77">
        <f>IF(Oracolo!C207='Emozioni soglia 40%'!B206,1,0)</f>
        <v>1</v>
      </c>
      <c r="AT208" s="43">
        <f>IF(Oracolo!D207='Emozioni soglia 40%'!C206,1,0)</f>
        <v>1</v>
      </c>
      <c r="AU208" s="43">
        <f>IF(Oracolo!E207='Emozioni soglia 40%'!D206,1,0)</f>
        <v>1</v>
      </c>
      <c r="AV208" s="43">
        <f>IF(Oracolo!F207='Emozioni soglia 40%'!E206,1,0)</f>
        <v>1</v>
      </c>
      <c r="AW208" s="43">
        <f>IF(Oracolo!G207='Emozioni soglia 40%'!F206,1,0)</f>
        <v>0</v>
      </c>
      <c r="AX208" s="43">
        <f>IF(Oracolo!H207='Emozioni soglia 40%'!G206,1,0)</f>
        <v>1</v>
      </c>
      <c r="AY208" s="43">
        <f>IF(Oracolo!I207='Emozioni soglia 40%'!H206,1,0)</f>
        <v>1</v>
      </c>
      <c r="AZ208" s="78">
        <f>IF(Oracolo!J207='Emozioni soglia 40%'!I206,1,0)</f>
        <v>1</v>
      </c>
    </row>
    <row r="209" spans="1:52" s="13" customFormat="1" x14ac:dyDescent="0.25">
      <c r="A209" s="10" t="s">
        <v>219</v>
      </c>
      <c r="B209" s="9">
        <f>IF(Oracolo!B208=AnalizzatoWin!D207,1,0)</f>
        <v>1</v>
      </c>
      <c r="C209" s="38">
        <f>IF(Oracolo!B208=AnalizzatoWin!E207,1,0)</f>
        <v>1</v>
      </c>
      <c r="D209" s="38">
        <f>IF(Oracolo!B208=AnalizzatoWin!H207,1,0)</f>
        <v>0</v>
      </c>
      <c r="E209" s="9">
        <f>IF(Oracolo!C208='Emozioni soglia 20%'!B207,1,0)</f>
        <v>1</v>
      </c>
      <c r="F209" s="9">
        <f>IF(Oracolo!D208='Emozioni soglia 20%'!C207,1,0)</f>
        <v>1</v>
      </c>
      <c r="G209" s="9">
        <f>IF(Oracolo!E208='Emozioni soglia 20%'!D207,1,0)</f>
        <v>1</v>
      </c>
      <c r="H209" s="9">
        <f>IF(Oracolo!F208='Emozioni soglia 20%'!E207,1,0)</f>
        <v>1</v>
      </c>
      <c r="I209" s="9">
        <f>IF(Oracolo!G208='Emozioni soglia 20%'!F207,1,0)</f>
        <v>1</v>
      </c>
      <c r="J209" s="9">
        <f>IF(Oracolo!H208='Emozioni soglia 20%'!G207,1,0)</f>
        <v>1</v>
      </c>
      <c r="K209" s="9">
        <f>IF(Oracolo!I208='Emozioni soglia 20%'!H207,1,0)</f>
        <v>1</v>
      </c>
      <c r="L209" s="64">
        <f>IF(Oracolo!J208='Emozioni soglia 20%'!I207,1,0)</f>
        <v>1</v>
      </c>
      <c r="M209" s="38">
        <f>IF(Oracolo!C208='Emozioni soglia 10%'!B207,1,0)</f>
        <v>1</v>
      </c>
      <c r="N209" s="9">
        <f>IF(Oracolo!D208='Emozioni soglia 10%'!C207,1,0)</f>
        <v>1</v>
      </c>
      <c r="O209" s="9">
        <f>IF(Oracolo!E208='Emozioni soglia 10%'!D207,1,0)</f>
        <v>1</v>
      </c>
      <c r="P209" s="9">
        <f>IF(Oracolo!F208='Emozioni soglia 10%'!E207,1,0)</f>
        <v>1</v>
      </c>
      <c r="Q209" s="9">
        <f>IF(Oracolo!G208='Emozioni soglia 10%'!F207,1,0)</f>
        <v>1</v>
      </c>
      <c r="R209" s="9">
        <f>IF(Oracolo!H208='Emozioni soglia 10%'!G207,1,0)</f>
        <v>1</v>
      </c>
      <c r="S209" s="9">
        <f>IF(Oracolo!I208='Emozioni soglia 10%'!H207,1,0)</f>
        <v>1</v>
      </c>
      <c r="T209" s="74">
        <f>IF(Oracolo!J208='Emozioni soglia 10%'!I207,1,0)</f>
        <v>1</v>
      </c>
      <c r="U209" s="75">
        <f>IF(Oracolo!C208='Emozioni soglia 5%'!B207,1,0)</f>
        <v>1</v>
      </c>
      <c r="V209" s="9">
        <f>IF(Oracolo!D208='Emozioni soglia 5%'!C207,1,0)</f>
        <v>1</v>
      </c>
      <c r="W209" s="9">
        <f>IF(Oracolo!E208='Emozioni soglia 5%'!D207,1,0)</f>
        <v>1</v>
      </c>
      <c r="X209" s="9">
        <f>IF(Oracolo!F208='Emozioni soglia 5%'!E207,1,0)</f>
        <v>1</v>
      </c>
      <c r="Y209" s="9">
        <f>IF(Oracolo!G208='Emozioni soglia 5%'!F207,1,0)</f>
        <v>1</v>
      </c>
      <c r="Z209" s="9">
        <f>IF(Oracolo!H208='Emozioni soglia 5%'!G207,1,0)</f>
        <v>1</v>
      </c>
      <c r="AA209" s="9">
        <f>IF(Oracolo!I208='Emozioni soglia 5%'!H207,1,0)</f>
        <v>1</v>
      </c>
      <c r="AB209" s="74">
        <f>IF(Oracolo!J208='Emozioni soglia 5%'!I207,1,0)</f>
        <v>1</v>
      </c>
      <c r="AC209" s="75">
        <f>IF(Oracolo!C208='Emozioni soglia 30%'!B207,1,0)</f>
        <v>1</v>
      </c>
      <c r="AD209" s="9">
        <f>IF(Oracolo!D208='Emozioni soglia 30%'!C207,1,0)</f>
        <v>1</v>
      </c>
      <c r="AE209" s="9">
        <f>IF(Oracolo!E208='Emozioni soglia 30%'!D207,1,0)</f>
        <v>1</v>
      </c>
      <c r="AF209" s="9">
        <f>IF(Oracolo!F208='Emozioni soglia 30%'!E207,1,0)</f>
        <v>1</v>
      </c>
      <c r="AG209" s="9">
        <f>IF(Oracolo!G208='Emozioni soglia 30%'!F207,1,0)</f>
        <v>1</v>
      </c>
      <c r="AH209" s="9">
        <f>IF(Oracolo!H208='Emozioni soglia 30%'!G207,1,0)</f>
        <v>1</v>
      </c>
      <c r="AI209" s="9">
        <f>IF(Oracolo!I208='Emozioni soglia 30%'!H207,1,0)</f>
        <v>1</v>
      </c>
      <c r="AJ209" s="74">
        <f>IF(Oracolo!J208='Emozioni soglia 30%'!I207,1,0)</f>
        <v>1</v>
      </c>
      <c r="AK209" s="77">
        <f>IF(Oracolo!C208='Emozioni soglia 50%'!B207,1,0)</f>
        <v>1</v>
      </c>
      <c r="AL209" s="43">
        <f>IF(Oracolo!D208='Emozioni soglia 50%'!C207,1,0)</f>
        <v>1</v>
      </c>
      <c r="AM209" s="43">
        <f>IF(Oracolo!E208='Emozioni soglia 50%'!D207,1,0)</f>
        <v>1</v>
      </c>
      <c r="AN209" s="43">
        <f>IF(Oracolo!F208='Emozioni soglia 50%'!E207,1,0)</f>
        <v>1</v>
      </c>
      <c r="AO209" s="43">
        <f>IF(Oracolo!G208='Emozioni soglia 50%'!F207,1,0)</f>
        <v>0</v>
      </c>
      <c r="AP209" s="43">
        <f>IF(Oracolo!H208='Emozioni soglia 50%'!G207,1,0)</f>
        <v>1</v>
      </c>
      <c r="AQ209" s="43">
        <f>IF(Oracolo!I208='Emozioni soglia 50%'!H207,1,0)</f>
        <v>1</v>
      </c>
      <c r="AR209" s="43">
        <f>IF(Oracolo!J208='Emozioni soglia 50%'!I207,1,0)</f>
        <v>1</v>
      </c>
      <c r="AS209" s="77">
        <f>IF(Oracolo!C208='Emozioni soglia 40%'!B207,1,0)</f>
        <v>1</v>
      </c>
      <c r="AT209" s="43">
        <f>IF(Oracolo!D208='Emozioni soglia 40%'!C207,1,0)</f>
        <v>1</v>
      </c>
      <c r="AU209" s="43">
        <f>IF(Oracolo!E208='Emozioni soglia 40%'!D207,1,0)</f>
        <v>1</v>
      </c>
      <c r="AV209" s="43">
        <f>IF(Oracolo!F208='Emozioni soglia 40%'!E207,1,0)</f>
        <v>1</v>
      </c>
      <c r="AW209" s="43">
        <f>IF(Oracolo!G208='Emozioni soglia 40%'!F207,1,0)</f>
        <v>0</v>
      </c>
      <c r="AX209" s="43">
        <f>IF(Oracolo!H208='Emozioni soglia 40%'!G207,1,0)</f>
        <v>1</v>
      </c>
      <c r="AY209" s="43">
        <f>IF(Oracolo!I208='Emozioni soglia 40%'!H207,1,0)</f>
        <v>1</v>
      </c>
      <c r="AZ209" s="78">
        <f>IF(Oracolo!J208='Emozioni soglia 40%'!I207,1,0)</f>
        <v>1</v>
      </c>
    </row>
    <row r="210" spans="1:52" ht="30" x14ac:dyDescent="0.25">
      <c r="A210" s="5" t="s">
        <v>220</v>
      </c>
      <c r="B210" s="9">
        <f>IF(Oracolo!B209=AnalizzatoWin!D208,1,0)</f>
        <v>1</v>
      </c>
      <c r="C210" s="38">
        <f>IF(Oracolo!B209=AnalizzatoWin!E208,1,0)</f>
        <v>1</v>
      </c>
      <c r="D210" s="38">
        <f>IF(Oracolo!B209=AnalizzatoWin!H208,1,0)</f>
        <v>0</v>
      </c>
      <c r="E210" s="9">
        <f>IF(Oracolo!C209='Emozioni soglia 20%'!B208,1,0)</f>
        <v>1</v>
      </c>
      <c r="F210" s="9">
        <f>IF(Oracolo!D209='Emozioni soglia 20%'!C208,1,0)</f>
        <v>1</v>
      </c>
      <c r="G210" s="9">
        <f>IF(Oracolo!E209='Emozioni soglia 20%'!D208,1,0)</f>
        <v>1</v>
      </c>
      <c r="H210" s="9">
        <f>IF(Oracolo!F209='Emozioni soglia 20%'!E208,1,0)</f>
        <v>1</v>
      </c>
      <c r="I210" s="9">
        <f>IF(Oracolo!G209='Emozioni soglia 20%'!F208,1,0)</f>
        <v>1</v>
      </c>
      <c r="J210" s="9">
        <f>IF(Oracolo!H209='Emozioni soglia 20%'!G208,1,0)</f>
        <v>1</v>
      </c>
      <c r="K210" s="9">
        <f>IF(Oracolo!I209='Emozioni soglia 20%'!H208,1,0)</f>
        <v>1</v>
      </c>
      <c r="L210" s="64">
        <f>IF(Oracolo!J209='Emozioni soglia 20%'!I208,1,0)</f>
        <v>0</v>
      </c>
      <c r="M210" s="38">
        <f>IF(Oracolo!C209='Emozioni soglia 10%'!B208,1,0)</f>
        <v>1</v>
      </c>
      <c r="N210" s="9">
        <f>IF(Oracolo!D209='Emozioni soglia 10%'!C208,1,0)</f>
        <v>1</v>
      </c>
      <c r="O210" s="9">
        <f>IF(Oracolo!E209='Emozioni soglia 10%'!D208,1,0)</f>
        <v>1</v>
      </c>
      <c r="P210" s="9">
        <f>IF(Oracolo!F209='Emozioni soglia 10%'!E208,1,0)</f>
        <v>1</v>
      </c>
      <c r="Q210" s="9">
        <f>IF(Oracolo!G209='Emozioni soglia 10%'!F208,1,0)</f>
        <v>1</v>
      </c>
      <c r="R210" s="9">
        <f>IF(Oracolo!H209='Emozioni soglia 10%'!G208,1,0)</f>
        <v>1</v>
      </c>
      <c r="S210" s="9">
        <f>IF(Oracolo!I209='Emozioni soglia 10%'!H208,1,0)</f>
        <v>1</v>
      </c>
      <c r="T210" s="74">
        <f>IF(Oracolo!J209='Emozioni soglia 10%'!I208,1,0)</f>
        <v>0</v>
      </c>
      <c r="U210" s="75">
        <f>IF(Oracolo!C209='Emozioni soglia 5%'!B208,1,0)</f>
        <v>1</v>
      </c>
      <c r="V210" s="9">
        <f>IF(Oracolo!D209='Emozioni soglia 5%'!C208,1,0)</f>
        <v>1</v>
      </c>
      <c r="W210" s="9">
        <f>IF(Oracolo!E209='Emozioni soglia 5%'!D208,1,0)</f>
        <v>1</v>
      </c>
      <c r="X210" s="9">
        <f>IF(Oracolo!F209='Emozioni soglia 5%'!E208,1,0)</f>
        <v>1</v>
      </c>
      <c r="Y210" s="9">
        <f>IF(Oracolo!G209='Emozioni soglia 5%'!F208,1,0)</f>
        <v>1</v>
      </c>
      <c r="Z210" s="9">
        <f>IF(Oracolo!H209='Emozioni soglia 5%'!G208,1,0)</f>
        <v>1</v>
      </c>
      <c r="AA210" s="9">
        <f>IF(Oracolo!I209='Emozioni soglia 5%'!H208,1,0)</f>
        <v>0</v>
      </c>
      <c r="AB210" s="74">
        <f>IF(Oracolo!J209='Emozioni soglia 5%'!I208,1,0)</f>
        <v>0</v>
      </c>
      <c r="AC210" s="75">
        <f>IF(Oracolo!C209='Emozioni soglia 30%'!B208,1,0)</f>
        <v>1</v>
      </c>
      <c r="AD210" s="9">
        <f>IF(Oracolo!D209='Emozioni soglia 30%'!C208,1,0)</f>
        <v>1</v>
      </c>
      <c r="AE210" s="9">
        <f>IF(Oracolo!E209='Emozioni soglia 30%'!D208,1,0)</f>
        <v>1</v>
      </c>
      <c r="AF210" s="9">
        <f>IF(Oracolo!F209='Emozioni soglia 30%'!E208,1,0)</f>
        <v>1</v>
      </c>
      <c r="AG210" s="9">
        <f>IF(Oracolo!G209='Emozioni soglia 30%'!F208,1,0)</f>
        <v>1</v>
      </c>
      <c r="AH210" s="9">
        <f>IF(Oracolo!H209='Emozioni soglia 30%'!G208,1,0)</f>
        <v>1</v>
      </c>
      <c r="AI210" s="9">
        <f>IF(Oracolo!I209='Emozioni soglia 30%'!H208,1,0)</f>
        <v>1</v>
      </c>
      <c r="AJ210" s="74">
        <f>IF(Oracolo!J209='Emozioni soglia 30%'!I208,1,0)</f>
        <v>0</v>
      </c>
      <c r="AK210" s="77">
        <f>IF(Oracolo!C209='Emozioni soglia 50%'!B208,1,0)</f>
        <v>1</v>
      </c>
      <c r="AL210" s="43">
        <f>IF(Oracolo!D209='Emozioni soglia 50%'!C208,1,0)</f>
        <v>1</v>
      </c>
      <c r="AM210" s="43">
        <f>IF(Oracolo!E209='Emozioni soglia 50%'!D208,1,0)</f>
        <v>1</v>
      </c>
      <c r="AN210" s="43">
        <f>IF(Oracolo!F209='Emozioni soglia 50%'!E208,1,0)</f>
        <v>1</v>
      </c>
      <c r="AO210" s="43">
        <f>IF(Oracolo!G209='Emozioni soglia 50%'!F208,1,0)</f>
        <v>1</v>
      </c>
      <c r="AP210" s="43">
        <f>IF(Oracolo!H209='Emozioni soglia 50%'!G208,1,0)</f>
        <v>1</v>
      </c>
      <c r="AQ210" s="43">
        <f>IF(Oracolo!I209='Emozioni soglia 50%'!H208,1,0)</f>
        <v>1</v>
      </c>
      <c r="AR210" s="43">
        <f>IF(Oracolo!J209='Emozioni soglia 50%'!I208,1,0)</f>
        <v>0</v>
      </c>
      <c r="AS210" s="77">
        <f>IF(Oracolo!C209='Emozioni soglia 40%'!B208,1,0)</f>
        <v>1</v>
      </c>
      <c r="AT210" s="43">
        <f>IF(Oracolo!D209='Emozioni soglia 40%'!C208,1,0)</f>
        <v>1</v>
      </c>
      <c r="AU210" s="43">
        <f>IF(Oracolo!E209='Emozioni soglia 40%'!D208,1,0)</f>
        <v>1</v>
      </c>
      <c r="AV210" s="43">
        <f>IF(Oracolo!F209='Emozioni soglia 40%'!E208,1,0)</f>
        <v>1</v>
      </c>
      <c r="AW210" s="43">
        <f>IF(Oracolo!G209='Emozioni soglia 40%'!F208,1,0)</f>
        <v>1</v>
      </c>
      <c r="AX210" s="43">
        <f>IF(Oracolo!H209='Emozioni soglia 40%'!G208,1,0)</f>
        <v>1</v>
      </c>
      <c r="AY210" s="43">
        <f>IF(Oracolo!I209='Emozioni soglia 40%'!H208,1,0)</f>
        <v>1</v>
      </c>
      <c r="AZ210" s="78">
        <f>IF(Oracolo!J209='Emozioni soglia 40%'!I208,1,0)</f>
        <v>0</v>
      </c>
    </row>
    <row r="211" spans="1:52" ht="30" x14ac:dyDescent="0.25">
      <c r="A211" s="5" t="s">
        <v>221</v>
      </c>
      <c r="B211" s="9">
        <f>IF(Oracolo!B210=AnalizzatoWin!D209,1,0)</f>
        <v>0</v>
      </c>
      <c r="C211" s="38">
        <f>IF(Oracolo!B210=AnalizzatoWin!E209,1,0)</f>
        <v>0</v>
      </c>
      <c r="D211" s="38">
        <f>IF(Oracolo!B210=AnalizzatoWin!H209,1,0)</f>
        <v>1</v>
      </c>
      <c r="E211" s="9">
        <f>IF(Oracolo!C210='Emozioni soglia 20%'!B209,1,0)</f>
        <v>1</v>
      </c>
      <c r="F211" s="9">
        <f>IF(Oracolo!D210='Emozioni soglia 20%'!C209,1,0)</f>
        <v>1</v>
      </c>
      <c r="G211" s="9">
        <f>IF(Oracolo!E210='Emozioni soglia 20%'!D209,1,0)</f>
        <v>1</v>
      </c>
      <c r="H211" s="9">
        <f>IF(Oracolo!F210='Emozioni soglia 20%'!E209,1,0)</f>
        <v>1</v>
      </c>
      <c r="I211" s="9">
        <f>IF(Oracolo!G210='Emozioni soglia 20%'!F209,1,0)</f>
        <v>1</v>
      </c>
      <c r="J211" s="9">
        <f>IF(Oracolo!H210='Emozioni soglia 20%'!G209,1,0)</f>
        <v>1</v>
      </c>
      <c r="K211" s="9">
        <f>IF(Oracolo!I210='Emozioni soglia 20%'!H209,1,0)</f>
        <v>1</v>
      </c>
      <c r="L211" s="64">
        <f>IF(Oracolo!J210='Emozioni soglia 20%'!I209,1,0)</f>
        <v>1</v>
      </c>
      <c r="M211" s="38">
        <f>IF(Oracolo!C210='Emozioni soglia 10%'!B209,1,0)</f>
        <v>1</v>
      </c>
      <c r="N211" s="9">
        <f>IF(Oracolo!D210='Emozioni soglia 10%'!C209,1,0)</f>
        <v>1</v>
      </c>
      <c r="O211" s="9">
        <f>IF(Oracolo!E210='Emozioni soglia 10%'!D209,1,0)</f>
        <v>1</v>
      </c>
      <c r="P211" s="9">
        <f>IF(Oracolo!F210='Emozioni soglia 10%'!E209,1,0)</f>
        <v>1</v>
      </c>
      <c r="Q211" s="9">
        <f>IF(Oracolo!G210='Emozioni soglia 10%'!F209,1,0)</f>
        <v>1</v>
      </c>
      <c r="R211" s="9">
        <f>IF(Oracolo!H210='Emozioni soglia 10%'!G209,1,0)</f>
        <v>1</v>
      </c>
      <c r="S211" s="9">
        <f>IF(Oracolo!I210='Emozioni soglia 10%'!H209,1,0)</f>
        <v>1</v>
      </c>
      <c r="T211" s="74">
        <f>IF(Oracolo!J210='Emozioni soglia 10%'!I209,1,0)</f>
        <v>1</v>
      </c>
      <c r="U211" s="75">
        <f>IF(Oracolo!C210='Emozioni soglia 5%'!B209,1,0)</f>
        <v>1</v>
      </c>
      <c r="V211" s="9">
        <f>IF(Oracolo!D210='Emozioni soglia 5%'!C209,1,0)</f>
        <v>1</v>
      </c>
      <c r="W211" s="9">
        <f>IF(Oracolo!E210='Emozioni soglia 5%'!D209,1,0)</f>
        <v>1</v>
      </c>
      <c r="X211" s="9">
        <f>IF(Oracolo!F210='Emozioni soglia 5%'!E209,1,0)</f>
        <v>1</v>
      </c>
      <c r="Y211" s="9">
        <f>IF(Oracolo!G210='Emozioni soglia 5%'!F209,1,0)</f>
        <v>1</v>
      </c>
      <c r="Z211" s="9">
        <f>IF(Oracolo!H210='Emozioni soglia 5%'!G209,1,0)</f>
        <v>1</v>
      </c>
      <c r="AA211" s="9">
        <f>IF(Oracolo!I210='Emozioni soglia 5%'!H209,1,0)</f>
        <v>1</v>
      </c>
      <c r="AB211" s="74">
        <f>IF(Oracolo!J210='Emozioni soglia 5%'!I209,1,0)</f>
        <v>1</v>
      </c>
      <c r="AC211" s="75">
        <f>IF(Oracolo!C210='Emozioni soglia 30%'!B209,1,0)</f>
        <v>1</v>
      </c>
      <c r="AD211" s="9">
        <f>IF(Oracolo!D210='Emozioni soglia 30%'!C209,1,0)</f>
        <v>1</v>
      </c>
      <c r="AE211" s="9">
        <f>IF(Oracolo!E210='Emozioni soglia 30%'!D209,1,0)</f>
        <v>1</v>
      </c>
      <c r="AF211" s="9">
        <f>IF(Oracolo!F210='Emozioni soglia 30%'!E209,1,0)</f>
        <v>1</v>
      </c>
      <c r="AG211" s="9">
        <f>IF(Oracolo!G210='Emozioni soglia 30%'!F209,1,0)</f>
        <v>1</v>
      </c>
      <c r="AH211" s="9">
        <f>IF(Oracolo!H210='Emozioni soglia 30%'!G209,1,0)</f>
        <v>1</v>
      </c>
      <c r="AI211" s="9">
        <f>IF(Oracolo!I210='Emozioni soglia 30%'!H209,1,0)</f>
        <v>1</v>
      </c>
      <c r="AJ211" s="74">
        <f>IF(Oracolo!J210='Emozioni soglia 30%'!I209,1,0)</f>
        <v>1</v>
      </c>
      <c r="AK211" s="77">
        <f>IF(Oracolo!C210='Emozioni soglia 50%'!B209,1,0)</f>
        <v>1</v>
      </c>
      <c r="AL211" s="43">
        <f>IF(Oracolo!D210='Emozioni soglia 50%'!C209,1,0)</f>
        <v>1</v>
      </c>
      <c r="AM211" s="43">
        <f>IF(Oracolo!E210='Emozioni soglia 50%'!D209,1,0)</f>
        <v>1</v>
      </c>
      <c r="AN211" s="43">
        <f>IF(Oracolo!F210='Emozioni soglia 50%'!E209,1,0)</f>
        <v>1</v>
      </c>
      <c r="AO211" s="43">
        <f>IF(Oracolo!G210='Emozioni soglia 50%'!F209,1,0)</f>
        <v>1</v>
      </c>
      <c r="AP211" s="43">
        <f>IF(Oracolo!H210='Emozioni soglia 50%'!G209,1,0)</f>
        <v>1</v>
      </c>
      <c r="AQ211" s="43">
        <f>IF(Oracolo!I210='Emozioni soglia 50%'!H209,1,0)</f>
        <v>1</v>
      </c>
      <c r="AR211" s="43">
        <f>IF(Oracolo!J210='Emozioni soglia 50%'!I209,1,0)</f>
        <v>1</v>
      </c>
      <c r="AS211" s="77">
        <f>IF(Oracolo!C210='Emozioni soglia 40%'!B209,1,0)</f>
        <v>1</v>
      </c>
      <c r="AT211" s="43">
        <f>IF(Oracolo!D210='Emozioni soglia 40%'!C209,1,0)</f>
        <v>1</v>
      </c>
      <c r="AU211" s="43">
        <f>IF(Oracolo!E210='Emozioni soglia 40%'!D209,1,0)</f>
        <v>1</v>
      </c>
      <c r="AV211" s="43">
        <f>IF(Oracolo!F210='Emozioni soglia 40%'!E209,1,0)</f>
        <v>1</v>
      </c>
      <c r="AW211" s="43">
        <f>IF(Oracolo!G210='Emozioni soglia 40%'!F209,1,0)</f>
        <v>1</v>
      </c>
      <c r="AX211" s="43">
        <f>IF(Oracolo!H210='Emozioni soglia 40%'!G209,1,0)</f>
        <v>1</v>
      </c>
      <c r="AY211" s="43">
        <f>IF(Oracolo!I210='Emozioni soglia 40%'!H209,1,0)</f>
        <v>1</v>
      </c>
      <c r="AZ211" s="78">
        <f>IF(Oracolo!J210='Emozioni soglia 40%'!I209,1,0)</f>
        <v>1</v>
      </c>
    </row>
    <row r="212" spans="1:52" s="13" customFormat="1" ht="30" x14ac:dyDescent="0.25">
      <c r="A212" s="10" t="s">
        <v>222</v>
      </c>
      <c r="B212" s="9">
        <f>IF(Oracolo!B211=AnalizzatoWin!D210,1,0)</f>
        <v>0</v>
      </c>
      <c r="C212" s="38">
        <f>IF(Oracolo!B211=AnalizzatoWin!E210,1,0)</f>
        <v>0</v>
      </c>
      <c r="D212" s="38">
        <f>IF(Oracolo!B211=AnalizzatoWin!H210,1,0)</f>
        <v>0</v>
      </c>
      <c r="E212" s="9">
        <f>IF(Oracolo!C211='Emozioni soglia 20%'!B210,1,0)</f>
        <v>0</v>
      </c>
      <c r="F212" s="9">
        <f>IF(Oracolo!D211='Emozioni soglia 20%'!C210,1,0)</f>
        <v>1</v>
      </c>
      <c r="G212" s="9">
        <f>IF(Oracolo!E211='Emozioni soglia 20%'!D210,1,0)</f>
        <v>1</v>
      </c>
      <c r="H212" s="9">
        <f>IF(Oracolo!F211='Emozioni soglia 20%'!E210,1,0)</f>
        <v>0</v>
      </c>
      <c r="I212" s="9">
        <f>IF(Oracolo!G211='Emozioni soglia 20%'!F210,1,0)</f>
        <v>0</v>
      </c>
      <c r="J212" s="9">
        <f>IF(Oracolo!H211='Emozioni soglia 20%'!G210,1,0)</f>
        <v>1</v>
      </c>
      <c r="K212" s="9">
        <f>IF(Oracolo!I211='Emozioni soglia 20%'!H210,1,0)</f>
        <v>0</v>
      </c>
      <c r="L212" s="64">
        <f>IF(Oracolo!J211='Emozioni soglia 20%'!I210,1,0)</f>
        <v>1</v>
      </c>
      <c r="M212" s="38">
        <f>IF(Oracolo!C211='Emozioni soglia 10%'!B210,1,0)</f>
        <v>0</v>
      </c>
      <c r="N212" s="9">
        <f>IF(Oracolo!D211='Emozioni soglia 10%'!C210,1,0)</f>
        <v>1</v>
      </c>
      <c r="O212" s="9">
        <f>IF(Oracolo!E211='Emozioni soglia 10%'!D210,1,0)</f>
        <v>1</v>
      </c>
      <c r="P212" s="9">
        <f>IF(Oracolo!F211='Emozioni soglia 10%'!E210,1,0)</f>
        <v>0</v>
      </c>
      <c r="Q212" s="9">
        <f>IF(Oracolo!G211='Emozioni soglia 10%'!F210,1,0)</f>
        <v>1</v>
      </c>
      <c r="R212" s="9">
        <f>IF(Oracolo!H211='Emozioni soglia 10%'!G210,1,0)</f>
        <v>1</v>
      </c>
      <c r="S212" s="9">
        <f>IF(Oracolo!I211='Emozioni soglia 10%'!H210,1,0)</f>
        <v>1</v>
      </c>
      <c r="T212" s="74">
        <f>IF(Oracolo!J211='Emozioni soglia 10%'!I210,1,0)</f>
        <v>1</v>
      </c>
      <c r="U212" s="75">
        <f>IF(Oracolo!C211='Emozioni soglia 5%'!B210,1,0)</f>
        <v>0</v>
      </c>
      <c r="V212" s="9">
        <f>IF(Oracolo!D211='Emozioni soglia 5%'!C210,1,0)</f>
        <v>1</v>
      </c>
      <c r="W212" s="9">
        <f>IF(Oracolo!E211='Emozioni soglia 5%'!D210,1,0)</f>
        <v>1</v>
      </c>
      <c r="X212" s="9">
        <f>IF(Oracolo!F211='Emozioni soglia 5%'!E210,1,0)</f>
        <v>0</v>
      </c>
      <c r="Y212" s="9">
        <f>IF(Oracolo!G211='Emozioni soglia 5%'!F210,1,0)</f>
        <v>1</v>
      </c>
      <c r="Z212" s="9">
        <f>IF(Oracolo!H211='Emozioni soglia 5%'!G210,1,0)</f>
        <v>1</v>
      </c>
      <c r="AA212" s="9">
        <f>IF(Oracolo!I211='Emozioni soglia 5%'!H210,1,0)</f>
        <v>1</v>
      </c>
      <c r="AB212" s="74">
        <f>IF(Oracolo!J211='Emozioni soglia 5%'!I210,1,0)</f>
        <v>1</v>
      </c>
      <c r="AC212" s="75">
        <f>IF(Oracolo!C211='Emozioni soglia 30%'!B210,1,0)</f>
        <v>0</v>
      </c>
      <c r="AD212" s="9">
        <f>IF(Oracolo!D211='Emozioni soglia 30%'!C210,1,0)</f>
        <v>1</v>
      </c>
      <c r="AE212" s="9">
        <f>IF(Oracolo!E211='Emozioni soglia 30%'!D210,1,0)</f>
        <v>1</v>
      </c>
      <c r="AF212" s="9">
        <f>IF(Oracolo!F211='Emozioni soglia 30%'!E210,1,0)</f>
        <v>1</v>
      </c>
      <c r="AG212" s="9">
        <f>IF(Oracolo!G211='Emozioni soglia 30%'!F210,1,0)</f>
        <v>0</v>
      </c>
      <c r="AH212" s="9">
        <f>IF(Oracolo!H211='Emozioni soglia 30%'!G210,1,0)</f>
        <v>1</v>
      </c>
      <c r="AI212" s="9">
        <f>IF(Oracolo!I211='Emozioni soglia 30%'!H210,1,0)</f>
        <v>0</v>
      </c>
      <c r="AJ212" s="74">
        <f>IF(Oracolo!J211='Emozioni soglia 30%'!I210,1,0)</f>
        <v>1</v>
      </c>
      <c r="AK212" s="77">
        <f>IF(Oracolo!C211='Emozioni soglia 50%'!B210,1,0)</f>
        <v>1</v>
      </c>
      <c r="AL212" s="43">
        <f>IF(Oracolo!D211='Emozioni soglia 50%'!C210,1,0)</f>
        <v>1</v>
      </c>
      <c r="AM212" s="43">
        <f>IF(Oracolo!E211='Emozioni soglia 50%'!D210,1,0)</f>
        <v>1</v>
      </c>
      <c r="AN212" s="43">
        <f>IF(Oracolo!F211='Emozioni soglia 50%'!E210,1,0)</f>
        <v>1</v>
      </c>
      <c r="AO212" s="43">
        <f>IF(Oracolo!G211='Emozioni soglia 50%'!F210,1,0)</f>
        <v>0</v>
      </c>
      <c r="AP212" s="43">
        <f>IF(Oracolo!H211='Emozioni soglia 50%'!G210,1,0)</f>
        <v>1</v>
      </c>
      <c r="AQ212" s="43">
        <f>IF(Oracolo!I211='Emozioni soglia 50%'!H210,1,0)</f>
        <v>0</v>
      </c>
      <c r="AR212" s="43">
        <f>IF(Oracolo!J211='Emozioni soglia 50%'!I210,1,0)</f>
        <v>1</v>
      </c>
      <c r="AS212" s="77">
        <f>IF(Oracolo!C211='Emozioni soglia 40%'!B210,1,0)</f>
        <v>1</v>
      </c>
      <c r="AT212" s="43">
        <f>IF(Oracolo!D211='Emozioni soglia 40%'!C210,1,0)</f>
        <v>1</v>
      </c>
      <c r="AU212" s="43">
        <f>IF(Oracolo!E211='Emozioni soglia 40%'!D210,1,0)</f>
        <v>1</v>
      </c>
      <c r="AV212" s="43">
        <f>IF(Oracolo!F211='Emozioni soglia 40%'!E210,1,0)</f>
        <v>1</v>
      </c>
      <c r="AW212" s="43">
        <f>IF(Oracolo!G211='Emozioni soglia 40%'!F210,1,0)</f>
        <v>0</v>
      </c>
      <c r="AX212" s="43">
        <f>IF(Oracolo!H211='Emozioni soglia 40%'!G210,1,0)</f>
        <v>1</v>
      </c>
      <c r="AY212" s="43">
        <f>IF(Oracolo!I211='Emozioni soglia 40%'!H210,1,0)</f>
        <v>0</v>
      </c>
      <c r="AZ212" s="78">
        <f>IF(Oracolo!J211='Emozioni soglia 40%'!I210,1,0)</f>
        <v>1</v>
      </c>
    </row>
    <row r="213" spans="1:52" ht="90" x14ac:dyDescent="0.25">
      <c r="A213" s="5" t="s">
        <v>223</v>
      </c>
      <c r="B213" s="9">
        <f>IF(Oracolo!B212=AnalizzatoWin!D211,1,0)</f>
        <v>0</v>
      </c>
      <c r="C213" s="38">
        <f>IF(Oracolo!B212=AnalizzatoWin!E211,1,0)</f>
        <v>0</v>
      </c>
      <c r="D213" s="38">
        <f>IF(Oracolo!B212=AnalizzatoWin!H211,1,0)</f>
        <v>0</v>
      </c>
      <c r="E213" s="9">
        <f>IF(Oracolo!C212='Emozioni soglia 20%'!B211,1,0)</f>
        <v>1</v>
      </c>
      <c r="F213" s="9">
        <f>IF(Oracolo!D212='Emozioni soglia 20%'!C211,1,0)</f>
        <v>1</v>
      </c>
      <c r="G213" s="9">
        <f>IF(Oracolo!E212='Emozioni soglia 20%'!D211,1,0)</f>
        <v>1</v>
      </c>
      <c r="H213" s="9">
        <f>IF(Oracolo!F212='Emozioni soglia 20%'!E211,1,0)</f>
        <v>1</v>
      </c>
      <c r="I213" s="9">
        <f>IF(Oracolo!G212='Emozioni soglia 20%'!F211,1,0)</f>
        <v>1</v>
      </c>
      <c r="J213" s="9">
        <f>IF(Oracolo!H212='Emozioni soglia 20%'!G211,1,0)</f>
        <v>0</v>
      </c>
      <c r="K213" s="9">
        <f>IF(Oracolo!I212='Emozioni soglia 20%'!H211,1,0)</f>
        <v>1</v>
      </c>
      <c r="L213" s="64">
        <f>IF(Oracolo!J212='Emozioni soglia 20%'!I211,1,0)</f>
        <v>1</v>
      </c>
      <c r="M213" s="38">
        <f>IF(Oracolo!C212='Emozioni soglia 10%'!B211,1,0)</f>
        <v>1</v>
      </c>
      <c r="N213" s="9">
        <f>IF(Oracolo!D212='Emozioni soglia 10%'!C211,1,0)</f>
        <v>1</v>
      </c>
      <c r="O213" s="9">
        <f>IF(Oracolo!E212='Emozioni soglia 10%'!D211,1,0)</f>
        <v>1</v>
      </c>
      <c r="P213" s="9">
        <f>IF(Oracolo!F212='Emozioni soglia 10%'!E211,1,0)</f>
        <v>1</v>
      </c>
      <c r="Q213" s="9">
        <f>IF(Oracolo!G212='Emozioni soglia 10%'!F211,1,0)</f>
        <v>1</v>
      </c>
      <c r="R213" s="9">
        <f>IF(Oracolo!H212='Emozioni soglia 10%'!G211,1,0)</f>
        <v>0</v>
      </c>
      <c r="S213" s="9">
        <f>IF(Oracolo!I212='Emozioni soglia 10%'!H211,1,0)</f>
        <v>1</v>
      </c>
      <c r="T213" s="74">
        <f>IF(Oracolo!J212='Emozioni soglia 10%'!I211,1,0)</f>
        <v>1</v>
      </c>
      <c r="U213" s="75">
        <f>IF(Oracolo!C212='Emozioni soglia 5%'!B211,1,0)</f>
        <v>1</v>
      </c>
      <c r="V213" s="9">
        <f>IF(Oracolo!D212='Emozioni soglia 5%'!C211,1,0)</f>
        <v>1</v>
      </c>
      <c r="W213" s="9">
        <f>IF(Oracolo!E212='Emozioni soglia 5%'!D211,1,0)</f>
        <v>1</v>
      </c>
      <c r="X213" s="9">
        <f>IF(Oracolo!F212='Emozioni soglia 5%'!E211,1,0)</f>
        <v>1</v>
      </c>
      <c r="Y213" s="9">
        <f>IF(Oracolo!G212='Emozioni soglia 5%'!F211,1,0)</f>
        <v>1</v>
      </c>
      <c r="Z213" s="9">
        <f>IF(Oracolo!H212='Emozioni soglia 5%'!G211,1,0)</f>
        <v>0</v>
      </c>
      <c r="AA213" s="9">
        <f>IF(Oracolo!I212='Emozioni soglia 5%'!H211,1,0)</f>
        <v>1</v>
      </c>
      <c r="AB213" s="74">
        <f>IF(Oracolo!J212='Emozioni soglia 5%'!I211,1,0)</f>
        <v>1</v>
      </c>
      <c r="AC213" s="75">
        <f>IF(Oracolo!C212='Emozioni soglia 30%'!B211,1,0)</f>
        <v>1</v>
      </c>
      <c r="AD213" s="9">
        <f>IF(Oracolo!D212='Emozioni soglia 30%'!C211,1,0)</f>
        <v>1</v>
      </c>
      <c r="AE213" s="9">
        <f>IF(Oracolo!E212='Emozioni soglia 30%'!D211,1,0)</f>
        <v>1</v>
      </c>
      <c r="AF213" s="9">
        <f>IF(Oracolo!F212='Emozioni soglia 30%'!E211,1,0)</f>
        <v>1</v>
      </c>
      <c r="AG213" s="9">
        <f>IF(Oracolo!G212='Emozioni soglia 30%'!F211,1,0)</f>
        <v>1</v>
      </c>
      <c r="AH213" s="9">
        <f>IF(Oracolo!H212='Emozioni soglia 30%'!G211,1,0)</f>
        <v>0</v>
      </c>
      <c r="AI213" s="9">
        <f>IF(Oracolo!I212='Emozioni soglia 30%'!H211,1,0)</f>
        <v>1</v>
      </c>
      <c r="AJ213" s="74">
        <f>IF(Oracolo!J212='Emozioni soglia 30%'!I211,1,0)</f>
        <v>1</v>
      </c>
      <c r="AK213" s="77">
        <f>IF(Oracolo!C212='Emozioni soglia 50%'!B211,1,0)</f>
        <v>1</v>
      </c>
      <c r="AL213" s="43">
        <f>IF(Oracolo!D212='Emozioni soglia 50%'!C211,1,0)</f>
        <v>1</v>
      </c>
      <c r="AM213" s="43">
        <f>IF(Oracolo!E212='Emozioni soglia 50%'!D211,1,0)</f>
        <v>1</v>
      </c>
      <c r="AN213" s="43">
        <f>IF(Oracolo!F212='Emozioni soglia 50%'!E211,1,0)</f>
        <v>1</v>
      </c>
      <c r="AO213" s="43">
        <f>IF(Oracolo!G212='Emozioni soglia 50%'!F211,1,0)</f>
        <v>1</v>
      </c>
      <c r="AP213" s="43">
        <f>IF(Oracolo!H212='Emozioni soglia 50%'!G211,1,0)</f>
        <v>0</v>
      </c>
      <c r="AQ213" s="43">
        <f>IF(Oracolo!I212='Emozioni soglia 50%'!H211,1,0)</f>
        <v>1</v>
      </c>
      <c r="AR213" s="43">
        <f>IF(Oracolo!J212='Emozioni soglia 50%'!I211,1,0)</f>
        <v>1</v>
      </c>
      <c r="AS213" s="77">
        <f>IF(Oracolo!C212='Emozioni soglia 40%'!B211,1,0)</f>
        <v>1</v>
      </c>
      <c r="AT213" s="43">
        <f>IF(Oracolo!D212='Emozioni soglia 40%'!C211,1,0)</f>
        <v>1</v>
      </c>
      <c r="AU213" s="43">
        <f>IF(Oracolo!E212='Emozioni soglia 40%'!D211,1,0)</f>
        <v>1</v>
      </c>
      <c r="AV213" s="43">
        <f>IF(Oracolo!F212='Emozioni soglia 40%'!E211,1,0)</f>
        <v>1</v>
      </c>
      <c r="AW213" s="43">
        <f>IF(Oracolo!G212='Emozioni soglia 40%'!F211,1,0)</f>
        <v>1</v>
      </c>
      <c r="AX213" s="43">
        <f>IF(Oracolo!H212='Emozioni soglia 40%'!G211,1,0)</f>
        <v>0</v>
      </c>
      <c r="AY213" s="43">
        <f>IF(Oracolo!I212='Emozioni soglia 40%'!H211,1,0)</f>
        <v>1</v>
      </c>
      <c r="AZ213" s="78">
        <f>IF(Oracolo!J212='Emozioni soglia 40%'!I211,1,0)</f>
        <v>1</v>
      </c>
    </row>
    <row r="214" spans="1:52" ht="90" x14ac:dyDescent="0.25">
      <c r="A214" s="5" t="s">
        <v>224</v>
      </c>
      <c r="B214" s="9">
        <f>IF(Oracolo!B213=AnalizzatoWin!D212,1,0)</f>
        <v>0</v>
      </c>
      <c r="C214" s="38">
        <f>IF(Oracolo!B213=AnalizzatoWin!E212,1,0)</f>
        <v>0</v>
      </c>
      <c r="D214" s="38">
        <f>IF(Oracolo!B213=AnalizzatoWin!H212,1,0)</f>
        <v>0</v>
      </c>
      <c r="E214" s="9">
        <f>IF(Oracolo!C213='Emozioni soglia 20%'!B212,1,0)</f>
        <v>0</v>
      </c>
      <c r="F214" s="9">
        <f>IF(Oracolo!D213='Emozioni soglia 20%'!C212,1,0)</f>
        <v>1</v>
      </c>
      <c r="G214" s="9">
        <f>IF(Oracolo!E213='Emozioni soglia 20%'!D212,1,0)</f>
        <v>1</v>
      </c>
      <c r="H214" s="9">
        <f>IF(Oracolo!F213='Emozioni soglia 20%'!E212,1,0)</f>
        <v>1</v>
      </c>
      <c r="I214" s="9">
        <f>IF(Oracolo!G213='Emozioni soglia 20%'!F212,1,0)</f>
        <v>1</v>
      </c>
      <c r="J214" s="9">
        <f>IF(Oracolo!H213='Emozioni soglia 20%'!G212,1,0)</f>
        <v>1</v>
      </c>
      <c r="K214" s="9">
        <f>IF(Oracolo!I213='Emozioni soglia 20%'!H212,1,0)</f>
        <v>0</v>
      </c>
      <c r="L214" s="64">
        <f>IF(Oracolo!J213='Emozioni soglia 20%'!I212,1,0)</f>
        <v>0</v>
      </c>
      <c r="M214" s="38">
        <f>IF(Oracolo!C213='Emozioni soglia 10%'!B212,1,0)</f>
        <v>0</v>
      </c>
      <c r="N214" s="9">
        <f>IF(Oracolo!D213='Emozioni soglia 10%'!C212,1,0)</f>
        <v>1</v>
      </c>
      <c r="O214" s="9">
        <f>IF(Oracolo!E213='Emozioni soglia 10%'!D212,1,0)</f>
        <v>1</v>
      </c>
      <c r="P214" s="9">
        <f>IF(Oracolo!F213='Emozioni soglia 10%'!E212,1,0)</f>
        <v>0</v>
      </c>
      <c r="Q214" s="9">
        <f>IF(Oracolo!G213='Emozioni soglia 10%'!F212,1,0)</f>
        <v>1</v>
      </c>
      <c r="R214" s="9">
        <f>IF(Oracolo!H213='Emozioni soglia 10%'!G212,1,0)</f>
        <v>0</v>
      </c>
      <c r="S214" s="9">
        <f>IF(Oracolo!I213='Emozioni soglia 10%'!H212,1,0)</f>
        <v>1</v>
      </c>
      <c r="T214" s="74">
        <f>IF(Oracolo!J213='Emozioni soglia 10%'!I212,1,0)</f>
        <v>0</v>
      </c>
      <c r="U214" s="75">
        <f>IF(Oracolo!C213='Emozioni soglia 5%'!B212,1,0)</f>
        <v>0</v>
      </c>
      <c r="V214" s="9">
        <f>IF(Oracolo!D213='Emozioni soglia 5%'!C212,1,0)</f>
        <v>1</v>
      </c>
      <c r="W214" s="9">
        <f>IF(Oracolo!E213='Emozioni soglia 5%'!D212,1,0)</f>
        <v>0</v>
      </c>
      <c r="X214" s="9">
        <f>IF(Oracolo!F213='Emozioni soglia 5%'!E212,1,0)</f>
        <v>0</v>
      </c>
      <c r="Y214" s="9">
        <f>IF(Oracolo!G213='Emozioni soglia 5%'!F212,1,0)</f>
        <v>1</v>
      </c>
      <c r="Z214" s="9">
        <f>IF(Oracolo!H213='Emozioni soglia 5%'!G212,1,0)</f>
        <v>0</v>
      </c>
      <c r="AA214" s="9">
        <f>IF(Oracolo!I213='Emozioni soglia 5%'!H212,1,0)</f>
        <v>1</v>
      </c>
      <c r="AB214" s="74">
        <f>IF(Oracolo!J213='Emozioni soglia 5%'!I212,1,0)</f>
        <v>0</v>
      </c>
      <c r="AC214" s="75">
        <f>IF(Oracolo!C213='Emozioni soglia 30%'!B212,1,0)</f>
        <v>1</v>
      </c>
      <c r="AD214" s="9">
        <f>IF(Oracolo!D213='Emozioni soglia 30%'!C212,1,0)</f>
        <v>1</v>
      </c>
      <c r="AE214" s="9">
        <f>IF(Oracolo!E213='Emozioni soglia 30%'!D212,1,0)</f>
        <v>1</v>
      </c>
      <c r="AF214" s="9">
        <f>IF(Oracolo!F213='Emozioni soglia 30%'!E212,1,0)</f>
        <v>1</v>
      </c>
      <c r="AG214" s="9">
        <f>IF(Oracolo!G213='Emozioni soglia 30%'!F212,1,0)</f>
        <v>0</v>
      </c>
      <c r="AH214" s="9">
        <f>IF(Oracolo!H213='Emozioni soglia 30%'!G212,1,0)</f>
        <v>1</v>
      </c>
      <c r="AI214" s="9">
        <f>IF(Oracolo!I213='Emozioni soglia 30%'!H212,1,0)</f>
        <v>0</v>
      </c>
      <c r="AJ214" s="74">
        <f>IF(Oracolo!J213='Emozioni soglia 30%'!I212,1,0)</f>
        <v>0</v>
      </c>
      <c r="AK214" s="77">
        <f>IF(Oracolo!C213='Emozioni soglia 50%'!B212,1,0)</f>
        <v>1</v>
      </c>
      <c r="AL214" s="43">
        <f>IF(Oracolo!D213='Emozioni soglia 50%'!C212,1,0)</f>
        <v>1</v>
      </c>
      <c r="AM214" s="43">
        <f>IF(Oracolo!E213='Emozioni soglia 50%'!D212,1,0)</f>
        <v>1</v>
      </c>
      <c r="AN214" s="43">
        <f>IF(Oracolo!F213='Emozioni soglia 50%'!E212,1,0)</f>
        <v>1</v>
      </c>
      <c r="AO214" s="43">
        <f>IF(Oracolo!G213='Emozioni soglia 50%'!F212,1,0)</f>
        <v>0</v>
      </c>
      <c r="AP214" s="43">
        <f>IF(Oracolo!H213='Emozioni soglia 50%'!G212,1,0)</f>
        <v>1</v>
      </c>
      <c r="AQ214" s="43">
        <f>IF(Oracolo!I213='Emozioni soglia 50%'!H212,1,0)</f>
        <v>0</v>
      </c>
      <c r="AR214" s="43">
        <f>IF(Oracolo!J213='Emozioni soglia 50%'!I212,1,0)</f>
        <v>0</v>
      </c>
      <c r="AS214" s="77">
        <f>IF(Oracolo!C213='Emozioni soglia 40%'!B212,1,0)</f>
        <v>1</v>
      </c>
      <c r="AT214" s="43">
        <f>IF(Oracolo!D213='Emozioni soglia 40%'!C212,1,0)</f>
        <v>1</v>
      </c>
      <c r="AU214" s="43">
        <f>IF(Oracolo!E213='Emozioni soglia 40%'!D212,1,0)</f>
        <v>1</v>
      </c>
      <c r="AV214" s="43">
        <f>IF(Oracolo!F213='Emozioni soglia 40%'!E212,1,0)</f>
        <v>1</v>
      </c>
      <c r="AW214" s="43">
        <f>IF(Oracolo!G213='Emozioni soglia 40%'!F212,1,0)</f>
        <v>0</v>
      </c>
      <c r="AX214" s="43">
        <f>IF(Oracolo!H213='Emozioni soglia 40%'!G212,1,0)</f>
        <v>1</v>
      </c>
      <c r="AY214" s="43">
        <f>IF(Oracolo!I213='Emozioni soglia 40%'!H212,1,0)</f>
        <v>0</v>
      </c>
      <c r="AZ214" s="78">
        <f>IF(Oracolo!J213='Emozioni soglia 40%'!I212,1,0)</f>
        <v>0</v>
      </c>
    </row>
    <row r="215" spans="1:52" s="13" customFormat="1" ht="30" x14ac:dyDescent="0.25">
      <c r="A215" s="10" t="s">
        <v>225</v>
      </c>
      <c r="B215" s="9">
        <f>IF(Oracolo!B214=AnalizzatoWin!D213,1,0)</f>
        <v>0</v>
      </c>
      <c r="C215" s="38">
        <f>IF(Oracolo!B214=AnalizzatoWin!E213,1,0)</f>
        <v>0</v>
      </c>
      <c r="D215" s="38">
        <f>IF(Oracolo!B214=AnalizzatoWin!H213,1,0)</f>
        <v>0</v>
      </c>
      <c r="E215" s="9">
        <f>IF(Oracolo!C214='Emozioni soglia 20%'!B213,1,0)</f>
        <v>0</v>
      </c>
      <c r="F215" s="9">
        <f>IF(Oracolo!D214='Emozioni soglia 20%'!C213,1,0)</f>
        <v>1</v>
      </c>
      <c r="G215" s="9">
        <f>IF(Oracolo!E214='Emozioni soglia 20%'!D213,1,0)</f>
        <v>1</v>
      </c>
      <c r="H215" s="9">
        <f>IF(Oracolo!F214='Emozioni soglia 20%'!E213,1,0)</f>
        <v>1</v>
      </c>
      <c r="I215" s="9">
        <f>IF(Oracolo!G214='Emozioni soglia 20%'!F213,1,0)</f>
        <v>1</v>
      </c>
      <c r="J215" s="9">
        <f>IF(Oracolo!H214='Emozioni soglia 20%'!G213,1,0)</f>
        <v>1</v>
      </c>
      <c r="K215" s="9">
        <f>IF(Oracolo!I214='Emozioni soglia 20%'!H213,1,0)</f>
        <v>1</v>
      </c>
      <c r="L215" s="64">
        <f>IF(Oracolo!J214='Emozioni soglia 20%'!I213,1,0)</f>
        <v>0</v>
      </c>
      <c r="M215" s="38">
        <f>IF(Oracolo!C214='Emozioni soglia 10%'!B213,1,0)</f>
        <v>0</v>
      </c>
      <c r="N215" s="9">
        <f>IF(Oracolo!D214='Emozioni soglia 10%'!C213,1,0)</f>
        <v>1</v>
      </c>
      <c r="O215" s="9">
        <f>IF(Oracolo!E214='Emozioni soglia 10%'!D213,1,0)</f>
        <v>1</v>
      </c>
      <c r="P215" s="9">
        <f>IF(Oracolo!F214='Emozioni soglia 10%'!E213,1,0)</f>
        <v>0</v>
      </c>
      <c r="Q215" s="9">
        <f>IF(Oracolo!G214='Emozioni soglia 10%'!F213,1,0)</f>
        <v>1</v>
      </c>
      <c r="R215" s="9">
        <f>IF(Oracolo!H214='Emozioni soglia 10%'!G213,1,0)</f>
        <v>1</v>
      </c>
      <c r="S215" s="9">
        <f>IF(Oracolo!I214='Emozioni soglia 10%'!H213,1,0)</f>
        <v>1</v>
      </c>
      <c r="T215" s="74">
        <f>IF(Oracolo!J214='Emozioni soglia 10%'!I213,1,0)</f>
        <v>0</v>
      </c>
      <c r="U215" s="75">
        <f>IF(Oracolo!C214='Emozioni soglia 5%'!B213,1,0)</f>
        <v>1</v>
      </c>
      <c r="V215" s="9">
        <f>IF(Oracolo!D214='Emozioni soglia 5%'!C213,1,0)</f>
        <v>0</v>
      </c>
      <c r="W215" s="9">
        <f>IF(Oracolo!E214='Emozioni soglia 5%'!D213,1,0)</f>
        <v>1</v>
      </c>
      <c r="X215" s="9">
        <f>IF(Oracolo!F214='Emozioni soglia 5%'!E213,1,0)</f>
        <v>0</v>
      </c>
      <c r="Y215" s="9">
        <f>IF(Oracolo!G214='Emozioni soglia 5%'!F213,1,0)</f>
        <v>1</v>
      </c>
      <c r="Z215" s="9">
        <f>IF(Oracolo!H214='Emozioni soglia 5%'!G213,1,0)</f>
        <v>1</v>
      </c>
      <c r="AA215" s="9">
        <f>IF(Oracolo!I214='Emozioni soglia 5%'!H213,1,0)</f>
        <v>0</v>
      </c>
      <c r="AB215" s="74">
        <f>IF(Oracolo!J214='Emozioni soglia 5%'!I213,1,0)</f>
        <v>0</v>
      </c>
      <c r="AC215" s="75">
        <f>IF(Oracolo!C214='Emozioni soglia 30%'!B213,1,0)</f>
        <v>0</v>
      </c>
      <c r="AD215" s="9">
        <f>IF(Oracolo!D214='Emozioni soglia 30%'!C213,1,0)</f>
        <v>1</v>
      </c>
      <c r="AE215" s="9">
        <f>IF(Oracolo!E214='Emozioni soglia 30%'!D213,1,0)</f>
        <v>1</v>
      </c>
      <c r="AF215" s="9">
        <f>IF(Oracolo!F214='Emozioni soglia 30%'!E213,1,0)</f>
        <v>1</v>
      </c>
      <c r="AG215" s="9">
        <f>IF(Oracolo!G214='Emozioni soglia 30%'!F213,1,0)</f>
        <v>1</v>
      </c>
      <c r="AH215" s="9">
        <f>IF(Oracolo!H214='Emozioni soglia 30%'!G213,1,0)</f>
        <v>1</v>
      </c>
      <c r="AI215" s="9">
        <f>IF(Oracolo!I214='Emozioni soglia 30%'!H213,1,0)</f>
        <v>1</v>
      </c>
      <c r="AJ215" s="74">
        <f>IF(Oracolo!J214='Emozioni soglia 30%'!I213,1,0)</f>
        <v>0</v>
      </c>
      <c r="AK215" s="77">
        <f>IF(Oracolo!C214='Emozioni soglia 50%'!B213,1,0)</f>
        <v>0</v>
      </c>
      <c r="AL215" s="43">
        <f>IF(Oracolo!D214='Emozioni soglia 50%'!C213,1,0)</f>
        <v>1</v>
      </c>
      <c r="AM215" s="43">
        <f>IF(Oracolo!E214='Emozioni soglia 50%'!D213,1,0)</f>
        <v>1</v>
      </c>
      <c r="AN215" s="43">
        <f>IF(Oracolo!F214='Emozioni soglia 50%'!E213,1,0)</f>
        <v>1</v>
      </c>
      <c r="AO215" s="43">
        <f>IF(Oracolo!G214='Emozioni soglia 50%'!F213,1,0)</f>
        <v>1</v>
      </c>
      <c r="AP215" s="43">
        <f>IF(Oracolo!H214='Emozioni soglia 50%'!G213,1,0)</f>
        <v>1</v>
      </c>
      <c r="AQ215" s="43">
        <f>IF(Oracolo!I214='Emozioni soglia 50%'!H213,1,0)</f>
        <v>1</v>
      </c>
      <c r="AR215" s="43">
        <f>IF(Oracolo!J214='Emozioni soglia 50%'!I213,1,0)</f>
        <v>0</v>
      </c>
      <c r="AS215" s="77">
        <f>IF(Oracolo!C214='Emozioni soglia 40%'!B213,1,0)</f>
        <v>0</v>
      </c>
      <c r="AT215" s="43">
        <f>IF(Oracolo!D214='Emozioni soglia 40%'!C213,1,0)</f>
        <v>1</v>
      </c>
      <c r="AU215" s="43">
        <f>IF(Oracolo!E214='Emozioni soglia 40%'!D213,1,0)</f>
        <v>1</v>
      </c>
      <c r="AV215" s="43">
        <f>IF(Oracolo!F214='Emozioni soglia 40%'!E213,1,0)</f>
        <v>1</v>
      </c>
      <c r="AW215" s="43">
        <f>IF(Oracolo!G214='Emozioni soglia 40%'!F213,1,0)</f>
        <v>1</v>
      </c>
      <c r="AX215" s="43">
        <f>IF(Oracolo!H214='Emozioni soglia 40%'!G213,1,0)</f>
        <v>1</v>
      </c>
      <c r="AY215" s="43">
        <f>IF(Oracolo!I214='Emozioni soglia 40%'!H213,1,0)</f>
        <v>1</v>
      </c>
      <c r="AZ215" s="78">
        <f>IF(Oracolo!J214='Emozioni soglia 40%'!I213,1,0)</f>
        <v>0</v>
      </c>
    </row>
    <row r="216" spans="1:52" s="13" customFormat="1" ht="75" x14ac:dyDescent="0.25">
      <c r="A216" s="10" t="s">
        <v>226</v>
      </c>
      <c r="B216" s="9">
        <f>IF(Oracolo!B215=AnalizzatoWin!D214,1,0)</f>
        <v>0</v>
      </c>
      <c r="C216" s="38">
        <f>IF(Oracolo!B215=AnalizzatoWin!E214,1,0)</f>
        <v>0</v>
      </c>
      <c r="D216" s="38">
        <f>IF(Oracolo!B215=AnalizzatoWin!H214,1,0)</f>
        <v>1</v>
      </c>
      <c r="E216" s="9">
        <f>IF(Oracolo!C215='Emozioni soglia 20%'!B214,1,0)</f>
        <v>1</v>
      </c>
      <c r="F216" s="9">
        <f>IF(Oracolo!D215='Emozioni soglia 20%'!C214,1,0)</f>
        <v>1</v>
      </c>
      <c r="G216" s="9">
        <f>IF(Oracolo!E215='Emozioni soglia 20%'!D214,1,0)</f>
        <v>1</v>
      </c>
      <c r="H216" s="9">
        <f>IF(Oracolo!F215='Emozioni soglia 20%'!E214,1,0)</f>
        <v>1</v>
      </c>
      <c r="I216" s="9">
        <f>IF(Oracolo!G215='Emozioni soglia 20%'!F214,1,0)</f>
        <v>1</v>
      </c>
      <c r="J216" s="9">
        <f>IF(Oracolo!H215='Emozioni soglia 20%'!G214,1,0)</f>
        <v>1</v>
      </c>
      <c r="K216" s="9">
        <f>IF(Oracolo!I215='Emozioni soglia 20%'!H214,1,0)</f>
        <v>1</v>
      </c>
      <c r="L216" s="64">
        <f>IF(Oracolo!J215='Emozioni soglia 20%'!I214,1,0)</f>
        <v>1</v>
      </c>
      <c r="M216" s="38">
        <f>IF(Oracolo!C215='Emozioni soglia 10%'!B214,1,0)</f>
        <v>1</v>
      </c>
      <c r="N216" s="9">
        <f>IF(Oracolo!D215='Emozioni soglia 10%'!C214,1,0)</f>
        <v>1</v>
      </c>
      <c r="O216" s="9">
        <f>IF(Oracolo!E215='Emozioni soglia 10%'!D214,1,0)</f>
        <v>1</v>
      </c>
      <c r="P216" s="9">
        <f>IF(Oracolo!F215='Emozioni soglia 10%'!E214,1,0)</f>
        <v>1</v>
      </c>
      <c r="Q216" s="9">
        <f>IF(Oracolo!G215='Emozioni soglia 10%'!F214,1,0)</f>
        <v>1</v>
      </c>
      <c r="R216" s="9">
        <f>IF(Oracolo!H215='Emozioni soglia 10%'!G214,1,0)</f>
        <v>1</v>
      </c>
      <c r="S216" s="9">
        <f>IF(Oracolo!I215='Emozioni soglia 10%'!H214,1,0)</f>
        <v>1</v>
      </c>
      <c r="T216" s="74">
        <f>IF(Oracolo!J215='Emozioni soglia 10%'!I214,1,0)</f>
        <v>1</v>
      </c>
      <c r="U216" s="75">
        <f>IF(Oracolo!C215='Emozioni soglia 5%'!B214,1,0)</f>
        <v>1</v>
      </c>
      <c r="V216" s="9">
        <f>IF(Oracolo!D215='Emozioni soglia 5%'!C214,1,0)</f>
        <v>1</v>
      </c>
      <c r="W216" s="9">
        <f>IF(Oracolo!E215='Emozioni soglia 5%'!D214,1,0)</f>
        <v>1</v>
      </c>
      <c r="X216" s="9">
        <f>IF(Oracolo!F215='Emozioni soglia 5%'!E214,1,0)</f>
        <v>1</v>
      </c>
      <c r="Y216" s="9">
        <f>IF(Oracolo!G215='Emozioni soglia 5%'!F214,1,0)</f>
        <v>1</v>
      </c>
      <c r="Z216" s="9">
        <f>IF(Oracolo!H215='Emozioni soglia 5%'!G214,1,0)</f>
        <v>1</v>
      </c>
      <c r="AA216" s="9">
        <f>IF(Oracolo!I215='Emozioni soglia 5%'!H214,1,0)</f>
        <v>1</v>
      </c>
      <c r="AB216" s="74">
        <f>IF(Oracolo!J215='Emozioni soglia 5%'!I214,1,0)</f>
        <v>1</v>
      </c>
      <c r="AC216" s="75">
        <f>IF(Oracolo!C215='Emozioni soglia 30%'!B214,1,0)</f>
        <v>1</v>
      </c>
      <c r="AD216" s="9">
        <f>IF(Oracolo!D215='Emozioni soglia 30%'!C214,1,0)</f>
        <v>1</v>
      </c>
      <c r="AE216" s="9">
        <f>IF(Oracolo!E215='Emozioni soglia 30%'!D214,1,0)</f>
        <v>1</v>
      </c>
      <c r="AF216" s="9">
        <f>IF(Oracolo!F215='Emozioni soglia 30%'!E214,1,0)</f>
        <v>1</v>
      </c>
      <c r="AG216" s="9">
        <f>IF(Oracolo!G215='Emozioni soglia 30%'!F214,1,0)</f>
        <v>1</v>
      </c>
      <c r="AH216" s="9">
        <f>IF(Oracolo!H215='Emozioni soglia 30%'!G214,1,0)</f>
        <v>1</v>
      </c>
      <c r="AI216" s="9">
        <f>IF(Oracolo!I215='Emozioni soglia 30%'!H214,1,0)</f>
        <v>1</v>
      </c>
      <c r="AJ216" s="74">
        <f>IF(Oracolo!J215='Emozioni soglia 30%'!I214,1,0)</f>
        <v>1</v>
      </c>
      <c r="AK216" s="77">
        <f>IF(Oracolo!C215='Emozioni soglia 50%'!B214,1,0)</f>
        <v>1</v>
      </c>
      <c r="AL216" s="43">
        <f>IF(Oracolo!D215='Emozioni soglia 50%'!C214,1,0)</f>
        <v>1</v>
      </c>
      <c r="AM216" s="43">
        <f>IF(Oracolo!E215='Emozioni soglia 50%'!D214,1,0)</f>
        <v>1</v>
      </c>
      <c r="AN216" s="43">
        <f>IF(Oracolo!F215='Emozioni soglia 50%'!E214,1,0)</f>
        <v>1</v>
      </c>
      <c r="AO216" s="43">
        <f>IF(Oracolo!G215='Emozioni soglia 50%'!F214,1,0)</f>
        <v>1</v>
      </c>
      <c r="AP216" s="43">
        <f>IF(Oracolo!H215='Emozioni soglia 50%'!G214,1,0)</f>
        <v>1</v>
      </c>
      <c r="AQ216" s="43">
        <f>IF(Oracolo!I215='Emozioni soglia 50%'!H214,1,0)</f>
        <v>1</v>
      </c>
      <c r="AR216" s="43">
        <f>IF(Oracolo!J215='Emozioni soglia 50%'!I214,1,0)</f>
        <v>1</v>
      </c>
      <c r="AS216" s="77">
        <f>IF(Oracolo!C215='Emozioni soglia 40%'!B214,1,0)</f>
        <v>1</v>
      </c>
      <c r="AT216" s="43">
        <f>IF(Oracolo!D215='Emozioni soglia 40%'!C214,1,0)</f>
        <v>1</v>
      </c>
      <c r="AU216" s="43">
        <f>IF(Oracolo!E215='Emozioni soglia 40%'!D214,1,0)</f>
        <v>1</v>
      </c>
      <c r="AV216" s="43">
        <f>IF(Oracolo!F215='Emozioni soglia 40%'!E214,1,0)</f>
        <v>1</v>
      </c>
      <c r="AW216" s="43">
        <f>IF(Oracolo!G215='Emozioni soglia 40%'!F214,1,0)</f>
        <v>1</v>
      </c>
      <c r="AX216" s="43">
        <f>IF(Oracolo!H215='Emozioni soglia 40%'!G214,1,0)</f>
        <v>1</v>
      </c>
      <c r="AY216" s="43">
        <f>IF(Oracolo!I215='Emozioni soglia 40%'!H214,1,0)</f>
        <v>1</v>
      </c>
      <c r="AZ216" s="78">
        <f>IF(Oracolo!J215='Emozioni soglia 40%'!I214,1,0)</f>
        <v>1</v>
      </c>
    </row>
    <row r="217" spans="1:52" s="13" customFormat="1" ht="60" x14ac:dyDescent="0.25">
      <c r="A217" s="10" t="s">
        <v>227</v>
      </c>
      <c r="B217" s="9">
        <f>IF(Oracolo!B216=AnalizzatoWin!D215,1,0)</f>
        <v>0</v>
      </c>
      <c r="C217" s="38">
        <f>IF(Oracolo!B216=AnalizzatoWin!E215,1,0)</f>
        <v>0</v>
      </c>
      <c r="D217" s="38">
        <f>IF(Oracolo!B216=AnalizzatoWin!H215,1,0)</f>
        <v>0</v>
      </c>
      <c r="E217" s="9">
        <f>IF(Oracolo!C216='Emozioni soglia 20%'!B215,1,0)</f>
        <v>1</v>
      </c>
      <c r="F217" s="9">
        <f>IF(Oracolo!D216='Emozioni soglia 20%'!C215,1,0)</f>
        <v>1</v>
      </c>
      <c r="G217" s="9">
        <f>IF(Oracolo!E216='Emozioni soglia 20%'!D215,1,0)</f>
        <v>1</v>
      </c>
      <c r="H217" s="9">
        <f>IF(Oracolo!F216='Emozioni soglia 20%'!E215,1,0)</f>
        <v>1</v>
      </c>
      <c r="I217" s="9">
        <f>IF(Oracolo!G216='Emozioni soglia 20%'!F215,1,0)</f>
        <v>1</v>
      </c>
      <c r="J217" s="9">
        <f>IF(Oracolo!H216='Emozioni soglia 20%'!G215,1,0)</f>
        <v>1</v>
      </c>
      <c r="K217" s="9">
        <f>IF(Oracolo!I216='Emozioni soglia 20%'!H215,1,0)</f>
        <v>1</v>
      </c>
      <c r="L217" s="64">
        <f>IF(Oracolo!J216='Emozioni soglia 20%'!I215,1,0)</f>
        <v>1</v>
      </c>
      <c r="M217" s="38">
        <f>IF(Oracolo!C216='Emozioni soglia 10%'!B215,1,0)</f>
        <v>1</v>
      </c>
      <c r="N217" s="9">
        <f>IF(Oracolo!D216='Emozioni soglia 10%'!C215,1,0)</f>
        <v>1</v>
      </c>
      <c r="O217" s="9">
        <f>IF(Oracolo!E216='Emozioni soglia 10%'!D215,1,0)</f>
        <v>1</v>
      </c>
      <c r="P217" s="9">
        <f>IF(Oracolo!F216='Emozioni soglia 10%'!E215,1,0)</f>
        <v>1</v>
      </c>
      <c r="Q217" s="9">
        <f>IF(Oracolo!G216='Emozioni soglia 10%'!F215,1,0)</f>
        <v>1</v>
      </c>
      <c r="R217" s="9">
        <f>IF(Oracolo!H216='Emozioni soglia 10%'!G215,1,0)</f>
        <v>1</v>
      </c>
      <c r="S217" s="9">
        <f>IF(Oracolo!I216='Emozioni soglia 10%'!H215,1,0)</f>
        <v>1</v>
      </c>
      <c r="T217" s="74">
        <f>IF(Oracolo!J216='Emozioni soglia 10%'!I215,1,0)</f>
        <v>1</v>
      </c>
      <c r="U217" s="75">
        <f>IF(Oracolo!C216='Emozioni soglia 5%'!B215,1,0)</f>
        <v>1</v>
      </c>
      <c r="V217" s="9">
        <f>IF(Oracolo!D216='Emozioni soglia 5%'!C215,1,0)</f>
        <v>1</v>
      </c>
      <c r="W217" s="9">
        <f>IF(Oracolo!E216='Emozioni soglia 5%'!D215,1,0)</f>
        <v>1</v>
      </c>
      <c r="X217" s="9">
        <f>IF(Oracolo!F216='Emozioni soglia 5%'!E215,1,0)</f>
        <v>1</v>
      </c>
      <c r="Y217" s="9">
        <f>IF(Oracolo!G216='Emozioni soglia 5%'!F215,1,0)</f>
        <v>1</v>
      </c>
      <c r="Z217" s="9">
        <f>IF(Oracolo!H216='Emozioni soglia 5%'!G215,1,0)</f>
        <v>1</v>
      </c>
      <c r="AA217" s="9">
        <f>IF(Oracolo!I216='Emozioni soglia 5%'!H215,1,0)</f>
        <v>1</v>
      </c>
      <c r="AB217" s="74">
        <f>IF(Oracolo!J216='Emozioni soglia 5%'!I215,1,0)</f>
        <v>1</v>
      </c>
      <c r="AC217" s="75">
        <f>IF(Oracolo!C216='Emozioni soglia 30%'!B215,1,0)</f>
        <v>1</v>
      </c>
      <c r="AD217" s="9">
        <f>IF(Oracolo!D216='Emozioni soglia 30%'!C215,1,0)</f>
        <v>1</v>
      </c>
      <c r="AE217" s="9">
        <f>IF(Oracolo!E216='Emozioni soglia 30%'!D215,1,0)</f>
        <v>1</v>
      </c>
      <c r="AF217" s="9">
        <f>IF(Oracolo!F216='Emozioni soglia 30%'!E215,1,0)</f>
        <v>1</v>
      </c>
      <c r="AG217" s="9">
        <f>IF(Oracolo!G216='Emozioni soglia 30%'!F215,1,0)</f>
        <v>1</v>
      </c>
      <c r="AH217" s="9">
        <f>IF(Oracolo!H216='Emozioni soglia 30%'!G215,1,0)</f>
        <v>1</v>
      </c>
      <c r="AI217" s="9">
        <f>IF(Oracolo!I216='Emozioni soglia 30%'!H215,1,0)</f>
        <v>1</v>
      </c>
      <c r="AJ217" s="74">
        <f>IF(Oracolo!J216='Emozioni soglia 30%'!I215,1,0)</f>
        <v>1</v>
      </c>
      <c r="AK217" s="77">
        <f>IF(Oracolo!C216='Emozioni soglia 50%'!B215,1,0)</f>
        <v>1</v>
      </c>
      <c r="AL217" s="43">
        <f>IF(Oracolo!D216='Emozioni soglia 50%'!C215,1,0)</f>
        <v>1</v>
      </c>
      <c r="AM217" s="43">
        <f>IF(Oracolo!E216='Emozioni soglia 50%'!D215,1,0)</f>
        <v>1</v>
      </c>
      <c r="AN217" s="43">
        <f>IF(Oracolo!F216='Emozioni soglia 50%'!E215,1,0)</f>
        <v>1</v>
      </c>
      <c r="AO217" s="43">
        <f>IF(Oracolo!G216='Emozioni soglia 50%'!F215,1,0)</f>
        <v>1</v>
      </c>
      <c r="AP217" s="43">
        <f>IF(Oracolo!H216='Emozioni soglia 50%'!G215,1,0)</f>
        <v>1</v>
      </c>
      <c r="AQ217" s="43">
        <f>IF(Oracolo!I216='Emozioni soglia 50%'!H215,1,0)</f>
        <v>1</v>
      </c>
      <c r="AR217" s="43">
        <f>IF(Oracolo!J216='Emozioni soglia 50%'!I215,1,0)</f>
        <v>1</v>
      </c>
      <c r="AS217" s="77">
        <f>IF(Oracolo!C216='Emozioni soglia 40%'!B215,1,0)</f>
        <v>1</v>
      </c>
      <c r="AT217" s="43">
        <f>IF(Oracolo!D216='Emozioni soglia 40%'!C215,1,0)</f>
        <v>1</v>
      </c>
      <c r="AU217" s="43">
        <f>IF(Oracolo!E216='Emozioni soglia 40%'!D215,1,0)</f>
        <v>1</v>
      </c>
      <c r="AV217" s="43">
        <f>IF(Oracolo!F216='Emozioni soglia 40%'!E215,1,0)</f>
        <v>1</v>
      </c>
      <c r="AW217" s="43">
        <f>IF(Oracolo!G216='Emozioni soglia 40%'!F215,1,0)</f>
        <v>1</v>
      </c>
      <c r="AX217" s="43">
        <f>IF(Oracolo!H216='Emozioni soglia 40%'!G215,1,0)</f>
        <v>1</v>
      </c>
      <c r="AY217" s="43">
        <f>IF(Oracolo!I216='Emozioni soglia 40%'!H215,1,0)</f>
        <v>1</v>
      </c>
      <c r="AZ217" s="78">
        <f>IF(Oracolo!J216='Emozioni soglia 40%'!I215,1,0)</f>
        <v>1</v>
      </c>
    </row>
    <row r="218" spans="1:52" ht="30" x14ac:dyDescent="0.25">
      <c r="A218" s="5" t="s">
        <v>228</v>
      </c>
      <c r="B218" s="9">
        <f>IF(Oracolo!B217=AnalizzatoWin!D216,1,0)</f>
        <v>0</v>
      </c>
      <c r="C218" s="38">
        <f>IF(Oracolo!B217=AnalizzatoWin!E216,1,0)</f>
        <v>0</v>
      </c>
      <c r="D218" s="38">
        <f>IF(Oracolo!B217=AnalizzatoWin!H216,1,0)</f>
        <v>0</v>
      </c>
      <c r="E218" s="9">
        <f>IF(Oracolo!C217='Emozioni soglia 20%'!B216,1,0)</f>
        <v>1</v>
      </c>
      <c r="F218" s="9">
        <f>IF(Oracolo!D217='Emozioni soglia 20%'!C216,1,0)</f>
        <v>1</v>
      </c>
      <c r="G218" s="9">
        <f>IF(Oracolo!E217='Emozioni soglia 20%'!D216,1,0)</f>
        <v>1</v>
      </c>
      <c r="H218" s="9">
        <f>IF(Oracolo!F217='Emozioni soglia 20%'!E216,1,0)</f>
        <v>1</v>
      </c>
      <c r="I218" s="9">
        <f>IF(Oracolo!G217='Emozioni soglia 20%'!F216,1,0)</f>
        <v>1</v>
      </c>
      <c r="J218" s="9">
        <f>IF(Oracolo!H217='Emozioni soglia 20%'!G216,1,0)</f>
        <v>1</v>
      </c>
      <c r="K218" s="9">
        <f>IF(Oracolo!I217='Emozioni soglia 20%'!H216,1,0)</f>
        <v>1</v>
      </c>
      <c r="L218" s="64">
        <f>IF(Oracolo!J217='Emozioni soglia 20%'!I216,1,0)</f>
        <v>0</v>
      </c>
      <c r="M218" s="38">
        <f>IF(Oracolo!C217='Emozioni soglia 10%'!B216,1,0)</f>
        <v>1</v>
      </c>
      <c r="N218" s="9">
        <f>IF(Oracolo!D217='Emozioni soglia 10%'!C216,1,0)</f>
        <v>1</v>
      </c>
      <c r="O218" s="9">
        <f>IF(Oracolo!E217='Emozioni soglia 10%'!D216,1,0)</f>
        <v>1</v>
      </c>
      <c r="P218" s="9">
        <f>IF(Oracolo!F217='Emozioni soglia 10%'!E216,1,0)</f>
        <v>1</v>
      </c>
      <c r="Q218" s="9">
        <f>IF(Oracolo!G217='Emozioni soglia 10%'!F216,1,0)</f>
        <v>1</v>
      </c>
      <c r="R218" s="9">
        <f>IF(Oracolo!H217='Emozioni soglia 10%'!G216,1,0)</f>
        <v>1</v>
      </c>
      <c r="S218" s="9">
        <f>IF(Oracolo!I217='Emozioni soglia 10%'!H216,1,0)</f>
        <v>1</v>
      </c>
      <c r="T218" s="74">
        <f>IF(Oracolo!J217='Emozioni soglia 10%'!I216,1,0)</f>
        <v>0</v>
      </c>
      <c r="U218" s="75">
        <f>IF(Oracolo!C217='Emozioni soglia 5%'!B216,1,0)</f>
        <v>1</v>
      </c>
      <c r="V218" s="9">
        <f>IF(Oracolo!D217='Emozioni soglia 5%'!C216,1,0)</f>
        <v>1</v>
      </c>
      <c r="W218" s="9">
        <f>IF(Oracolo!E217='Emozioni soglia 5%'!D216,1,0)</f>
        <v>1</v>
      </c>
      <c r="X218" s="9">
        <f>IF(Oracolo!F217='Emozioni soglia 5%'!E216,1,0)</f>
        <v>1</v>
      </c>
      <c r="Y218" s="9">
        <f>IF(Oracolo!G217='Emozioni soglia 5%'!F216,1,0)</f>
        <v>1</v>
      </c>
      <c r="Z218" s="9">
        <f>IF(Oracolo!H217='Emozioni soglia 5%'!G216,1,0)</f>
        <v>1</v>
      </c>
      <c r="AA218" s="9">
        <f>IF(Oracolo!I217='Emozioni soglia 5%'!H216,1,0)</f>
        <v>1</v>
      </c>
      <c r="AB218" s="74">
        <f>IF(Oracolo!J217='Emozioni soglia 5%'!I216,1,0)</f>
        <v>0</v>
      </c>
      <c r="AC218" s="75">
        <f>IF(Oracolo!C217='Emozioni soglia 30%'!B216,1,0)</f>
        <v>1</v>
      </c>
      <c r="AD218" s="9">
        <f>IF(Oracolo!D217='Emozioni soglia 30%'!C216,1,0)</f>
        <v>1</v>
      </c>
      <c r="AE218" s="9">
        <f>IF(Oracolo!E217='Emozioni soglia 30%'!D216,1,0)</f>
        <v>1</v>
      </c>
      <c r="AF218" s="9">
        <f>IF(Oracolo!F217='Emozioni soglia 30%'!E216,1,0)</f>
        <v>1</v>
      </c>
      <c r="AG218" s="9">
        <f>IF(Oracolo!G217='Emozioni soglia 30%'!F216,1,0)</f>
        <v>1</v>
      </c>
      <c r="AH218" s="9">
        <f>IF(Oracolo!H217='Emozioni soglia 30%'!G216,1,0)</f>
        <v>1</v>
      </c>
      <c r="AI218" s="9">
        <f>IF(Oracolo!I217='Emozioni soglia 30%'!H216,1,0)</f>
        <v>1</v>
      </c>
      <c r="AJ218" s="74">
        <f>IF(Oracolo!J217='Emozioni soglia 30%'!I216,1,0)</f>
        <v>0</v>
      </c>
      <c r="AK218" s="77">
        <f>IF(Oracolo!C217='Emozioni soglia 50%'!B216,1,0)</f>
        <v>1</v>
      </c>
      <c r="AL218" s="43">
        <f>IF(Oracolo!D217='Emozioni soglia 50%'!C216,1,0)</f>
        <v>1</v>
      </c>
      <c r="AM218" s="43">
        <f>IF(Oracolo!E217='Emozioni soglia 50%'!D216,1,0)</f>
        <v>1</v>
      </c>
      <c r="AN218" s="43">
        <f>IF(Oracolo!F217='Emozioni soglia 50%'!E216,1,0)</f>
        <v>1</v>
      </c>
      <c r="AO218" s="43">
        <f>IF(Oracolo!G217='Emozioni soglia 50%'!F216,1,0)</f>
        <v>1</v>
      </c>
      <c r="AP218" s="43">
        <f>IF(Oracolo!H217='Emozioni soglia 50%'!G216,1,0)</f>
        <v>1</v>
      </c>
      <c r="AQ218" s="43">
        <f>IF(Oracolo!I217='Emozioni soglia 50%'!H216,1,0)</f>
        <v>1</v>
      </c>
      <c r="AR218" s="43">
        <f>IF(Oracolo!J217='Emozioni soglia 50%'!I216,1,0)</f>
        <v>0</v>
      </c>
      <c r="AS218" s="77">
        <f>IF(Oracolo!C217='Emozioni soglia 40%'!B216,1,0)</f>
        <v>1</v>
      </c>
      <c r="AT218" s="43">
        <f>IF(Oracolo!D217='Emozioni soglia 40%'!C216,1,0)</f>
        <v>1</v>
      </c>
      <c r="AU218" s="43">
        <f>IF(Oracolo!E217='Emozioni soglia 40%'!D216,1,0)</f>
        <v>1</v>
      </c>
      <c r="AV218" s="43">
        <f>IF(Oracolo!F217='Emozioni soglia 40%'!E216,1,0)</f>
        <v>1</v>
      </c>
      <c r="AW218" s="43">
        <f>IF(Oracolo!G217='Emozioni soglia 40%'!F216,1,0)</f>
        <v>1</v>
      </c>
      <c r="AX218" s="43">
        <f>IF(Oracolo!H217='Emozioni soglia 40%'!G216,1,0)</f>
        <v>1</v>
      </c>
      <c r="AY218" s="43">
        <f>IF(Oracolo!I217='Emozioni soglia 40%'!H216,1,0)</f>
        <v>1</v>
      </c>
      <c r="AZ218" s="78">
        <f>IF(Oracolo!J217='Emozioni soglia 40%'!I216,1,0)</f>
        <v>0</v>
      </c>
    </row>
    <row r="219" spans="1:52" ht="30" x14ac:dyDescent="0.25">
      <c r="A219" s="5" t="s">
        <v>229</v>
      </c>
      <c r="B219" s="9">
        <f>IF(Oracolo!B218=AnalizzatoWin!D217,1,0)</f>
        <v>0</v>
      </c>
      <c r="C219" s="38">
        <f>IF(Oracolo!B218=AnalizzatoWin!E217,1,0)</f>
        <v>0</v>
      </c>
      <c r="D219" s="38">
        <f>IF(Oracolo!B218=AnalizzatoWin!H217,1,0)</f>
        <v>0</v>
      </c>
      <c r="E219" s="9">
        <f>IF(Oracolo!C218='Emozioni soglia 20%'!B217,1,0)</f>
        <v>1</v>
      </c>
      <c r="F219" s="9">
        <f>IF(Oracolo!D218='Emozioni soglia 20%'!C217,1,0)</f>
        <v>1</v>
      </c>
      <c r="G219" s="9">
        <f>IF(Oracolo!E218='Emozioni soglia 20%'!D217,1,0)</f>
        <v>1</v>
      </c>
      <c r="H219" s="9">
        <f>IF(Oracolo!F218='Emozioni soglia 20%'!E217,1,0)</f>
        <v>1</v>
      </c>
      <c r="I219" s="9">
        <f>IF(Oracolo!G218='Emozioni soglia 20%'!F217,1,0)</f>
        <v>1</v>
      </c>
      <c r="J219" s="9">
        <f>IF(Oracolo!H218='Emozioni soglia 20%'!G217,1,0)</f>
        <v>1</v>
      </c>
      <c r="K219" s="9">
        <f>IF(Oracolo!I218='Emozioni soglia 20%'!H217,1,0)</f>
        <v>1</v>
      </c>
      <c r="L219" s="64">
        <f>IF(Oracolo!J218='Emozioni soglia 20%'!I217,1,0)</f>
        <v>0</v>
      </c>
      <c r="M219" s="38">
        <f>IF(Oracolo!C218='Emozioni soglia 10%'!B217,1,0)</f>
        <v>1</v>
      </c>
      <c r="N219" s="9">
        <f>IF(Oracolo!D218='Emozioni soglia 10%'!C217,1,0)</f>
        <v>1</v>
      </c>
      <c r="O219" s="9">
        <f>IF(Oracolo!E218='Emozioni soglia 10%'!D217,1,0)</f>
        <v>1</v>
      </c>
      <c r="P219" s="9">
        <f>IF(Oracolo!F218='Emozioni soglia 10%'!E217,1,0)</f>
        <v>1</v>
      </c>
      <c r="Q219" s="9">
        <f>IF(Oracolo!G218='Emozioni soglia 10%'!F217,1,0)</f>
        <v>1</v>
      </c>
      <c r="R219" s="9">
        <f>IF(Oracolo!H218='Emozioni soglia 10%'!G217,1,0)</f>
        <v>1</v>
      </c>
      <c r="S219" s="9">
        <f>IF(Oracolo!I218='Emozioni soglia 10%'!H217,1,0)</f>
        <v>1</v>
      </c>
      <c r="T219" s="74">
        <f>IF(Oracolo!J218='Emozioni soglia 10%'!I217,1,0)</f>
        <v>0</v>
      </c>
      <c r="U219" s="75">
        <f>IF(Oracolo!C218='Emozioni soglia 5%'!B217,1,0)</f>
        <v>0</v>
      </c>
      <c r="V219" s="9">
        <f>IF(Oracolo!D218='Emozioni soglia 5%'!C217,1,0)</f>
        <v>1</v>
      </c>
      <c r="W219" s="9">
        <f>IF(Oracolo!E218='Emozioni soglia 5%'!D217,1,0)</f>
        <v>1</v>
      </c>
      <c r="X219" s="9">
        <f>IF(Oracolo!F218='Emozioni soglia 5%'!E217,1,0)</f>
        <v>1</v>
      </c>
      <c r="Y219" s="9">
        <f>IF(Oracolo!G218='Emozioni soglia 5%'!F217,1,0)</f>
        <v>1</v>
      </c>
      <c r="Z219" s="9">
        <f>IF(Oracolo!H218='Emozioni soglia 5%'!G217,1,0)</f>
        <v>1</v>
      </c>
      <c r="AA219" s="9">
        <f>IF(Oracolo!I218='Emozioni soglia 5%'!H217,1,0)</f>
        <v>0</v>
      </c>
      <c r="AB219" s="74">
        <f>IF(Oracolo!J218='Emozioni soglia 5%'!I217,1,0)</f>
        <v>0</v>
      </c>
      <c r="AC219" s="75">
        <f>IF(Oracolo!C218='Emozioni soglia 30%'!B217,1,0)</f>
        <v>1</v>
      </c>
      <c r="AD219" s="9">
        <f>IF(Oracolo!D218='Emozioni soglia 30%'!C217,1,0)</f>
        <v>1</v>
      </c>
      <c r="AE219" s="9">
        <f>IF(Oracolo!E218='Emozioni soglia 30%'!D217,1,0)</f>
        <v>1</v>
      </c>
      <c r="AF219" s="9">
        <f>IF(Oracolo!F218='Emozioni soglia 30%'!E217,1,0)</f>
        <v>1</v>
      </c>
      <c r="AG219" s="9">
        <f>IF(Oracolo!G218='Emozioni soglia 30%'!F217,1,0)</f>
        <v>1</v>
      </c>
      <c r="AH219" s="9">
        <f>IF(Oracolo!H218='Emozioni soglia 30%'!G217,1,0)</f>
        <v>1</v>
      </c>
      <c r="AI219" s="9">
        <f>IF(Oracolo!I218='Emozioni soglia 30%'!H217,1,0)</f>
        <v>1</v>
      </c>
      <c r="AJ219" s="74">
        <f>IF(Oracolo!J218='Emozioni soglia 30%'!I217,1,0)</f>
        <v>0</v>
      </c>
      <c r="AK219" s="77">
        <f>IF(Oracolo!C218='Emozioni soglia 50%'!B217,1,0)</f>
        <v>1</v>
      </c>
      <c r="AL219" s="43">
        <f>IF(Oracolo!D218='Emozioni soglia 50%'!C217,1,0)</f>
        <v>1</v>
      </c>
      <c r="AM219" s="43">
        <f>IF(Oracolo!E218='Emozioni soglia 50%'!D217,1,0)</f>
        <v>1</v>
      </c>
      <c r="AN219" s="43">
        <f>IF(Oracolo!F218='Emozioni soglia 50%'!E217,1,0)</f>
        <v>1</v>
      </c>
      <c r="AO219" s="43">
        <f>IF(Oracolo!G218='Emozioni soglia 50%'!F217,1,0)</f>
        <v>1</v>
      </c>
      <c r="AP219" s="43">
        <f>IF(Oracolo!H218='Emozioni soglia 50%'!G217,1,0)</f>
        <v>1</v>
      </c>
      <c r="AQ219" s="43">
        <f>IF(Oracolo!I218='Emozioni soglia 50%'!H217,1,0)</f>
        <v>1</v>
      </c>
      <c r="AR219" s="43">
        <f>IF(Oracolo!J218='Emozioni soglia 50%'!I217,1,0)</f>
        <v>0</v>
      </c>
      <c r="AS219" s="77">
        <f>IF(Oracolo!C218='Emozioni soglia 40%'!B217,1,0)</f>
        <v>1</v>
      </c>
      <c r="AT219" s="43">
        <f>IF(Oracolo!D218='Emozioni soglia 40%'!C217,1,0)</f>
        <v>1</v>
      </c>
      <c r="AU219" s="43">
        <f>IF(Oracolo!E218='Emozioni soglia 40%'!D217,1,0)</f>
        <v>1</v>
      </c>
      <c r="AV219" s="43">
        <f>IF(Oracolo!F218='Emozioni soglia 40%'!E217,1,0)</f>
        <v>1</v>
      </c>
      <c r="AW219" s="43">
        <f>IF(Oracolo!G218='Emozioni soglia 40%'!F217,1,0)</f>
        <v>1</v>
      </c>
      <c r="AX219" s="43">
        <f>IF(Oracolo!H218='Emozioni soglia 40%'!G217,1,0)</f>
        <v>1</v>
      </c>
      <c r="AY219" s="43">
        <f>IF(Oracolo!I218='Emozioni soglia 40%'!H217,1,0)</f>
        <v>1</v>
      </c>
      <c r="AZ219" s="78">
        <f>IF(Oracolo!J218='Emozioni soglia 40%'!I217,1,0)</f>
        <v>0</v>
      </c>
    </row>
    <row r="220" spans="1:52" ht="105" x14ac:dyDescent="0.25">
      <c r="A220" s="5" t="s">
        <v>230</v>
      </c>
      <c r="B220" s="9">
        <f>IF(Oracolo!B219=AnalizzatoWin!D218,1,0)</f>
        <v>0</v>
      </c>
      <c r="C220" s="38">
        <f>IF(Oracolo!B219=AnalizzatoWin!E218,1,0)</f>
        <v>0</v>
      </c>
      <c r="D220" s="38">
        <f>IF(Oracolo!B219=AnalizzatoWin!H218,1,0)</f>
        <v>0</v>
      </c>
      <c r="E220" s="9">
        <f>IF(Oracolo!C219='Emozioni soglia 20%'!B218,1,0)</f>
        <v>1</v>
      </c>
      <c r="F220" s="9">
        <f>IF(Oracolo!D219='Emozioni soglia 20%'!C218,1,0)</f>
        <v>1</v>
      </c>
      <c r="G220" s="9">
        <f>IF(Oracolo!E219='Emozioni soglia 20%'!D218,1,0)</f>
        <v>1</v>
      </c>
      <c r="H220" s="9">
        <f>IF(Oracolo!F219='Emozioni soglia 20%'!E218,1,0)</f>
        <v>1</v>
      </c>
      <c r="I220" s="9">
        <f>IF(Oracolo!G219='Emozioni soglia 20%'!F218,1,0)</f>
        <v>1</v>
      </c>
      <c r="J220" s="9">
        <f>IF(Oracolo!H219='Emozioni soglia 20%'!G218,1,0)</f>
        <v>1</v>
      </c>
      <c r="K220" s="9">
        <f>IF(Oracolo!I219='Emozioni soglia 20%'!H218,1,0)</f>
        <v>0</v>
      </c>
      <c r="L220" s="64">
        <f>IF(Oracolo!J219='Emozioni soglia 20%'!I218,1,0)</f>
        <v>0</v>
      </c>
      <c r="M220" s="38">
        <f>IF(Oracolo!C219='Emozioni soglia 10%'!B218,1,0)</f>
        <v>1</v>
      </c>
      <c r="N220" s="9">
        <f>IF(Oracolo!D219='Emozioni soglia 10%'!C218,1,0)</f>
        <v>1</v>
      </c>
      <c r="O220" s="9">
        <f>IF(Oracolo!E219='Emozioni soglia 10%'!D218,1,0)</f>
        <v>1</v>
      </c>
      <c r="P220" s="9">
        <f>IF(Oracolo!F219='Emozioni soglia 10%'!E218,1,0)</f>
        <v>1</v>
      </c>
      <c r="Q220" s="9">
        <f>IF(Oracolo!G219='Emozioni soglia 10%'!F218,1,0)</f>
        <v>1</v>
      </c>
      <c r="R220" s="9">
        <f>IF(Oracolo!H219='Emozioni soglia 10%'!G218,1,0)</f>
        <v>1</v>
      </c>
      <c r="S220" s="9">
        <f>IF(Oracolo!I219='Emozioni soglia 10%'!H218,1,0)</f>
        <v>0</v>
      </c>
      <c r="T220" s="74">
        <f>IF(Oracolo!J219='Emozioni soglia 10%'!I218,1,0)</f>
        <v>0</v>
      </c>
      <c r="U220" s="75">
        <f>IF(Oracolo!C219='Emozioni soglia 5%'!B218,1,0)</f>
        <v>1</v>
      </c>
      <c r="V220" s="9">
        <f>IF(Oracolo!D219='Emozioni soglia 5%'!C218,1,0)</f>
        <v>1</v>
      </c>
      <c r="W220" s="9">
        <f>IF(Oracolo!E219='Emozioni soglia 5%'!D218,1,0)</f>
        <v>1</v>
      </c>
      <c r="X220" s="9">
        <f>IF(Oracolo!F219='Emozioni soglia 5%'!E218,1,0)</f>
        <v>0</v>
      </c>
      <c r="Y220" s="9">
        <f>IF(Oracolo!G219='Emozioni soglia 5%'!F218,1,0)</f>
        <v>1</v>
      </c>
      <c r="Z220" s="9">
        <f>IF(Oracolo!H219='Emozioni soglia 5%'!G218,1,0)</f>
        <v>0</v>
      </c>
      <c r="AA220" s="9">
        <f>IF(Oracolo!I219='Emozioni soglia 5%'!H218,1,0)</f>
        <v>1</v>
      </c>
      <c r="AB220" s="74">
        <f>IF(Oracolo!J219='Emozioni soglia 5%'!I218,1,0)</f>
        <v>0</v>
      </c>
      <c r="AC220" s="75">
        <f>IF(Oracolo!C219='Emozioni soglia 30%'!B218,1,0)</f>
        <v>1</v>
      </c>
      <c r="AD220" s="9">
        <f>IF(Oracolo!D219='Emozioni soglia 30%'!C218,1,0)</f>
        <v>1</v>
      </c>
      <c r="AE220" s="9">
        <f>IF(Oracolo!E219='Emozioni soglia 30%'!D218,1,0)</f>
        <v>1</v>
      </c>
      <c r="AF220" s="9">
        <f>IF(Oracolo!F219='Emozioni soglia 30%'!E218,1,0)</f>
        <v>1</v>
      </c>
      <c r="AG220" s="9">
        <f>IF(Oracolo!G219='Emozioni soglia 30%'!F218,1,0)</f>
        <v>1</v>
      </c>
      <c r="AH220" s="9">
        <f>IF(Oracolo!H219='Emozioni soglia 30%'!G218,1,0)</f>
        <v>1</v>
      </c>
      <c r="AI220" s="9">
        <f>IF(Oracolo!I219='Emozioni soglia 30%'!H218,1,0)</f>
        <v>0</v>
      </c>
      <c r="AJ220" s="74">
        <f>IF(Oracolo!J219='Emozioni soglia 30%'!I218,1,0)</f>
        <v>0</v>
      </c>
      <c r="AK220" s="77">
        <f>IF(Oracolo!C219='Emozioni soglia 50%'!B218,1,0)</f>
        <v>1</v>
      </c>
      <c r="AL220" s="43">
        <f>IF(Oracolo!D219='Emozioni soglia 50%'!C218,1,0)</f>
        <v>1</v>
      </c>
      <c r="AM220" s="43">
        <f>IF(Oracolo!E219='Emozioni soglia 50%'!D218,1,0)</f>
        <v>1</v>
      </c>
      <c r="AN220" s="43">
        <f>IF(Oracolo!F219='Emozioni soglia 50%'!E218,1,0)</f>
        <v>1</v>
      </c>
      <c r="AO220" s="43">
        <f>IF(Oracolo!G219='Emozioni soglia 50%'!F218,1,0)</f>
        <v>1</v>
      </c>
      <c r="AP220" s="43">
        <f>IF(Oracolo!H219='Emozioni soglia 50%'!G218,1,0)</f>
        <v>1</v>
      </c>
      <c r="AQ220" s="43">
        <f>IF(Oracolo!I219='Emozioni soglia 50%'!H218,1,0)</f>
        <v>0</v>
      </c>
      <c r="AR220" s="43">
        <f>IF(Oracolo!J219='Emozioni soglia 50%'!I218,1,0)</f>
        <v>0</v>
      </c>
      <c r="AS220" s="77">
        <f>IF(Oracolo!C219='Emozioni soglia 40%'!B218,1,0)</f>
        <v>1</v>
      </c>
      <c r="AT220" s="43">
        <f>IF(Oracolo!D219='Emozioni soglia 40%'!C218,1,0)</f>
        <v>1</v>
      </c>
      <c r="AU220" s="43">
        <f>IF(Oracolo!E219='Emozioni soglia 40%'!D218,1,0)</f>
        <v>1</v>
      </c>
      <c r="AV220" s="43">
        <f>IF(Oracolo!F219='Emozioni soglia 40%'!E218,1,0)</f>
        <v>1</v>
      </c>
      <c r="AW220" s="43">
        <f>IF(Oracolo!G219='Emozioni soglia 40%'!F218,1,0)</f>
        <v>1</v>
      </c>
      <c r="AX220" s="43">
        <f>IF(Oracolo!H219='Emozioni soglia 40%'!G218,1,0)</f>
        <v>1</v>
      </c>
      <c r="AY220" s="43">
        <f>IF(Oracolo!I219='Emozioni soglia 40%'!H218,1,0)</f>
        <v>0</v>
      </c>
      <c r="AZ220" s="78">
        <f>IF(Oracolo!J219='Emozioni soglia 40%'!I218,1,0)</f>
        <v>0</v>
      </c>
    </row>
    <row r="221" spans="1:52" ht="45" x14ac:dyDescent="0.25">
      <c r="A221" s="5" t="s">
        <v>231</v>
      </c>
      <c r="B221" s="9">
        <f>IF(Oracolo!B220=AnalizzatoWin!D219,1,0)</f>
        <v>0</v>
      </c>
      <c r="C221" s="38">
        <f>IF(Oracolo!B220=AnalizzatoWin!E219,1,0)</f>
        <v>0</v>
      </c>
      <c r="D221" s="38">
        <f>IF(Oracolo!B220=AnalizzatoWin!H219,1,0)</f>
        <v>0</v>
      </c>
      <c r="E221" s="9">
        <f>IF(Oracolo!C220='Emozioni soglia 20%'!B219,1,0)</f>
        <v>1</v>
      </c>
      <c r="F221" s="9">
        <f>IF(Oracolo!D220='Emozioni soglia 20%'!C219,1,0)</f>
        <v>1</v>
      </c>
      <c r="G221" s="9">
        <f>IF(Oracolo!E220='Emozioni soglia 20%'!D219,1,0)</f>
        <v>1</v>
      </c>
      <c r="H221" s="9">
        <f>IF(Oracolo!F220='Emozioni soglia 20%'!E219,1,0)</f>
        <v>1</v>
      </c>
      <c r="I221" s="9">
        <f>IF(Oracolo!G220='Emozioni soglia 20%'!F219,1,0)</f>
        <v>1</v>
      </c>
      <c r="J221" s="9">
        <f>IF(Oracolo!H220='Emozioni soglia 20%'!G219,1,0)</f>
        <v>1</v>
      </c>
      <c r="K221" s="9">
        <f>IF(Oracolo!I220='Emozioni soglia 20%'!H219,1,0)</f>
        <v>1</v>
      </c>
      <c r="L221" s="64">
        <f>IF(Oracolo!J220='Emozioni soglia 20%'!I219,1,0)</f>
        <v>0</v>
      </c>
      <c r="M221" s="38">
        <f>IF(Oracolo!C220='Emozioni soglia 10%'!B219,1,0)</f>
        <v>1</v>
      </c>
      <c r="N221" s="9">
        <f>IF(Oracolo!D220='Emozioni soglia 10%'!C219,1,0)</f>
        <v>1</v>
      </c>
      <c r="O221" s="9">
        <f>IF(Oracolo!E220='Emozioni soglia 10%'!D219,1,0)</f>
        <v>1</v>
      </c>
      <c r="P221" s="9">
        <f>IF(Oracolo!F220='Emozioni soglia 10%'!E219,1,0)</f>
        <v>1</v>
      </c>
      <c r="Q221" s="9">
        <f>IF(Oracolo!G220='Emozioni soglia 10%'!F219,1,0)</f>
        <v>1</v>
      </c>
      <c r="R221" s="9">
        <f>IF(Oracolo!H220='Emozioni soglia 10%'!G219,1,0)</f>
        <v>1</v>
      </c>
      <c r="S221" s="9">
        <f>IF(Oracolo!I220='Emozioni soglia 10%'!H219,1,0)</f>
        <v>1</v>
      </c>
      <c r="T221" s="74">
        <f>IF(Oracolo!J220='Emozioni soglia 10%'!I219,1,0)</f>
        <v>0</v>
      </c>
      <c r="U221" s="75">
        <f>IF(Oracolo!C220='Emozioni soglia 5%'!B219,1,0)</f>
        <v>1</v>
      </c>
      <c r="V221" s="9">
        <f>IF(Oracolo!D220='Emozioni soglia 5%'!C219,1,0)</f>
        <v>1</v>
      </c>
      <c r="W221" s="9">
        <f>IF(Oracolo!E220='Emozioni soglia 5%'!D219,1,0)</f>
        <v>1</v>
      </c>
      <c r="X221" s="9">
        <f>IF(Oracolo!F220='Emozioni soglia 5%'!E219,1,0)</f>
        <v>1</v>
      </c>
      <c r="Y221" s="9">
        <f>IF(Oracolo!G220='Emozioni soglia 5%'!F219,1,0)</f>
        <v>1</v>
      </c>
      <c r="Z221" s="9">
        <f>IF(Oracolo!H220='Emozioni soglia 5%'!G219,1,0)</f>
        <v>1</v>
      </c>
      <c r="AA221" s="9">
        <f>IF(Oracolo!I220='Emozioni soglia 5%'!H219,1,0)</f>
        <v>1</v>
      </c>
      <c r="AB221" s="74">
        <f>IF(Oracolo!J220='Emozioni soglia 5%'!I219,1,0)</f>
        <v>0</v>
      </c>
      <c r="AC221" s="75">
        <f>IF(Oracolo!C220='Emozioni soglia 30%'!B219,1,0)</f>
        <v>1</v>
      </c>
      <c r="AD221" s="9">
        <f>IF(Oracolo!D220='Emozioni soglia 30%'!C219,1,0)</f>
        <v>1</v>
      </c>
      <c r="AE221" s="9">
        <f>IF(Oracolo!E220='Emozioni soglia 30%'!D219,1,0)</f>
        <v>1</v>
      </c>
      <c r="AF221" s="9">
        <f>IF(Oracolo!F220='Emozioni soglia 30%'!E219,1,0)</f>
        <v>1</v>
      </c>
      <c r="AG221" s="9">
        <f>IF(Oracolo!G220='Emozioni soglia 30%'!F219,1,0)</f>
        <v>1</v>
      </c>
      <c r="AH221" s="9">
        <f>IF(Oracolo!H220='Emozioni soglia 30%'!G219,1,0)</f>
        <v>1</v>
      </c>
      <c r="AI221" s="9">
        <f>IF(Oracolo!I220='Emozioni soglia 30%'!H219,1,0)</f>
        <v>1</v>
      </c>
      <c r="AJ221" s="74">
        <f>IF(Oracolo!J220='Emozioni soglia 30%'!I219,1,0)</f>
        <v>0</v>
      </c>
      <c r="AK221" s="77">
        <f>IF(Oracolo!C220='Emozioni soglia 50%'!B219,1,0)</f>
        <v>1</v>
      </c>
      <c r="AL221" s="43">
        <f>IF(Oracolo!D220='Emozioni soglia 50%'!C219,1,0)</f>
        <v>1</v>
      </c>
      <c r="AM221" s="43">
        <f>IF(Oracolo!E220='Emozioni soglia 50%'!D219,1,0)</f>
        <v>1</v>
      </c>
      <c r="AN221" s="43">
        <f>IF(Oracolo!F220='Emozioni soglia 50%'!E219,1,0)</f>
        <v>1</v>
      </c>
      <c r="AO221" s="43">
        <f>IF(Oracolo!G220='Emozioni soglia 50%'!F219,1,0)</f>
        <v>1</v>
      </c>
      <c r="AP221" s="43">
        <f>IF(Oracolo!H220='Emozioni soglia 50%'!G219,1,0)</f>
        <v>1</v>
      </c>
      <c r="AQ221" s="43">
        <f>IF(Oracolo!I220='Emozioni soglia 50%'!H219,1,0)</f>
        <v>1</v>
      </c>
      <c r="AR221" s="43">
        <f>IF(Oracolo!J220='Emozioni soglia 50%'!I219,1,0)</f>
        <v>0</v>
      </c>
      <c r="AS221" s="77">
        <f>IF(Oracolo!C220='Emozioni soglia 40%'!B219,1,0)</f>
        <v>1</v>
      </c>
      <c r="AT221" s="43">
        <f>IF(Oracolo!D220='Emozioni soglia 40%'!C219,1,0)</f>
        <v>1</v>
      </c>
      <c r="AU221" s="43">
        <f>IF(Oracolo!E220='Emozioni soglia 40%'!D219,1,0)</f>
        <v>1</v>
      </c>
      <c r="AV221" s="43">
        <f>IF(Oracolo!F220='Emozioni soglia 40%'!E219,1,0)</f>
        <v>1</v>
      </c>
      <c r="AW221" s="43">
        <f>IF(Oracolo!G220='Emozioni soglia 40%'!F219,1,0)</f>
        <v>1</v>
      </c>
      <c r="AX221" s="43">
        <f>IF(Oracolo!H220='Emozioni soglia 40%'!G219,1,0)</f>
        <v>1</v>
      </c>
      <c r="AY221" s="43">
        <f>IF(Oracolo!I220='Emozioni soglia 40%'!H219,1,0)</f>
        <v>1</v>
      </c>
      <c r="AZ221" s="78">
        <f>IF(Oracolo!J220='Emozioni soglia 40%'!I219,1,0)</f>
        <v>0</v>
      </c>
    </row>
    <row r="222" spans="1:52" s="13" customFormat="1" ht="45" x14ac:dyDescent="0.25">
      <c r="A222" s="10" t="s">
        <v>232</v>
      </c>
      <c r="B222" s="9">
        <f>IF(Oracolo!B221=AnalizzatoWin!D220,1,0)</f>
        <v>0</v>
      </c>
      <c r="C222" s="38">
        <f>IF(Oracolo!B221=AnalizzatoWin!E220,1,0)</f>
        <v>0</v>
      </c>
      <c r="D222" s="38">
        <f>IF(Oracolo!B221=AnalizzatoWin!H220,1,0)</f>
        <v>0</v>
      </c>
      <c r="E222" s="9">
        <f>IF(Oracolo!C221='Emozioni soglia 20%'!B220,1,0)</f>
        <v>1</v>
      </c>
      <c r="F222" s="9">
        <f>IF(Oracolo!D221='Emozioni soglia 20%'!C220,1,0)</f>
        <v>1</v>
      </c>
      <c r="G222" s="9">
        <f>IF(Oracolo!E221='Emozioni soglia 20%'!D220,1,0)</f>
        <v>1</v>
      </c>
      <c r="H222" s="9">
        <f>IF(Oracolo!F221='Emozioni soglia 20%'!E220,1,0)</f>
        <v>1</v>
      </c>
      <c r="I222" s="9">
        <f>IF(Oracolo!G221='Emozioni soglia 20%'!F220,1,0)</f>
        <v>1</v>
      </c>
      <c r="J222" s="9">
        <f>IF(Oracolo!H221='Emozioni soglia 20%'!G220,1,0)</f>
        <v>1</v>
      </c>
      <c r="K222" s="9">
        <f>IF(Oracolo!I221='Emozioni soglia 20%'!H220,1,0)</f>
        <v>1</v>
      </c>
      <c r="L222" s="64">
        <f>IF(Oracolo!J221='Emozioni soglia 20%'!I220,1,0)</f>
        <v>0</v>
      </c>
      <c r="M222" s="38">
        <f>IF(Oracolo!C221='Emozioni soglia 10%'!B220,1,0)</f>
        <v>1</v>
      </c>
      <c r="N222" s="9">
        <f>IF(Oracolo!D221='Emozioni soglia 10%'!C220,1,0)</f>
        <v>1</v>
      </c>
      <c r="O222" s="9">
        <f>IF(Oracolo!E221='Emozioni soglia 10%'!D220,1,0)</f>
        <v>1</v>
      </c>
      <c r="P222" s="9">
        <f>IF(Oracolo!F221='Emozioni soglia 10%'!E220,1,0)</f>
        <v>1</v>
      </c>
      <c r="Q222" s="9">
        <f>IF(Oracolo!G221='Emozioni soglia 10%'!F220,1,0)</f>
        <v>1</v>
      </c>
      <c r="R222" s="9">
        <f>IF(Oracolo!H221='Emozioni soglia 10%'!G220,1,0)</f>
        <v>1</v>
      </c>
      <c r="S222" s="9">
        <f>IF(Oracolo!I221='Emozioni soglia 10%'!H220,1,0)</f>
        <v>1</v>
      </c>
      <c r="T222" s="74">
        <f>IF(Oracolo!J221='Emozioni soglia 10%'!I220,1,0)</f>
        <v>0</v>
      </c>
      <c r="U222" s="75">
        <f>IF(Oracolo!C221='Emozioni soglia 5%'!B220,1,0)</f>
        <v>1</v>
      </c>
      <c r="V222" s="9">
        <f>IF(Oracolo!D221='Emozioni soglia 5%'!C220,1,0)</f>
        <v>1</v>
      </c>
      <c r="W222" s="9">
        <f>IF(Oracolo!E221='Emozioni soglia 5%'!D220,1,0)</f>
        <v>1</v>
      </c>
      <c r="X222" s="9">
        <f>IF(Oracolo!F221='Emozioni soglia 5%'!E220,1,0)</f>
        <v>1</v>
      </c>
      <c r="Y222" s="9">
        <f>IF(Oracolo!G221='Emozioni soglia 5%'!F220,1,0)</f>
        <v>1</v>
      </c>
      <c r="Z222" s="9">
        <f>IF(Oracolo!H221='Emozioni soglia 5%'!G220,1,0)</f>
        <v>1</v>
      </c>
      <c r="AA222" s="9">
        <f>IF(Oracolo!I221='Emozioni soglia 5%'!H220,1,0)</f>
        <v>1</v>
      </c>
      <c r="AB222" s="74">
        <f>IF(Oracolo!J221='Emozioni soglia 5%'!I220,1,0)</f>
        <v>0</v>
      </c>
      <c r="AC222" s="75">
        <f>IF(Oracolo!C221='Emozioni soglia 30%'!B220,1,0)</f>
        <v>1</v>
      </c>
      <c r="AD222" s="9">
        <f>IF(Oracolo!D221='Emozioni soglia 30%'!C220,1,0)</f>
        <v>1</v>
      </c>
      <c r="AE222" s="9">
        <f>IF(Oracolo!E221='Emozioni soglia 30%'!D220,1,0)</f>
        <v>1</v>
      </c>
      <c r="AF222" s="9">
        <f>IF(Oracolo!F221='Emozioni soglia 30%'!E220,1,0)</f>
        <v>1</v>
      </c>
      <c r="AG222" s="9">
        <f>IF(Oracolo!G221='Emozioni soglia 30%'!F220,1,0)</f>
        <v>1</v>
      </c>
      <c r="AH222" s="9">
        <f>IF(Oracolo!H221='Emozioni soglia 30%'!G220,1,0)</f>
        <v>1</v>
      </c>
      <c r="AI222" s="9">
        <f>IF(Oracolo!I221='Emozioni soglia 30%'!H220,1,0)</f>
        <v>1</v>
      </c>
      <c r="AJ222" s="74">
        <f>IF(Oracolo!J221='Emozioni soglia 30%'!I220,1,0)</f>
        <v>0</v>
      </c>
      <c r="AK222" s="77">
        <f>IF(Oracolo!C221='Emozioni soglia 50%'!B220,1,0)</f>
        <v>1</v>
      </c>
      <c r="AL222" s="43">
        <f>IF(Oracolo!D221='Emozioni soglia 50%'!C220,1,0)</f>
        <v>1</v>
      </c>
      <c r="AM222" s="43">
        <f>IF(Oracolo!E221='Emozioni soglia 50%'!D220,1,0)</f>
        <v>1</v>
      </c>
      <c r="AN222" s="43">
        <f>IF(Oracolo!F221='Emozioni soglia 50%'!E220,1,0)</f>
        <v>1</v>
      </c>
      <c r="AO222" s="43">
        <f>IF(Oracolo!G221='Emozioni soglia 50%'!F220,1,0)</f>
        <v>1</v>
      </c>
      <c r="AP222" s="43">
        <f>IF(Oracolo!H221='Emozioni soglia 50%'!G220,1,0)</f>
        <v>1</v>
      </c>
      <c r="AQ222" s="43">
        <f>IF(Oracolo!I221='Emozioni soglia 50%'!H220,1,0)</f>
        <v>1</v>
      </c>
      <c r="AR222" s="43">
        <f>IF(Oracolo!J221='Emozioni soglia 50%'!I220,1,0)</f>
        <v>0</v>
      </c>
      <c r="AS222" s="77">
        <f>IF(Oracolo!C221='Emozioni soglia 40%'!B220,1,0)</f>
        <v>1</v>
      </c>
      <c r="AT222" s="43">
        <f>IF(Oracolo!D221='Emozioni soglia 40%'!C220,1,0)</f>
        <v>1</v>
      </c>
      <c r="AU222" s="43">
        <f>IF(Oracolo!E221='Emozioni soglia 40%'!D220,1,0)</f>
        <v>1</v>
      </c>
      <c r="AV222" s="43">
        <f>IF(Oracolo!F221='Emozioni soglia 40%'!E220,1,0)</f>
        <v>1</v>
      </c>
      <c r="AW222" s="43">
        <f>IF(Oracolo!G221='Emozioni soglia 40%'!F220,1,0)</f>
        <v>1</v>
      </c>
      <c r="AX222" s="43">
        <f>IF(Oracolo!H221='Emozioni soglia 40%'!G220,1,0)</f>
        <v>1</v>
      </c>
      <c r="AY222" s="43">
        <f>IF(Oracolo!I221='Emozioni soglia 40%'!H220,1,0)</f>
        <v>1</v>
      </c>
      <c r="AZ222" s="78">
        <f>IF(Oracolo!J221='Emozioni soglia 40%'!I220,1,0)</f>
        <v>0</v>
      </c>
    </row>
    <row r="223" spans="1:52" s="13" customFormat="1" ht="30" x14ac:dyDescent="0.25">
      <c r="A223" s="10" t="s">
        <v>233</v>
      </c>
      <c r="B223" s="9">
        <f>IF(Oracolo!B222=AnalizzatoWin!D221,1,0)</f>
        <v>1</v>
      </c>
      <c r="C223" s="38">
        <f>IF(Oracolo!B222=AnalizzatoWin!E221,1,0)</f>
        <v>1</v>
      </c>
      <c r="D223" s="38">
        <f>IF(Oracolo!B222=AnalizzatoWin!H221,1,0)</f>
        <v>0</v>
      </c>
      <c r="E223" s="9">
        <f>IF(Oracolo!C222='Emozioni soglia 20%'!B221,1,0)</f>
        <v>1</v>
      </c>
      <c r="F223" s="9">
        <f>IF(Oracolo!D222='Emozioni soglia 20%'!C221,1,0)</f>
        <v>1</v>
      </c>
      <c r="G223" s="9">
        <f>IF(Oracolo!E222='Emozioni soglia 20%'!D221,1,0)</f>
        <v>1</v>
      </c>
      <c r="H223" s="9">
        <f>IF(Oracolo!F222='Emozioni soglia 20%'!E221,1,0)</f>
        <v>1</v>
      </c>
      <c r="I223" s="9">
        <f>IF(Oracolo!G222='Emozioni soglia 20%'!F221,1,0)</f>
        <v>1</v>
      </c>
      <c r="J223" s="9">
        <f>IF(Oracolo!H222='Emozioni soglia 20%'!G221,1,0)</f>
        <v>1</v>
      </c>
      <c r="K223" s="9">
        <f>IF(Oracolo!I222='Emozioni soglia 20%'!H221,1,0)</f>
        <v>1</v>
      </c>
      <c r="L223" s="64">
        <f>IF(Oracolo!J222='Emozioni soglia 20%'!I221,1,0)</f>
        <v>1</v>
      </c>
      <c r="M223" s="38">
        <f>IF(Oracolo!C222='Emozioni soglia 10%'!B221,1,0)</f>
        <v>1</v>
      </c>
      <c r="N223" s="9">
        <f>IF(Oracolo!D222='Emozioni soglia 10%'!C221,1,0)</f>
        <v>1</v>
      </c>
      <c r="O223" s="9">
        <f>IF(Oracolo!E222='Emozioni soglia 10%'!D221,1,0)</f>
        <v>1</v>
      </c>
      <c r="P223" s="9">
        <f>IF(Oracolo!F222='Emozioni soglia 10%'!E221,1,0)</f>
        <v>0</v>
      </c>
      <c r="Q223" s="9">
        <f>IF(Oracolo!G222='Emozioni soglia 10%'!F221,1,0)</f>
        <v>1</v>
      </c>
      <c r="R223" s="9">
        <f>IF(Oracolo!H222='Emozioni soglia 10%'!G221,1,0)</f>
        <v>0</v>
      </c>
      <c r="S223" s="9">
        <f>IF(Oracolo!I222='Emozioni soglia 10%'!H221,1,0)</f>
        <v>1</v>
      </c>
      <c r="T223" s="74">
        <f>IF(Oracolo!J222='Emozioni soglia 10%'!I221,1,0)</f>
        <v>1</v>
      </c>
      <c r="U223" s="75">
        <f>IF(Oracolo!C222='Emozioni soglia 5%'!B221,1,0)</f>
        <v>1</v>
      </c>
      <c r="V223" s="9">
        <f>IF(Oracolo!D222='Emozioni soglia 5%'!C221,1,0)</f>
        <v>1</v>
      </c>
      <c r="W223" s="9">
        <f>IF(Oracolo!E222='Emozioni soglia 5%'!D221,1,0)</f>
        <v>0</v>
      </c>
      <c r="X223" s="9">
        <f>IF(Oracolo!F222='Emozioni soglia 5%'!E221,1,0)</f>
        <v>0</v>
      </c>
      <c r="Y223" s="9">
        <f>IF(Oracolo!G222='Emozioni soglia 5%'!F221,1,0)</f>
        <v>0</v>
      </c>
      <c r="Z223" s="9">
        <f>IF(Oracolo!H222='Emozioni soglia 5%'!G221,1,0)</f>
        <v>0</v>
      </c>
      <c r="AA223" s="9">
        <f>IF(Oracolo!I222='Emozioni soglia 5%'!H221,1,0)</f>
        <v>1</v>
      </c>
      <c r="AB223" s="74">
        <f>IF(Oracolo!J222='Emozioni soglia 5%'!I221,1,0)</f>
        <v>1</v>
      </c>
      <c r="AC223" s="75">
        <f>IF(Oracolo!C222='Emozioni soglia 30%'!B221,1,0)</f>
        <v>1</v>
      </c>
      <c r="AD223" s="9">
        <f>IF(Oracolo!D222='Emozioni soglia 30%'!C221,1,0)</f>
        <v>1</v>
      </c>
      <c r="AE223" s="9">
        <f>IF(Oracolo!E222='Emozioni soglia 30%'!D221,1,0)</f>
        <v>1</v>
      </c>
      <c r="AF223" s="9">
        <f>IF(Oracolo!F222='Emozioni soglia 30%'!E221,1,0)</f>
        <v>1</v>
      </c>
      <c r="AG223" s="9">
        <f>IF(Oracolo!G222='Emozioni soglia 30%'!F221,1,0)</f>
        <v>1</v>
      </c>
      <c r="AH223" s="9">
        <f>IF(Oracolo!H222='Emozioni soglia 30%'!G221,1,0)</f>
        <v>1</v>
      </c>
      <c r="AI223" s="9">
        <f>IF(Oracolo!I222='Emozioni soglia 30%'!H221,1,0)</f>
        <v>1</v>
      </c>
      <c r="AJ223" s="74">
        <f>IF(Oracolo!J222='Emozioni soglia 30%'!I221,1,0)</f>
        <v>1</v>
      </c>
      <c r="AK223" s="77">
        <f>IF(Oracolo!C222='Emozioni soglia 50%'!B221,1,0)</f>
        <v>1</v>
      </c>
      <c r="AL223" s="43">
        <f>IF(Oracolo!D222='Emozioni soglia 50%'!C221,1,0)</f>
        <v>1</v>
      </c>
      <c r="AM223" s="43">
        <f>IF(Oracolo!E222='Emozioni soglia 50%'!D221,1,0)</f>
        <v>1</v>
      </c>
      <c r="AN223" s="43">
        <f>IF(Oracolo!F222='Emozioni soglia 50%'!E221,1,0)</f>
        <v>1</v>
      </c>
      <c r="AO223" s="43">
        <f>IF(Oracolo!G222='Emozioni soglia 50%'!F221,1,0)</f>
        <v>1</v>
      </c>
      <c r="AP223" s="43">
        <f>IF(Oracolo!H222='Emozioni soglia 50%'!G221,1,0)</f>
        <v>1</v>
      </c>
      <c r="AQ223" s="43">
        <f>IF(Oracolo!I222='Emozioni soglia 50%'!H221,1,0)</f>
        <v>1</v>
      </c>
      <c r="AR223" s="43">
        <f>IF(Oracolo!J222='Emozioni soglia 50%'!I221,1,0)</f>
        <v>1</v>
      </c>
      <c r="AS223" s="77">
        <f>IF(Oracolo!C222='Emozioni soglia 40%'!B221,1,0)</f>
        <v>1</v>
      </c>
      <c r="AT223" s="43">
        <f>IF(Oracolo!D222='Emozioni soglia 40%'!C221,1,0)</f>
        <v>1</v>
      </c>
      <c r="AU223" s="43">
        <f>IF(Oracolo!E222='Emozioni soglia 40%'!D221,1,0)</f>
        <v>1</v>
      </c>
      <c r="AV223" s="43">
        <f>IF(Oracolo!F222='Emozioni soglia 40%'!E221,1,0)</f>
        <v>1</v>
      </c>
      <c r="AW223" s="43">
        <f>IF(Oracolo!G222='Emozioni soglia 40%'!F221,1,0)</f>
        <v>1</v>
      </c>
      <c r="AX223" s="43">
        <f>IF(Oracolo!H222='Emozioni soglia 40%'!G221,1,0)</f>
        <v>1</v>
      </c>
      <c r="AY223" s="43">
        <f>IF(Oracolo!I222='Emozioni soglia 40%'!H221,1,0)</f>
        <v>1</v>
      </c>
      <c r="AZ223" s="78">
        <f>IF(Oracolo!J222='Emozioni soglia 40%'!I221,1,0)</f>
        <v>1</v>
      </c>
    </row>
    <row r="224" spans="1:52" s="13" customFormat="1" ht="75" x14ac:dyDescent="0.25">
      <c r="A224" s="10" t="s">
        <v>234</v>
      </c>
      <c r="B224" s="9">
        <f>IF(Oracolo!B223=AnalizzatoWin!D222,1,0)</f>
        <v>0</v>
      </c>
      <c r="C224" s="38">
        <f>IF(Oracolo!B223=AnalizzatoWin!E222,1,0)</f>
        <v>0</v>
      </c>
      <c r="D224" s="38">
        <f>IF(Oracolo!B223=AnalizzatoWin!H222,1,0)</f>
        <v>0</v>
      </c>
      <c r="E224" s="9">
        <f>IF(Oracolo!C223='Emozioni soglia 20%'!B222,1,0)</f>
        <v>1</v>
      </c>
      <c r="F224" s="9">
        <f>IF(Oracolo!D223='Emozioni soglia 20%'!C222,1,0)</f>
        <v>1</v>
      </c>
      <c r="G224" s="9">
        <f>IF(Oracolo!E223='Emozioni soglia 20%'!D222,1,0)</f>
        <v>1</v>
      </c>
      <c r="H224" s="9">
        <f>IF(Oracolo!F223='Emozioni soglia 20%'!E222,1,0)</f>
        <v>0</v>
      </c>
      <c r="I224" s="9">
        <f>IF(Oracolo!G223='Emozioni soglia 20%'!F222,1,0)</f>
        <v>0</v>
      </c>
      <c r="J224" s="9">
        <f>IF(Oracolo!H223='Emozioni soglia 20%'!G222,1,0)</f>
        <v>0</v>
      </c>
      <c r="K224" s="9">
        <f>IF(Oracolo!I223='Emozioni soglia 20%'!H222,1,0)</f>
        <v>1</v>
      </c>
      <c r="L224" s="64">
        <f>IF(Oracolo!J223='Emozioni soglia 20%'!I222,1,0)</f>
        <v>1</v>
      </c>
      <c r="M224" s="38">
        <f>IF(Oracolo!C223='Emozioni soglia 10%'!B222,1,0)</f>
        <v>1</v>
      </c>
      <c r="N224" s="9">
        <f>IF(Oracolo!D223='Emozioni soglia 10%'!C222,1,0)</f>
        <v>1</v>
      </c>
      <c r="O224" s="9">
        <f>IF(Oracolo!E223='Emozioni soglia 10%'!D222,1,0)</f>
        <v>0</v>
      </c>
      <c r="P224" s="9">
        <f>IF(Oracolo!F223='Emozioni soglia 10%'!E222,1,0)</f>
        <v>0</v>
      </c>
      <c r="Q224" s="9">
        <f>IF(Oracolo!G223='Emozioni soglia 10%'!F222,1,0)</f>
        <v>0</v>
      </c>
      <c r="R224" s="9">
        <f>IF(Oracolo!H223='Emozioni soglia 10%'!G222,1,0)</f>
        <v>1</v>
      </c>
      <c r="S224" s="9">
        <f>IF(Oracolo!I223='Emozioni soglia 10%'!H222,1,0)</f>
        <v>1</v>
      </c>
      <c r="T224" s="74">
        <f>IF(Oracolo!J223='Emozioni soglia 10%'!I222,1,0)</f>
        <v>1</v>
      </c>
      <c r="U224" s="75">
        <f>IF(Oracolo!C223='Emozioni soglia 5%'!B222,1,0)</f>
        <v>0</v>
      </c>
      <c r="V224" s="9">
        <f>IF(Oracolo!D223='Emozioni soglia 5%'!C222,1,0)</f>
        <v>1</v>
      </c>
      <c r="W224" s="9">
        <f>IF(Oracolo!E223='Emozioni soglia 5%'!D222,1,0)</f>
        <v>0</v>
      </c>
      <c r="X224" s="9">
        <f>IF(Oracolo!F223='Emozioni soglia 5%'!E222,1,0)</f>
        <v>0</v>
      </c>
      <c r="Y224" s="9">
        <f>IF(Oracolo!G223='Emozioni soglia 5%'!F222,1,0)</f>
        <v>1</v>
      </c>
      <c r="Z224" s="9">
        <f>IF(Oracolo!H223='Emozioni soglia 5%'!G222,1,0)</f>
        <v>1</v>
      </c>
      <c r="AA224" s="9">
        <f>IF(Oracolo!I223='Emozioni soglia 5%'!H222,1,0)</f>
        <v>1</v>
      </c>
      <c r="AB224" s="74">
        <f>IF(Oracolo!J223='Emozioni soglia 5%'!I222,1,0)</f>
        <v>1</v>
      </c>
      <c r="AC224" s="75">
        <f>IF(Oracolo!C223='Emozioni soglia 30%'!B222,1,0)</f>
        <v>1</v>
      </c>
      <c r="AD224" s="9">
        <f>IF(Oracolo!D223='Emozioni soglia 30%'!C222,1,0)</f>
        <v>1</v>
      </c>
      <c r="AE224" s="9">
        <f>IF(Oracolo!E223='Emozioni soglia 30%'!D222,1,0)</f>
        <v>1</v>
      </c>
      <c r="AF224" s="9">
        <f>IF(Oracolo!F223='Emozioni soglia 30%'!E222,1,0)</f>
        <v>1</v>
      </c>
      <c r="AG224" s="9">
        <f>IF(Oracolo!G223='Emozioni soglia 30%'!F222,1,0)</f>
        <v>0</v>
      </c>
      <c r="AH224" s="9">
        <f>IF(Oracolo!H223='Emozioni soglia 30%'!G222,1,0)</f>
        <v>0</v>
      </c>
      <c r="AI224" s="9">
        <f>IF(Oracolo!I223='Emozioni soglia 30%'!H222,1,0)</f>
        <v>0</v>
      </c>
      <c r="AJ224" s="74">
        <f>IF(Oracolo!J223='Emozioni soglia 30%'!I222,1,0)</f>
        <v>1</v>
      </c>
      <c r="AK224" s="77">
        <f>IF(Oracolo!C223='Emozioni soglia 50%'!B222,1,0)</f>
        <v>1</v>
      </c>
      <c r="AL224" s="43">
        <f>IF(Oracolo!D223='Emozioni soglia 50%'!C222,1,0)</f>
        <v>1</v>
      </c>
      <c r="AM224" s="43">
        <f>IF(Oracolo!E223='Emozioni soglia 50%'!D222,1,0)</f>
        <v>1</v>
      </c>
      <c r="AN224" s="43">
        <f>IF(Oracolo!F223='Emozioni soglia 50%'!E222,1,0)</f>
        <v>1</v>
      </c>
      <c r="AO224" s="43">
        <f>IF(Oracolo!G223='Emozioni soglia 50%'!F222,1,0)</f>
        <v>0</v>
      </c>
      <c r="AP224" s="43">
        <f>IF(Oracolo!H223='Emozioni soglia 50%'!G222,1,0)</f>
        <v>0</v>
      </c>
      <c r="AQ224" s="43">
        <f>IF(Oracolo!I223='Emozioni soglia 50%'!H222,1,0)</f>
        <v>0</v>
      </c>
      <c r="AR224" s="43">
        <f>IF(Oracolo!J223='Emozioni soglia 50%'!I222,1,0)</f>
        <v>1</v>
      </c>
      <c r="AS224" s="77">
        <f>IF(Oracolo!C223='Emozioni soglia 40%'!B222,1,0)</f>
        <v>1</v>
      </c>
      <c r="AT224" s="43">
        <f>IF(Oracolo!D223='Emozioni soglia 40%'!C222,1,0)</f>
        <v>1</v>
      </c>
      <c r="AU224" s="43">
        <f>IF(Oracolo!E223='Emozioni soglia 40%'!D222,1,0)</f>
        <v>1</v>
      </c>
      <c r="AV224" s="43">
        <f>IF(Oracolo!F223='Emozioni soglia 40%'!E222,1,0)</f>
        <v>1</v>
      </c>
      <c r="AW224" s="43">
        <f>IF(Oracolo!G223='Emozioni soglia 40%'!F222,1,0)</f>
        <v>0</v>
      </c>
      <c r="AX224" s="43">
        <f>IF(Oracolo!H223='Emozioni soglia 40%'!G222,1,0)</f>
        <v>0</v>
      </c>
      <c r="AY224" s="43">
        <f>IF(Oracolo!I223='Emozioni soglia 40%'!H222,1,0)</f>
        <v>0</v>
      </c>
      <c r="AZ224" s="78">
        <f>IF(Oracolo!J223='Emozioni soglia 40%'!I222,1,0)</f>
        <v>1</v>
      </c>
    </row>
    <row r="225" spans="1:52" ht="75" x14ac:dyDescent="0.25">
      <c r="A225" s="5" t="s">
        <v>235</v>
      </c>
      <c r="B225" s="9">
        <f>IF(Oracolo!B224=AnalizzatoWin!D223,1,0)</f>
        <v>0</v>
      </c>
      <c r="C225" s="38">
        <f>IF(Oracolo!B224=AnalizzatoWin!E223,1,0)</f>
        <v>0</v>
      </c>
      <c r="D225" s="38">
        <f>IF(Oracolo!B224=AnalizzatoWin!H223,1,0)</f>
        <v>0</v>
      </c>
      <c r="E225" s="9">
        <f>IF(Oracolo!C224='Emozioni soglia 20%'!B223,1,0)</f>
        <v>1</v>
      </c>
      <c r="F225" s="9">
        <f>IF(Oracolo!D224='Emozioni soglia 20%'!C223,1,0)</f>
        <v>1</v>
      </c>
      <c r="G225" s="9">
        <f>IF(Oracolo!E224='Emozioni soglia 20%'!D223,1,0)</f>
        <v>1</v>
      </c>
      <c r="H225" s="9">
        <f>IF(Oracolo!F224='Emozioni soglia 20%'!E223,1,0)</f>
        <v>1</v>
      </c>
      <c r="I225" s="9">
        <f>IF(Oracolo!G224='Emozioni soglia 20%'!F223,1,0)</f>
        <v>1</v>
      </c>
      <c r="J225" s="9">
        <f>IF(Oracolo!H224='Emozioni soglia 20%'!G223,1,0)</f>
        <v>1</v>
      </c>
      <c r="K225" s="9">
        <f>IF(Oracolo!I224='Emozioni soglia 20%'!H223,1,0)</f>
        <v>0</v>
      </c>
      <c r="L225" s="64">
        <f>IF(Oracolo!J224='Emozioni soglia 20%'!I223,1,0)</f>
        <v>0</v>
      </c>
      <c r="M225" s="38">
        <f>IF(Oracolo!C224='Emozioni soglia 10%'!B223,1,0)</f>
        <v>1</v>
      </c>
      <c r="N225" s="9">
        <f>IF(Oracolo!D224='Emozioni soglia 10%'!C223,1,0)</f>
        <v>1</v>
      </c>
      <c r="O225" s="9">
        <f>IF(Oracolo!E224='Emozioni soglia 10%'!D223,1,0)</f>
        <v>1</v>
      </c>
      <c r="P225" s="9">
        <f>IF(Oracolo!F224='Emozioni soglia 10%'!E223,1,0)</f>
        <v>1</v>
      </c>
      <c r="Q225" s="9">
        <f>IF(Oracolo!G224='Emozioni soglia 10%'!F223,1,0)</f>
        <v>1</v>
      </c>
      <c r="R225" s="9">
        <f>IF(Oracolo!H224='Emozioni soglia 10%'!G223,1,0)</f>
        <v>1</v>
      </c>
      <c r="S225" s="9">
        <f>IF(Oracolo!I224='Emozioni soglia 10%'!H223,1,0)</f>
        <v>0</v>
      </c>
      <c r="T225" s="74">
        <f>IF(Oracolo!J224='Emozioni soglia 10%'!I223,1,0)</f>
        <v>0</v>
      </c>
      <c r="U225" s="75">
        <f>IF(Oracolo!C224='Emozioni soglia 5%'!B223,1,0)</f>
        <v>1</v>
      </c>
      <c r="V225" s="9">
        <f>IF(Oracolo!D224='Emozioni soglia 5%'!C223,1,0)</f>
        <v>1</v>
      </c>
      <c r="W225" s="9">
        <f>IF(Oracolo!E224='Emozioni soglia 5%'!D223,1,0)</f>
        <v>1</v>
      </c>
      <c r="X225" s="9">
        <f>IF(Oracolo!F224='Emozioni soglia 5%'!E223,1,0)</f>
        <v>1</v>
      </c>
      <c r="Y225" s="9">
        <f>IF(Oracolo!G224='Emozioni soglia 5%'!F223,1,0)</f>
        <v>1</v>
      </c>
      <c r="Z225" s="9">
        <f>IF(Oracolo!H224='Emozioni soglia 5%'!G223,1,0)</f>
        <v>1</v>
      </c>
      <c r="AA225" s="9">
        <f>IF(Oracolo!I224='Emozioni soglia 5%'!H223,1,0)</f>
        <v>1</v>
      </c>
      <c r="AB225" s="74">
        <f>IF(Oracolo!J224='Emozioni soglia 5%'!I223,1,0)</f>
        <v>0</v>
      </c>
      <c r="AC225" s="75">
        <f>IF(Oracolo!C224='Emozioni soglia 30%'!B223,1,0)</f>
        <v>1</v>
      </c>
      <c r="AD225" s="9">
        <f>IF(Oracolo!D224='Emozioni soglia 30%'!C223,1,0)</f>
        <v>1</v>
      </c>
      <c r="AE225" s="9">
        <f>IF(Oracolo!E224='Emozioni soglia 30%'!D223,1,0)</f>
        <v>1</v>
      </c>
      <c r="AF225" s="9">
        <f>IF(Oracolo!F224='Emozioni soglia 30%'!E223,1,0)</f>
        <v>1</v>
      </c>
      <c r="AG225" s="9">
        <f>IF(Oracolo!G224='Emozioni soglia 30%'!F223,1,0)</f>
        <v>1</v>
      </c>
      <c r="AH225" s="9">
        <f>IF(Oracolo!H224='Emozioni soglia 30%'!G223,1,0)</f>
        <v>1</v>
      </c>
      <c r="AI225" s="9">
        <f>IF(Oracolo!I224='Emozioni soglia 30%'!H223,1,0)</f>
        <v>0</v>
      </c>
      <c r="AJ225" s="74">
        <f>IF(Oracolo!J224='Emozioni soglia 30%'!I223,1,0)</f>
        <v>0</v>
      </c>
      <c r="AK225" s="77">
        <f>IF(Oracolo!C224='Emozioni soglia 50%'!B223,1,0)</f>
        <v>1</v>
      </c>
      <c r="AL225" s="43">
        <f>IF(Oracolo!D224='Emozioni soglia 50%'!C223,1,0)</f>
        <v>1</v>
      </c>
      <c r="AM225" s="43">
        <f>IF(Oracolo!E224='Emozioni soglia 50%'!D223,1,0)</f>
        <v>1</v>
      </c>
      <c r="AN225" s="43">
        <f>IF(Oracolo!F224='Emozioni soglia 50%'!E223,1,0)</f>
        <v>1</v>
      </c>
      <c r="AO225" s="43">
        <f>IF(Oracolo!G224='Emozioni soglia 50%'!F223,1,0)</f>
        <v>1</v>
      </c>
      <c r="AP225" s="43">
        <f>IF(Oracolo!H224='Emozioni soglia 50%'!G223,1,0)</f>
        <v>1</v>
      </c>
      <c r="AQ225" s="43">
        <f>IF(Oracolo!I224='Emozioni soglia 50%'!H223,1,0)</f>
        <v>0</v>
      </c>
      <c r="AR225" s="43">
        <f>IF(Oracolo!J224='Emozioni soglia 50%'!I223,1,0)</f>
        <v>0</v>
      </c>
      <c r="AS225" s="77">
        <f>IF(Oracolo!C224='Emozioni soglia 40%'!B223,1,0)</f>
        <v>1</v>
      </c>
      <c r="AT225" s="43">
        <f>IF(Oracolo!D224='Emozioni soglia 40%'!C223,1,0)</f>
        <v>1</v>
      </c>
      <c r="AU225" s="43">
        <f>IF(Oracolo!E224='Emozioni soglia 40%'!D223,1,0)</f>
        <v>1</v>
      </c>
      <c r="AV225" s="43">
        <f>IF(Oracolo!F224='Emozioni soglia 40%'!E223,1,0)</f>
        <v>1</v>
      </c>
      <c r="AW225" s="43">
        <f>IF(Oracolo!G224='Emozioni soglia 40%'!F223,1,0)</f>
        <v>1</v>
      </c>
      <c r="AX225" s="43">
        <f>IF(Oracolo!H224='Emozioni soglia 40%'!G223,1,0)</f>
        <v>1</v>
      </c>
      <c r="AY225" s="43">
        <f>IF(Oracolo!I224='Emozioni soglia 40%'!H223,1,0)</f>
        <v>0</v>
      </c>
      <c r="AZ225" s="78">
        <f>IF(Oracolo!J224='Emozioni soglia 40%'!I223,1,0)</f>
        <v>0</v>
      </c>
    </row>
    <row r="226" spans="1:52" ht="45" x14ac:dyDescent="0.25">
      <c r="A226" s="5" t="s">
        <v>236</v>
      </c>
      <c r="B226" s="9">
        <f>IF(Oracolo!B225=AnalizzatoWin!D224,1,0)</f>
        <v>0</v>
      </c>
      <c r="C226" s="38">
        <f>IF(Oracolo!B225=AnalizzatoWin!E224,1,0)</f>
        <v>0</v>
      </c>
      <c r="D226" s="38">
        <f>IF(Oracolo!B225=AnalizzatoWin!H224,1,0)</f>
        <v>0</v>
      </c>
      <c r="E226" s="9">
        <f>IF(Oracolo!C225='Emozioni soglia 20%'!B224,1,0)</f>
        <v>1</v>
      </c>
      <c r="F226" s="9">
        <f>IF(Oracolo!D225='Emozioni soglia 20%'!C224,1,0)</f>
        <v>1</v>
      </c>
      <c r="G226" s="9">
        <f>IF(Oracolo!E225='Emozioni soglia 20%'!D224,1,0)</f>
        <v>1</v>
      </c>
      <c r="H226" s="9">
        <f>IF(Oracolo!F225='Emozioni soglia 20%'!E224,1,0)</f>
        <v>1</v>
      </c>
      <c r="I226" s="9">
        <f>IF(Oracolo!G225='Emozioni soglia 20%'!F224,1,0)</f>
        <v>1</v>
      </c>
      <c r="J226" s="9">
        <f>IF(Oracolo!H225='Emozioni soglia 20%'!G224,1,0)</f>
        <v>1</v>
      </c>
      <c r="K226" s="9">
        <f>IF(Oracolo!I225='Emozioni soglia 20%'!H224,1,0)</f>
        <v>1</v>
      </c>
      <c r="L226" s="64">
        <f>IF(Oracolo!J225='Emozioni soglia 20%'!I224,1,0)</f>
        <v>1</v>
      </c>
      <c r="M226" s="38">
        <f>IF(Oracolo!C225='Emozioni soglia 10%'!B224,1,0)</f>
        <v>1</v>
      </c>
      <c r="N226" s="9">
        <f>IF(Oracolo!D225='Emozioni soglia 10%'!C224,1,0)</f>
        <v>1</v>
      </c>
      <c r="O226" s="9">
        <f>IF(Oracolo!E225='Emozioni soglia 10%'!D224,1,0)</f>
        <v>1</v>
      </c>
      <c r="P226" s="9">
        <f>IF(Oracolo!F225='Emozioni soglia 10%'!E224,1,0)</f>
        <v>1</v>
      </c>
      <c r="Q226" s="9">
        <f>IF(Oracolo!G225='Emozioni soglia 10%'!F224,1,0)</f>
        <v>1</v>
      </c>
      <c r="R226" s="9">
        <f>IF(Oracolo!H225='Emozioni soglia 10%'!G224,1,0)</f>
        <v>1</v>
      </c>
      <c r="S226" s="9">
        <f>IF(Oracolo!I225='Emozioni soglia 10%'!H224,1,0)</f>
        <v>1</v>
      </c>
      <c r="T226" s="74">
        <f>IF(Oracolo!J225='Emozioni soglia 10%'!I224,1,0)</f>
        <v>1</v>
      </c>
      <c r="U226" s="75">
        <f>IF(Oracolo!C225='Emozioni soglia 5%'!B224,1,0)</f>
        <v>1</v>
      </c>
      <c r="V226" s="9">
        <f>IF(Oracolo!D225='Emozioni soglia 5%'!C224,1,0)</f>
        <v>1</v>
      </c>
      <c r="W226" s="9">
        <f>IF(Oracolo!E225='Emozioni soglia 5%'!D224,1,0)</f>
        <v>1</v>
      </c>
      <c r="X226" s="9">
        <f>IF(Oracolo!F225='Emozioni soglia 5%'!E224,1,0)</f>
        <v>1</v>
      </c>
      <c r="Y226" s="9">
        <f>IF(Oracolo!G225='Emozioni soglia 5%'!F224,1,0)</f>
        <v>1</v>
      </c>
      <c r="Z226" s="9">
        <f>IF(Oracolo!H225='Emozioni soglia 5%'!G224,1,0)</f>
        <v>1</v>
      </c>
      <c r="AA226" s="9">
        <f>IF(Oracolo!I225='Emozioni soglia 5%'!H224,1,0)</f>
        <v>1</v>
      </c>
      <c r="AB226" s="74">
        <f>IF(Oracolo!J225='Emozioni soglia 5%'!I224,1,0)</f>
        <v>1</v>
      </c>
      <c r="AC226" s="75">
        <f>IF(Oracolo!C225='Emozioni soglia 30%'!B224,1,0)</f>
        <v>1</v>
      </c>
      <c r="AD226" s="9">
        <f>IF(Oracolo!D225='Emozioni soglia 30%'!C224,1,0)</f>
        <v>1</v>
      </c>
      <c r="AE226" s="9">
        <f>IF(Oracolo!E225='Emozioni soglia 30%'!D224,1,0)</f>
        <v>1</v>
      </c>
      <c r="AF226" s="9">
        <f>IF(Oracolo!F225='Emozioni soglia 30%'!E224,1,0)</f>
        <v>1</v>
      </c>
      <c r="AG226" s="9">
        <f>IF(Oracolo!G225='Emozioni soglia 30%'!F224,1,0)</f>
        <v>1</v>
      </c>
      <c r="AH226" s="9">
        <f>IF(Oracolo!H225='Emozioni soglia 30%'!G224,1,0)</f>
        <v>1</v>
      </c>
      <c r="AI226" s="9">
        <f>IF(Oracolo!I225='Emozioni soglia 30%'!H224,1,0)</f>
        <v>1</v>
      </c>
      <c r="AJ226" s="74">
        <f>IF(Oracolo!J225='Emozioni soglia 30%'!I224,1,0)</f>
        <v>0</v>
      </c>
      <c r="AK226" s="77">
        <f>IF(Oracolo!C225='Emozioni soglia 50%'!B224,1,0)</f>
        <v>1</v>
      </c>
      <c r="AL226" s="43">
        <f>IF(Oracolo!D225='Emozioni soglia 50%'!C224,1,0)</f>
        <v>1</v>
      </c>
      <c r="AM226" s="43">
        <f>IF(Oracolo!E225='Emozioni soglia 50%'!D224,1,0)</f>
        <v>1</v>
      </c>
      <c r="AN226" s="43">
        <f>IF(Oracolo!F225='Emozioni soglia 50%'!E224,1,0)</f>
        <v>1</v>
      </c>
      <c r="AO226" s="43">
        <f>IF(Oracolo!G225='Emozioni soglia 50%'!F224,1,0)</f>
        <v>1</v>
      </c>
      <c r="AP226" s="43">
        <f>IF(Oracolo!H225='Emozioni soglia 50%'!G224,1,0)</f>
        <v>1</v>
      </c>
      <c r="AQ226" s="43">
        <f>IF(Oracolo!I225='Emozioni soglia 50%'!H224,1,0)</f>
        <v>1</v>
      </c>
      <c r="AR226" s="43">
        <f>IF(Oracolo!J225='Emozioni soglia 50%'!I224,1,0)</f>
        <v>0</v>
      </c>
      <c r="AS226" s="77">
        <f>IF(Oracolo!C225='Emozioni soglia 40%'!B224,1,0)</f>
        <v>1</v>
      </c>
      <c r="AT226" s="43">
        <f>IF(Oracolo!D225='Emozioni soglia 40%'!C224,1,0)</f>
        <v>1</v>
      </c>
      <c r="AU226" s="43">
        <f>IF(Oracolo!E225='Emozioni soglia 40%'!D224,1,0)</f>
        <v>1</v>
      </c>
      <c r="AV226" s="43">
        <f>IF(Oracolo!F225='Emozioni soglia 40%'!E224,1,0)</f>
        <v>1</v>
      </c>
      <c r="AW226" s="43">
        <f>IF(Oracolo!G225='Emozioni soglia 40%'!F224,1,0)</f>
        <v>1</v>
      </c>
      <c r="AX226" s="43">
        <f>IF(Oracolo!H225='Emozioni soglia 40%'!G224,1,0)</f>
        <v>1</v>
      </c>
      <c r="AY226" s="43">
        <f>IF(Oracolo!I225='Emozioni soglia 40%'!H224,1,0)</f>
        <v>1</v>
      </c>
      <c r="AZ226" s="78">
        <f>IF(Oracolo!J225='Emozioni soglia 40%'!I224,1,0)</f>
        <v>0</v>
      </c>
    </row>
    <row r="227" spans="1:52" ht="105" x14ac:dyDescent="0.25">
      <c r="A227" s="5" t="s">
        <v>237</v>
      </c>
      <c r="B227" s="9">
        <f>IF(Oracolo!B226=AnalizzatoWin!D225,1,0)</f>
        <v>0</v>
      </c>
      <c r="C227" s="38">
        <f>IF(Oracolo!B226=AnalizzatoWin!E225,1,0)</f>
        <v>0</v>
      </c>
      <c r="D227" s="38">
        <f>IF(Oracolo!B226=AnalizzatoWin!H225,1,0)</f>
        <v>0</v>
      </c>
      <c r="E227" s="9">
        <f>IF(Oracolo!C226='Emozioni soglia 20%'!B225,1,0)</f>
        <v>1</v>
      </c>
      <c r="F227" s="9">
        <f>IF(Oracolo!D226='Emozioni soglia 20%'!C225,1,0)</f>
        <v>1</v>
      </c>
      <c r="G227" s="9">
        <f>IF(Oracolo!E226='Emozioni soglia 20%'!D225,1,0)</f>
        <v>1</v>
      </c>
      <c r="H227" s="9">
        <f>IF(Oracolo!F226='Emozioni soglia 20%'!E225,1,0)</f>
        <v>1</v>
      </c>
      <c r="I227" s="9">
        <f>IF(Oracolo!G226='Emozioni soglia 20%'!F225,1,0)</f>
        <v>1</v>
      </c>
      <c r="J227" s="9">
        <f>IF(Oracolo!H226='Emozioni soglia 20%'!G225,1,0)</f>
        <v>0</v>
      </c>
      <c r="K227" s="9">
        <f>IF(Oracolo!I226='Emozioni soglia 20%'!H225,1,0)</f>
        <v>1</v>
      </c>
      <c r="L227" s="64">
        <f>IF(Oracolo!J226='Emozioni soglia 20%'!I225,1,0)</f>
        <v>1</v>
      </c>
      <c r="M227" s="38">
        <f>IF(Oracolo!C226='Emozioni soglia 10%'!B225,1,0)</f>
        <v>1</v>
      </c>
      <c r="N227" s="9">
        <f>IF(Oracolo!D226='Emozioni soglia 10%'!C225,1,0)</f>
        <v>1</v>
      </c>
      <c r="O227" s="9">
        <f>IF(Oracolo!E226='Emozioni soglia 10%'!D225,1,0)</f>
        <v>1</v>
      </c>
      <c r="P227" s="9">
        <f>IF(Oracolo!F226='Emozioni soglia 10%'!E225,1,0)</f>
        <v>1</v>
      </c>
      <c r="Q227" s="9">
        <f>IF(Oracolo!G226='Emozioni soglia 10%'!F225,1,0)</f>
        <v>1</v>
      </c>
      <c r="R227" s="9">
        <f>IF(Oracolo!H226='Emozioni soglia 10%'!G225,1,0)</f>
        <v>0</v>
      </c>
      <c r="S227" s="9">
        <f>IF(Oracolo!I226='Emozioni soglia 10%'!H225,1,0)</f>
        <v>1</v>
      </c>
      <c r="T227" s="74">
        <f>IF(Oracolo!J226='Emozioni soglia 10%'!I225,1,0)</f>
        <v>1</v>
      </c>
      <c r="U227" s="75">
        <f>IF(Oracolo!C226='Emozioni soglia 5%'!B225,1,0)</f>
        <v>1</v>
      </c>
      <c r="V227" s="9">
        <f>IF(Oracolo!D226='Emozioni soglia 5%'!C225,1,0)</f>
        <v>1</v>
      </c>
      <c r="W227" s="9">
        <f>IF(Oracolo!E226='Emozioni soglia 5%'!D225,1,0)</f>
        <v>1</v>
      </c>
      <c r="X227" s="9">
        <f>IF(Oracolo!F226='Emozioni soglia 5%'!E225,1,0)</f>
        <v>1</v>
      </c>
      <c r="Y227" s="9">
        <f>IF(Oracolo!G226='Emozioni soglia 5%'!F225,1,0)</f>
        <v>1</v>
      </c>
      <c r="Z227" s="9">
        <f>IF(Oracolo!H226='Emozioni soglia 5%'!G225,1,0)</f>
        <v>0</v>
      </c>
      <c r="AA227" s="9">
        <f>IF(Oracolo!I226='Emozioni soglia 5%'!H225,1,0)</f>
        <v>1</v>
      </c>
      <c r="AB227" s="74">
        <f>IF(Oracolo!J226='Emozioni soglia 5%'!I225,1,0)</f>
        <v>1</v>
      </c>
      <c r="AC227" s="75">
        <f>IF(Oracolo!C226='Emozioni soglia 30%'!B225,1,0)</f>
        <v>1</v>
      </c>
      <c r="AD227" s="9">
        <f>IF(Oracolo!D226='Emozioni soglia 30%'!C225,1,0)</f>
        <v>1</v>
      </c>
      <c r="AE227" s="9">
        <f>IF(Oracolo!E226='Emozioni soglia 30%'!D225,1,0)</f>
        <v>1</v>
      </c>
      <c r="AF227" s="9">
        <f>IF(Oracolo!F226='Emozioni soglia 30%'!E225,1,0)</f>
        <v>1</v>
      </c>
      <c r="AG227" s="9">
        <f>IF(Oracolo!G226='Emozioni soglia 30%'!F225,1,0)</f>
        <v>1</v>
      </c>
      <c r="AH227" s="9">
        <f>IF(Oracolo!H226='Emozioni soglia 30%'!G225,1,0)</f>
        <v>0</v>
      </c>
      <c r="AI227" s="9">
        <f>IF(Oracolo!I226='Emozioni soglia 30%'!H225,1,0)</f>
        <v>1</v>
      </c>
      <c r="AJ227" s="74">
        <f>IF(Oracolo!J226='Emozioni soglia 30%'!I225,1,0)</f>
        <v>1</v>
      </c>
      <c r="AK227" s="77">
        <f>IF(Oracolo!C226='Emozioni soglia 50%'!B225,1,0)</f>
        <v>1</v>
      </c>
      <c r="AL227" s="43">
        <f>IF(Oracolo!D226='Emozioni soglia 50%'!C225,1,0)</f>
        <v>1</v>
      </c>
      <c r="AM227" s="43">
        <f>IF(Oracolo!E226='Emozioni soglia 50%'!D225,1,0)</f>
        <v>1</v>
      </c>
      <c r="AN227" s="43">
        <f>IF(Oracolo!F226='Emozioni soglia 50%'!E225,1,0)</f>
        <v>1</v>
      </c>
      <c r="AO227" s="43">
        <f>IF(Oracolo!G226='Emozioni soglia 50%'!F225,1,0)</f>
        <v>1</v>
      </c>
      <c r="AP227" s="43">
        <f>IF(Oracolo!H226='Emozioni soglia 50%'!G225,1,0)</f>
        <v>0</v>
      </c>
      <c r="AQ227" s="43">
        <f>IF(Oracolo!I226='Emozioni soglia 50%'!H225,1,0)</f>
        <v>1</v>
      </c>
      <c r="AR227" s="43">
        <f>IF(Oracolo!J226='Emozioni soglia 50%'!I225,1,0)</f>
        <v>1</v>
      </c>
      <c r="AS227" s="77">
        <f>IF(Oracolo!C226='Emozioni soglia 40%'!B225,1,0)</f>
        <v>1</v>
      </c>
      <c r="AT227" s="43">
        <f>IF(Oracolo!D226='Emozioni soglia 40%'!C225,1,0)</f>
        <v>1</v>
      </c>
      <c r="AU227" s="43">
        <f>IF(Oracolo!E226='Emozioni soglia 40%'!D225,1,0)</f>
        <v>1</v>
      </c>
      <c r="AV227" s="43">
        <f>IF(Oracolo!F226='Emozioni soglia 40%'!E225,1,0)</f>
        <v>1</v>
      </c>
      <c r="AW227" s="43">
        <f>IF(Oracolo!G226='Emozioni soglia 40%'!F225,1,0)</f>
        <v>1</v>
      </c>
      <c r="AX227" s="43">
        <f>IF(Oracolo!H226='Emozioni soglia 40%'!G225,1,0)</f>
        <v>0</v>
      </c>
      <c r="AY227" s="43">
        <f>IF(Oracolo!I226='Emozioni soglia 40%'!H225,1,0)</f>
        <v>1</v>
      </c>
      <c r="AZ227" s="78">
        <f>IF(Oracolo!J226='Emozioni soglia 40%'!I225,1,0)</f>
        <v>1</v>
      </c>
    </row>
    <row r="228" spans="1:52" ht="30" x14ac:dyDescent="0.25">
      <c r="A228" s="5" t="s">
        <v>238</v>
      </c>
      <c r="B228" s="9">
        <f>IF(Oracolo!B227=AnalizzatoWin!D226,1,0)</f>
        <v>0</v>
      </c>
      <c r="C228" s="38">
        <f>IF(Oracolo!B227=AnalizzatoWin!E226,1,0)</f>
        <v>0</v>
      </c>
      <c r="D228" s="38">
        <f>IF(Oracolo!B227=AnalizzatoWin!H226,1,0)</f>
        <v>0</v>
      </c>
      <c r="E228" s="9">
        <f>IF(Oracolo!C227='Emozioni soglia 20%'!B226,1,0)</f>
        <v>1</v>
      </c>
      <c r="F228" s="9">
        <f>IF(Oracolo!D227='Emozioni soglia 20%'!C226,1,0)</f>
        <v>1</v>
      </c>
      <c r="G228" s="9">
        <f>IF(Oracolo!E227='Emozioni soglia 20%'!D226,1,0)</f>
        <v>1</v>
      </c>
      <c r="H228" s="9">
        <f>IF(Oracolo!F227='Emozioni soglia 20%'!E226,1,0)</f>
        <v>1</v>
      </c>
      <c r="I228" s="9">
        <f>IF(Oracolo!G227='Emozioni soglia 20%'!F226,1,0)</f>
        <v>1</v>
      </c>
      <c r="J228" s="9">
        <f>IF(Oracolo!H227='Emozioni soglia 20%'!G226,1,0)</f>
        <v>0</v>
      </c>
      <c r="K228" s="9">
        <f>IF(Oracolo!I227='Emozioni soglia 20%'!H226,1,0)</f>
        <v>1</v>
      </c>
      <c r="L228" s="64">
        <f>IF(Oracolo!J227='Emozioni soglia 20%'!I226,1,0)</f>
        <v>1</v>
      </c>
      <c r="M228" s="38">
        <f>IF(Oracolo!C227='Emozioni soglia 10%'!B226,1,0)</f>
        <v>1</v>
      </c>
      <c r="N228" s="9">
        <f>IF(Oracolo!D227='Emozioni soglia 10%'!C226,1,0)</f>
        <v>1</v>
      </c>
      <c r="O228" s="9">
        <f>IF(Oracolo!E227='Emozioni soglia 10%'!D226,1,0)</f>
        <v>1</v>
      </c>
      <c r="P228" s="9">
        <f>IF(Oracolo!F227='Emozioni soglia 10%'!E226,1,0)</f>
        <v>1</v>
      </c>
      <c r="Q228" s="9">
        <f>IF(Oracolo!G227='Emozioni soglia 10%'!F226,1,0)</f>
        <v>1</v>
      </c>
      <c r="R228" s="9">
        <f>IF(Oracolo!H227='Emozioni soglia 10%'!G226,1,0)</f>
        <v>0</v>
      </c>
      <c r="S228" s="9">
        <f>IF(Oracolo!I227='Emozioni soglia 10%'!H226,1,0)</f>
        <v>1</v>
      </c>
      <c r="T228" s="74">
        <f>IF(Oracolo!J227='Emozioni soglia 10%'!I226,1,0)</f>
        <v>1</v>
      </c>
      <c r="U228" s="75">
        <f>IF(Oracolo!C227='Emozioni soglia 5%'!B226,1,0)</f>
        <v>1</v>
      </c>
      <c r="V228" s="9">
        <f>IF(Oracolo!D227='Emozioni soglia 5%'!C226,1,0)</f>
        <v>1</v>
      </c>
      <c r="W228" s="9">
        <f>IF(Oracolo!E227='Emozioni soglia 5%'!D226,1,0)</f>
        <v>1</v>
      </c>
      <c r="X228" s="9">
        <f>IF(Oracolo!F227='Emozioni soglia 5%'!E226,1,0)</f>
        <v>1</v>
      </c>
      <c r="Y228" s="9">
        <f>IF(Oracolo!G227='Emozioni soglia 5%'!F226,1,0)</f>
        <v>1</v>
      </c>
      <c r="Z228" s="9">
        <f>IF(Oracolo!H227='Emozioni soglia 5%'!G226,1,0)</f>
        <v>0</v>
      </c>
      <c r="AA228" s="9">
        <f>IF(Oracolo!I227='Emozioni soglia 5%'!H226,1,0)</f>
        <v>1</v>
      </c>
      <c r="AB228" s="74">
        <f>IF(Oracolo!J227='Emozioni soglia 5%'!I226,1,0)</f>
        <v>0</v>
      </c>
      <c r="AC228" s="75">
        <f>IF(Oracolo!C227='Emozioni soglia 30%'!B226,1,0)</f>
        <v>1</v>
      </c>
      <c r="AD228" s="9">
        <f>IF(Oracolo!D227='Emozioni soglia 30%'!C226,1,0)</f>
        <v>1</v>
      </c>
      <c r="AE228" s="9">
        <f>IF(Oracolo!E227='Emozioni soglia 30%'!D226,1,0)</f>
        <v>1</v>
      </c>
      <c r="AF228" s="9">
        <f>IF(Oracolo!F227='Emozioni soglia 30%'!E226,1,0)</f>
        <v>1</v>
      </c>
      <c r="AG228" s="9">
        <f>IF(Oracolo!G227='Emozioni soglia 30%'!F226,1,0)</f>
        <v>1</v>
      </c>
      <c r="AH228" s="9">
        <f>IF(Oracolo!H227='Emozioni soglia 30%'!G226,1,0)</f>
        <v>0</v>
      </c>
      <c r="AI228" s="9">
        <f>IF(Oracolo!I227='Emozioni soglia 30%'!H226,1,0)</f>
        <v>1</v>
      </c>
      <c r="AJ228" s="74">
        <f>IF(Oracolo!J227='Emozioni soglia 30%'!I226,1,0)</f>
        <v>1</v>
      </c>
      <c r="AK228" s="77">
        <f>IF(Oracolo!C227='Emozioni soglia 50%'!B226,1,0)</f>
        <v>1</v>
      </c>
      <c r="AL228" s="43">
        <f>IF(Oracolo!D227='Emozioni soglia 50%'!C226,1,0)</f>
        <v>1</v>
      </c>
      <c r="AM228" s="43">
        <f>IF(Oracolo!E227='Emozioni soglia 50%'!D226,1,0)</f>
        <v>1</v>
      </c>
      <c r="AN228" s="43">
        <f>IF(Oracolo!F227='Emozioni soglia 50%'!E226,1,0)</f>
        <v>1</v>
      </c>
      <c r="AO228" s="43">
        <f>IF(Oracolo!G227='Emozioni soglia 50%'!F226,1,0)</f>
        <v>1</v>
      </c>
      <c r="AP228" s="43">
        <f>IF(Oracolo!H227='Emozioni soglia 50%'!G226,1,0)</f>
        <v>0</v>
      </c>
      <c r="AQ228" s="43">
        <f>IF(Oracolo!I227='Emozioni soglia 50%'!H226,1,0)</f>
        <v>1</v>
      </c>
      <c r="AR228" s="43">
        <f>IF(Oracolo!J227='Emozioni soglia 50%'!I226,1,0)</f>
        <v>1</v>
      </c>
      <c r="AS228" s="77">
        <f>IF(Oracolo!C227='Emozioni soglia 40%'!B226,1,0)</f>
        <v>1</v>
      </c>
      <c r="AT228" s="43">
        <f>IF(Oracolo!D227='Emozioni soglia 40%'!C226,1,0)</f>
        <v>1</v>
      </c>
      <c r="AU228" s="43">
        <f>IF(Oracolo!E227='Emozioni soglia 40%'!D226,1,0)</f>
        <v>1</v>
      </c>
      <c r="AV228" s="43">
        <f>IF(Oracolo!F227='Emozioni soglia 40%'!E226,1,0)</f>
        <v>1</v>
      </c>
      <c r="AW228" s="43">
        <f>IF(Oracolo!G227='Emozioni soglia 40%'!F226,1,0)</f>
        <v>1</v>
      </c>
      <c r="AX228" s="43">
        <f>IF(Oracolo!H227='Emozioni soglia 40%'!G226,1,0)</f>
        <v>0</v>
      </c>
      <c r="AY228" s="43">
        <f>IF(Oracolo!I227='Emozioni soglia 40%'!H226,1,0)</f>
        <v>1</v>
      </c>
      <c r="AZ228" s="78">
        <f>IF(Oracolo!J227='Emozioni soglia 40%'!I226,1,0)</f>
        <v>1</v>
      </c>
    </row>
    <row r="229" spans="1:52" ht="45" x14ac:dyDescent="0.25">
      <c r="A229" s="5" t="s">
        <v>239</v>
      </c>
      <c r="B229" s="9">
        <f>IF(Oracolo!B228=AnalizzatoWin!D227,1,0)</f>
        <v>0</v>
      </c>
      <c r="C229" s="38">
        <f>IF(Oracolo!B228=AnalizzatoWin!E227,1,0)</f>
        <v>0</v>
      </c>
      <c r="D229" s="38">
        <f>IF(Oracolo!B228=AnalizzatoWin!H227,1,0)</f>
        <v>0</v>
      </c>
      <c r="E229" s="9">
        <f>IF(Oracolo!C228='Emozioni soglia 20%'!B227,1,0)</f>
        <v>1</v>
      </c>
      <c r="F229" s="9">
        <f>IF(Oracolo!D228='Emozioni soglia 20%'!C227,1,0)</f>
        <v>1</v>
      </c>
      <c r="G229" s="9">
        <f>IF(Oracolo!E228='Emozioni soglia 20%'!D227,1,0)</f>
        <v>1</v>
      </c>
      <c r="H229" s="9">
        <f>IF(Oracolo!F228='Emozioni soglia 20%'!E227,1,0)</f>
        <v>1</v>
      </c>
      <c r="I229" s="9">
        <f>IF(Oracolo!G228='Emozioni soglia 20%'!F227,1,0)</f>
        <v>1</v>
      </c>
      <c r="J229" s="9">
        <f>IF(Oracolo!H228='Emozioni soglia 20%'!G227,1,0)</f>
        <v>0</v>
      </c>
      <c r="K229" s="9">
        <f>IF(Oracolo!I228='Emozioni soglia 20%'!H227,1,0)</f>
        <v>0</v>
      </c>
      <c r="L229" s="64">
        <f>IF(Oracolo!J228='Emozioni soglia 20%'!I227,1,0)</f>
        <v>0</v>
      </c>
      <c r="M229" s="38">
        <f>IF(Oracolo!C228='Emozioni soglia 10%'!B227,1,0)</f>
        <v>1</v>
      </c>
      <c r="N229" s="9">
        <f>IF(Oracolo!D228='Emozioni soglia 10%'!C227,1,0)</f>
        <v>1</v>
      </c>
      <c r="O229" s="9">
        <f>IF(Oracolo!E228='Emozioni soglia 10%'!D227,1,0)</f>
        <v>1</v>
      </c>
      <c r="P229" s="9">
        <f>IF(Oracolo!F228='Emozioni soglia 10%'!E227,1,0)</f>
        <v>0</v>
      </c>
      <c r="Q229" s="9">
        <f>IF(Oracolo!G228='Emozioni soglia 10%'!F227,1,0)</f>
        <v>1</v>
      </c>
      <c r="R229" s="9">
        <f>IF(Oracolo!H228='Emozioni soglia 10%'!G227,1,0)</f>
        <v>0</v>
      </c>
      <c r="S229" s="9">
        <f>IF(Oracolo!I228='Emozioni soglia 10%'!H227,1,0)</f>
        <v>0</v>
      </c>
      <c r="T229" s="74">
        <f>IF(Oracolo!J228='Emozioni soglia 10%'!I227,1,0)</f>
        <v>0</v>
      </c>
      <c r="U229" s="75">
        <f>IF(Oracolo!C228='Emozioni soglia 5%'!B227,1,0)</f>
        <v>1</v>
      </c>
      <c r="V229" s="9">
        <f>IF(Oracolo!D228='Emozioni soglia 5%'!C227,1,0)</f>
        <v>1</v>
      </c>
      <c r="W229" s="9">
        <f>IF(Oracolo!E228='Emozioni soglia 5%'!D227,1,0)</f>
        <v>1</v>
      </c>
      <c r="X229" s="9">
        <f>IF(Oracolo!F228='Emozioni soglia 5%'!E227,1,0)</f>
        <v>0</v>
      </c>
      <c r="Y229" s="9">
        <f>IF(Oracolo!G228='Emozioni soglia 5%'!F227,1,0)</f>
        <v>1</v>
      </c>
      <c r="Z229" s="9">
        <f>IF(Oracolo!H228='Emozioni soglia 5%'!G227,1,0)</f>
        <v>1</v>
      </c>
      <c r="AA229" s="9">
        <f>IF(Oracolo!I228='Emozioni soglia 5%'!H227,1,0)</f>
        <v>0</v>
      </c>
      <c r="AB229" s="74">
        <f>IF(Oracolo!J228='Emozioni soglia 5%'!I227,1,0)</f>
        <v>0</v>
      </c>
      <c r="AC229" s="75">
        <f>IF(Oracolo!C228='Emozioni soglia 30%'!B227,1,0)</f>
        <v>1</v>
      </c>
      <c r="AD229" s="9">
        <f>IF(Oracolo!D228='Emozioni soglia 30%'!C227,1,0)</f>
        <v>1</v>
      </c>
      <c r="AE229" s="9">
        <f>IF(Oracolo!E228='Emozioni soglia 30%'!D227,1,0)</f>
        <v>1</v>
      </c>
      <c r="AF229" s="9">
        <f>IF(Oracolo!F228='Emozioni soglia 30%'!E227,1,0)</f>
        <v>1</v>
      </c>
      <c r="AG229" s="9">
        <f>IF(Oracolo!G228='Emozioni soglia 30%'!F227,1,0)</f>
        <v>1</v>
      </c>
      <c r="AH229" s="9">
        <f>IF(Oracolo!H228='Emozioni soglia 30%'!G227,1,0)</f>
        <v>0</v>
      </c>
      <c r="AI229" s="9">
        <f>IF(Oracolo!I228='Emozioni soglia 30%'!H227,1,0)</f>
        <v>0</v>
      </c>
      <c r="AJ229" s="74">
        <f>IF(Oracolo!J228='Emozioni soglia 30%'!I227,1,0)</f>
        <v>1</v>
      </c>
      <c r="AK229" s="77">
        <f>IF(Oracolo!C228='Emozioni soglia 50%'!B227,1,0)</f>
        <v>1</v>
      </c>
      <c r="AL229" s="43">
        <f>IF(Oracolo!D228='Emozioni soglia 50%'!C227,1,0)</f>
        <v>1</v>
      </c>
      <c r="AM229" s="43">
        <f>IF(Oracolo!E228='Emozioni soglia 50%'!D227,1,0)</f>
        <v>1</v>
      </c>
      <c r="AN229" s="43">
        <f>IF(Oracolo!F228='Emozioni soglia 50%'!E227,1,0)</f>
        <v>1</v>
      </c>
      <c r="AO229" s="43">
        <f>IF(Oracolo!G228='Emozioni soglia 50%'!F227,1,0)</f>
        <v>0</v>
      </c>
      <c r="AP229" s="43">
        <f>IF(Oracolo!H228='Emozioni soglia 50%'!G227,1,0)</f>
        <v>0</v>
      </c>
      <c r="AQ229" s="43">
        <f>IF(Oracolo!I228='Emozioni soglia 50%'!H227,1,0)</f>
        <v>0</v>
      </c>
      <c r="AR229" s="43">
        <f>IF(Oracolo!J228='Emozioni soglia 50%'!I227,1,0)</f>
        <v>1</v>
      </c>
      <c r="AS229" s="77">
        <f>IF(Oracolo!C228='Emozioni soglia 40%'!B227,1,0)</f>
        <v>1</v>
      </c>
      <c r="AT229" s="43">
        <f>IF(Oracolo!D228='Emozioni soglia 40%'!C227,1,0)</f>
        <v>1</v>
      </c>
      <c r="AU229" s="43">
        <f>IF(Oracolo!E228='Emozioni soglia 40%'!D227,1,0)</f>
        <v>1</v>
      </c>
      <c r="AV229" s="43">
        <f>IF(Oracolo!F228='Emozioni soglia 40%'!E227,1,0)</f>
        <v>1</v>
      </c>
      <c r="AW229" s="43">
        <f>IF(Oracolo!G228='Emozioni soglia 40%'!F227,1,0)</f>
        <v>1</v>
      </c>
      <c r="AX229" s="43">
        <f>IF(Oracolo!H228='Emozioni soglia 40%'!G227,1,0)</f>
        <v>0</v>
      </c>
      <c r="AY229" s="43">
        <f>IF(Oracolo!I228='Emozioni soglia 40%'!H227,1,0)</f>
        <v>0</v>
      </c>
      <c r="AZ229" s="78">
        <f>IF(Oracolo!J228='Emozioni soglia 40%'!I227,1,0)</f>
        <v>1</v>
      </c>
    </row>
    <row r="230" spans="1:52" ht="30" x14ac:dyDescent="0.25">
      <c r="A230" s="5" t="s">
        <v>240</v>
      </c>
      <c r="B230" s="9">
        <f>IF(Oracolo!B229=AnalizzatoWin!D228,1,0)</f>
        <v>0</v>
      </c>
      <c r="C230" s="38">
        <f>IF(Oracolo!B229=AnalizzatoWin!E228,1,0)</f>
        <v>0</v>
      </c>
      <c r="D230" s="38">
        <f>IF(Oracolo!B229=AnalizzatoWin!H228,1,0)</f>
        <v>0</v>
      </c>
      <c r="E230" s="9">
        <f>IF(Oracolo!C229='Emozioni soglia 20%'!B228,1,0)</f>
        <v>1</v>
      </c>
      <c r="F230" s="9">
        <f>IF(Oracolo!D229='Emozioni soglia 20%'!C228,1,0)</f>
        <v>1</v>
      </c>
      <c r="G230" s="9">
        <f>IF(Oracolo!E229='Emozioni soglia 20%'!D228,1,0)</f>
        <v>1</v>
      </c>
      <c r="H230" s="9">
        <f>IF(Oracolo!F229='Emozioni soglia 20%'!E228,1,0)</f>
        <v>1</v>
      </c>
      <c r="I230" s="9">
        <f>IF(Oracolo!G229='Emozioni soglia 20%'!F228,1,0)</f>
        <v>0</v>
      </c>
      <c r="J230" s="9">
        <f>IF(Oracolo!H229='Emozioni soglia 20%'!G228,1,0)</f>
        <v>0</v>
      </c>
      <c r="K230" s="9">
        <f>IF(Oracolo!I229='Emozioni soglia 20%'!H228,1,0)</f>
        <v>0</v>
      </c>
      <c r="L230" s="64">
        <f>IF(Oracolo!J229='Emozioni soglia 20%'!I228,1,0)</f>
        <v>1</v>
      </c>
      <c r="M230" s="38">
        <f>IF(Oracolo!C229='Emozioni soglia 10%'!B228,1,0)</f>
        <v>1</v>
      </c>
      <c r="N230" s="9">
        <f>IF(Oracolo!D229='Emozioni soglia 10%'!C228,1,0)</f>
        <v>1</v>
      </c>
      <c r="O230" s="9">
        <f>IF(Oracolo!E229='Emozioni soglia 10%'!D228,1,0)</f>
        <v>1</v>
      </c>
      <c r="P230" s="9">
        <f>IF(Oracolo!F229='Emozioni soglia 10%'!E228,1,0)</f>
        <v>1</v>
      </c>
      <c r="Q230" s="9">
        <f>IF(Oracolo!G229='Emozioni soglia 10%'!F228,1,0)</f>
        <v>0</v>
      </c>
      <c r="R230" s="9">
        <f>IF(Oracolo!H229='Emozioni soglia 10%'!G228,1,0)</f>
        <v>0</v>
      </c>
      <c r="S230" s="9">
        <f>IF(Oracolo!I229='Emozioni soglia 10%'!H228,1,0)</f>
        <v>0</v>
      </c>
      <c r="T230" s="74">
        <f>IF(Oracolo!J229='Emozioni soglia 10%'!I228,1,0)</f>
        <v>1</v>
      </c>
      <c r="U230" s="75">
        <f>IF(Oracolo!C229='Emozioni soglia 5%'!B228,1,0)</f>
        <v>1</v>
      </c>
      <c r="V230" s="9">
        <f>IF(Oracolo!D229='Emozioni soglia 5%'!C228,1,0)</f>
        <v>1</v>
      </c>
      <c r="W230" s="9">
        <f>IF(Oracolo!E229='Emozioni soglia 5%'!D228,1,0)</f>
        <v>1</v>
      </c>
      <c r="X230" s="9">
        <f>IF(Oracolo!F229='Emozioni soglia 5%'!E228,1,0)</f>
        <v>1</v>
      </c>
      <c r="Y230" s="9">
        <f>IF(Oracolo!G229='Emozioni soglia 5%'!F228,1,0)</f>
        <v>0</v>
      </c>
      <c r="Z230" s="9">
        <f>IF(Oracolo!H229='Emozioni soglia 5%'!G228,1,0)</f>
        <v>0</v>
      </c>
      <c r="AA230" s="9">
        <f>IF(Oracolo!I229='Emozioni soglia 5%'!H228,1,0)</f>
        <v>0</v>
      </c>
      <c r="AB230" s="74">
        <f>IF(Oracolo!J229='Emozioni soglia 5%'!I228,1,0)</f>
        <v>1</v>
      </c>
      <c r="AC230" s="75">
        <f>IF(Oracolo!C229='Emozioni soglia 30%'!B228,1,0)</f>
        <v>1</v>
      </c>
      <c r="AD230" s="9">
        <f>IF(Oracolo!D229='Emozioni soglia 30%'!C228,1,0)</f>
        <v>1</v>
      </c>
      <c r="AE230" s="9">
        <f>IF(Oracolo!E229='Emozioni soglia 30%'!D228,1,0)</f>
        <v>1</v>
      </c>
      <c r="AF230" s="9">
        <f>IF(Oracolo!F229='Emozioni soglia 30%'!E228,1,0)</f>
        <v>1</v>
      </c>
      <c r="AG230" s="9">
        <f>IF(Oracolo!G229='Emozioni soglia 30%'!F228,1,0)</f>
        <v>0</v>
      </c>
      <c r="AH230" s="9">
        <f>IF(Oracolo!H229='Emozioni soglia 30%'!G228,1,0)</f>
        <v>0</v>
      </c>
      <c r="AI230" s="9">
        <f>IF(Oracolo!I229='Emozioni soglia 30%'!H228,1,0)</f>
        <v>0</v>
      </c>
      <c r="AJ230" s="74">
        <f>IF(Oracolo!J229='Emozioni soglia 30%'!I228,1,0)</f>
        <v>1</v>
      </c>
      <c r="AK230" s="77">
        <f>IF(Oracolo!C229='Emozioni soglia 50%'!B228,1,0)</f>
        <v>1</v>
      </c>
      <c r="AL230" s="43">
        <f>IF(Oracolo!D229='Emozioni soglia 50%'!C228,1,0)</f>
        <v>1</v>
      </c>
      <c r="AM230" s="43">
        <f>IF(Oracolo!E229='Emozioni soglia 50%'!D228,1,0)</f>
        <v>1</v>
      </c>
      <c r="AN230" s="43">
        <f>IF(Oracolo!F229='Emozioni soglia 50%'!E228,1,0)</f>
        <v>1</v>
      </c>
      <c r="AO230" s="43">
        <f>IF(Oracolo!G229='Emozioni soglia 50%'!F228,1,0)</f>
        <v>0</v>
      </c>
      <c r="AP230" s="43">
        <f>IF(Oracolo!H229='Emozioni soglia 50%'!G228,1,0)</f>
        <v>0</v>
      </c>
      <c r="AQ230" s="43">
        <f>IF(Oracolo!I229='Emozioni soglia 50%'!H228,1,0)</f>
        <v>0</v>
      </c>
      <c r="AR230" s="43">
        <f>IF(Oracolo!J229='Emozioni soglia 50%'!I228,1,0)</f>
        <v>1</v>
      </c>
      <c r="AS230" s="77">
        <f>IF(Oracolo!C229='Emozioni soglia 40%'!B228,1,0)</f>
        <v>1</v>
      </c>
      <c r="AT230" s="43">
        <f>IF(Oracolo!D229='Emozioni soglia 40%'!C228,1,0)</f>
        <v>1</v>
      </c>
      <c r="AU230" s="43">
        <f>IF(Oracolo!E229='Emozioni soglia 40%'!D228,1,0)</f>
        <v>1</v>
      </c>
      <c r="AV230" s="43">
        <f>IF(Oracolo!F229='Emozioni soglia 40%'!E228,1,0)</f>
        <v>1</v>
      </c>
      <c r="AW230" s="43">
        <f>IF(Oracolo!G229='Emozioni soglia 40%'!F228,1,0)</f>
        <v>0</v>
      </c>
      <c r="AX230" s="43">
        <f>IF(Oracolo!H229='Emozioni soglia 40%'!G228,1,0)</f>
        <v>0</v>
      </c>
      <c r="AY230" s="43">
        <f>IF(Oracolo!I229='Emozioni soglia 40%'!H228,1,0)</f>
        <v>0</v>
      </c>
      <c r="AZ230" s="78">
        <f>IF(Oracolo!J229='Emozioni soglia 40%'!I228,1,0)</f>
        <v>1</v>
      </c>
    </row>
    <row r="231" spans="1:52" ht="45" x14ac:dyDescent="0.25">
      <c r="A231" s="5" t="s">
        <v>241</v>
      </c>
      <c r="B231" s="9">
        <f>IF(Oracolo!B230=AnalizzatoWin!D229,1,0)</f>
        <v>1</v>
      </c>
      <c r="C231" s="38">
        <f>IF(Oracolo!B230=AnalizzatoWin!E229,1,0)</f>
        <v>1</v>
      </c>
      <c r="D231" s="38">
        <f>IF(Oracolo!B230=AnalizzatoWin!H229,1,0)</f>
        <v>0</v>
      </c>
      <c r="E231" s="9">
        <f>IF(Oracolo!C230='Emozioni soglia 20%'!B229,1,0)</f>
        <v>1</v>
      </c>
      <c r="F231" s="9">
        <f>IF(Oracolo!D230='Emozioni soglia 20%'!C229,1,0)</f>
        <v>1</v>
      </c>
      <c r="G231" s="9">
        <f>IF(Oracolo!E230='Emozioni soglia 20%'!D229,1,0)</f>
        <v>1</v>
      </c>
      <c r="H231" s="9">
        <f>IF(Oracolo!F230='Emozioni soglia 20%'!E229,1,0)</f>
        <v>1</v>
      </c>
      <c r="I231" s="9">
        <f>IF(Oracolo!G230='Emozioni soglia 20%'!F229,1,0)</f>
        <v>1</v>
      </c>
      <c r="J231" s="9">
        <f>IF(Oracolo!H230='Emozioni soglia 20%'!G229,1,0)</f>
        <v>1</v>
      </c>
      <c r="K231" s="9">
        <f>IF(Oracolo!I230='Emozioni soglia 20%'!H229,1,0)</f>
        <v>1</v>
      </c>
      <c r="L231" s="64">
        <f>IF(Oracolo!J230='Emozioni soglia 20%'!I229,1,0)</f>
        <v>0</v>
      </c>
      <c r="M231" s="38">
        <f>IF(Oracolo!C230='Emozioni soglia 10%'!B229,1,0)</f>
        <v>1</v>
      </c>
      <c r="N231" s="9">
        <f>IF(Oracolo!D230='Emozioni soglia 10%'!C229,1,0)</f>
        <v>1</v>
      </c>
      <c r="O231" s="9">
        <f>IF(Oracolo!E230='Emozioni soglia 10%'!D229,1,0)</f>
        <v>1</v>
      </c>
      <c r="P231" s="9">
        <f>IF(Oracolo!F230='Emozioni soglia 10%'!E229,1,0)</f>
        <v>1</v>
      </c>
      <c r="Q231" s="9">
        <f>IF(Oracolo!G230='Emozioni soglia 10%'!F229,1,0)</f>
        <v>1</v>
      </c>
      <c r="R231" s="9">
        <f>IF(Oracolo!H230='Emozioni soglia 10%'!G229,1,0)</f>
        <v>1</v>
      </c>
      <c r="S231" s="9">
        <f>IF(Oracolo!I230='Emozioni soglia 10%'!H229,1,0)</f>
        <v>1</v>
      </c>
      <c r="T231" s="74">
        <f>IF(Oracolo!J230='Emozioni soglia 10%'!I229,1,0)</f>
        <v>0</v>
      </c>
      <c r="U231" s="75">
        <f>IF(Oracolo!C230='Emozioni soglia 5%'!B229,1,0)</f>
        <v>1</v>
      </c>
      <c r="V231" s="9">
        <f>IF(Oracolo!D230='Emozioni soglia 5%'!C229,1,0)</f>
        <v>1</v>
      </c>
      <c r="W231" s="9">
        <f>IF(Oracolo!E230='Emozioni soglia 5%'!D229,1,0)</f>
        <v>1</v>
      </c>
      <c r="X231" s="9">
        <f>IF(Oracolo!F230='Emozioni soglia 5%'!E229,1,0)</f>
        <v>1</v>
      </c>
      <c r="Y231" s="9">
        <f>IF(Oracolo!G230='Emozioni soglia 5%'!F229,1,0)</f>
        <v>1</v>
      </c>
      <c r="Z231" s="9">
        <f>IF(Oracolo!H230='Emozioni soglia 5%'!G229,1,0)</f>
        <v>1</v>
      </c>
      <c r="AA231" s="9">
        <f>IF(Oracolo!I230='Emozioni soglia 5%'!H229,1,0)</f>
        <v>1</v>
      </c>
      <c r="AB231" s="74">
        <f>IF(Oracolo!J230='Emozioni soglia 5%'!I229,1,0)</f>
        <v>0</v>
      </c>
      <c r="AC231" s="75">
        <f>IF(Oracolo!C230='Emozioni soglia 30%'!B229,1,0)</f>
        <v>1</v>
      </c>
      <c r="AD231" s="9">
        <f>IF(Oracolo!D230='Emozioni soglia 30%'!C229,1,0)</f>
        <v>1</v>
      </c>
      <c r="AE231" s="9">
        <f>IF(Oracolo!E230='Emozioni soglia 30%'!D229,1,0)</f>
        <v>1</v>
      </c>
      <c r="AF231" s="9">
        <f>IF(Oracolo!F230='Emozioni soglia 30%'!E229,1,0)</f>
        <v>1</v>
      </c>
      <c r="AG231" s="9">
        <f>IF(Oracolo!G230='Emozioni soglia 30%'!F229,1,0)</f>
        <v>1</v>
      </c>
      <c r="AH231" s="9">
        <f>IF(Oracolo!H230='Emozioni soglia 30%'!G229,1,0)</f>
        <v>1</v>
      </c>
      <c r="AI231" s="9">
        <f>IF(Oracolo!I230='Emozioni soglia 30%'!H229,1,0)</f>
        <v>1</v>
      </c>
      <c r="AJ231" s="74">
        <f>IF(Oracolo!J230='Emozioni soglia 30%'!I229,1,0)</f>
        <v>0</v>
      </c>
      <c r="AK231" s="77">
        <f>IF(Oracolo!C230='Emozioni soglia 50%'!B229,1,0)</f>
        <v>1</v>
      </c>
      <c r="AL231" s="43">
        <f>IF(Oracolo!D230='Emozioni soglia 50%'!C229,1,0)</f>
        <v>1</v>
      </c>
      <c r="AM231" s="43">
        <f>IF(Oracolo!E230='Emozioni soglia 50%'!D229,1,0)</f>
        <v>1</v>
      </c>
      <c r="AN231" s="43">
        <f>IF(Oracolo!F230='Emozioni soglia 50%'!E229,1,0)</f>
        <v>1</v>
      </c>
      <c r="AO231" s="43">
        <f>IF(Oracolo!G230='Emozioni soglia 50%'!F229,1,0)</f>
        <v>1</v>
      </c>
      <c r="AP231" s="43">
        <f>IF(Oracolo!H230='Emozioni soglia 50%'!G229,1,0)</f>
        <v>1</v>
      </c>
      <c r="AQ231" s="43">
        <f>IF(Oracolo!I230='Emozioni soglia 50%'!H229,1,0)</f>
        <v>1</v>
      </c>
      <c r="AR231" s="43">
        <f>IF(Oracolo!J230='Emozioni soglia 50%'!I229,1,0)</f>
        <v>0</v>
      </c>
      <c r="AS231" s="77">
        <f>IF(Oracolo!C230='Emozioni soglia 40%'!B229,1,0)</f>
        <v>1</v>
      </c>
      <c r="AT231" s="43">
        <f>IF(Oracolo!D230='Emozioni soglia 40%'!C229,1,0)</f>
        <v>1</v>
      </c>
      <c r="AU231" s="43">
        <f>IF(Oracolo!E230='Emozioni soglia 40%'!D229,1,0)</f>
        <v>1</v>
      </c>
      <c r="AV231" s="43">
        <f>IF(Oracolo!F230='Emozioni soglia 40%'!E229,1,0)</f>
        <v>1</v>
      </c>
      <c r="AW231" s="43">
        <f>IF(Oracolo!G230='Emozioni soglia 40%'!F229,1,0)</f>
        <v>1</v>
      </c>
      <c r="AX231" s="43">
        <f>IF(Oracolo!H230='Emozioni soglia 40%'!G229,1,0)</f>
        <v>1</v>
      </c>
      <c r="AY231" s="43">
        <f>IF(Oracolo!I230='Emozioni soglia 40%'!H229,1,0)</f>
        <v>1</v>
      </c>
      <c r="AZ231" s="78">
        <f>IF(Oracolo!J230='Emozioni soglia 40%'!I229,1,0)</f>
        <v>0</v>
      </c>
    </row>
    <row r="232" spans="1:52" s="13" customFormat="1" ht="195" x14ac:dyDescent="0.25">
      <c r="A232" s="10" t="s">
        <v>242</v>
      </c>
      <c r="B232" s="9">
        <f>IF(Oracolo!B231=AnalizzatoWin!D230,1,0)</f>
        <v>1</v>
      </c>
      <c r="C232" s="38">
        <f>IF(Oracolo!B231=AnalizzatoWin!E230,1,0)</f>
        <v>1</v>
      </c>
      <c r="D232" s="38">
        <f>IF(Oracolo!B231=AnalizzatoWin!H230,1,0)</f>
        <v>0</v>
      </c>
      <c r="E232" s="9">
        <f>IF(Oracolo!C231='Emozioni soglia 20%'!B230,1,0)</f>
        <v>1</v>
      </c>
      <c r="F232" s="9">
        <f>IF(Oracolo!D231='Emozioni soglia 20%'!C230,1,0)</f>
        <v>1</v>
      </c>
      <c r="G232" s="9">
        <f>IF(Oracolo!E231='Emozioni soglia 20%'!D230,1,0)</f>
        <v>1</v>
      </c>
      <c r="H232" s="9">
        <f>IF(Oracolo!F231='Emozioni soglia 20%'!E230,1,0)</f>
        <v>1</v>
      </c>
      <c r="I232" s="9">
        <f>IF(Oracolo!G231='Emozioni soglia 20%'!F230,1,0)</f>
        <v>1</v>
      </c>
      <c r="J232" s="9">
        <f>IF(Oracolo!H231='Emozioni soglia 20%'!G230,1,0)</f>
        <v>0</v>
      </c>
      <c r="K232" s="9">
        <f>IF(Oracolo!I231='Emozioni soglia 20%'!H230,1,0)</f>
        <v>0</v>
      </c>
      <c r="L232" s="64">
        <f>IF(Oracolo!J231='Emozioni soglia 20%'!I230,1,0)</f>
        <v>1</v>
      </c>
      <c r="M232" s="38">
        <f>IF(Oracolo!C231='Emozioni soglia 10%'!B230,1,0)</f>
        <v>1</v>
      </c>
      <c r="N232" s="9">
        <f>IF(Oracolo!D231='Emozioni soglia 10%'!C230,1,0)</f>
        <v>1</v>
      </c>
      <c r="O232" s="9">
        <f>IF(Oracolo!E231='Emozioni soglia 10%'!D230,1,0)</f>
        <v>1</v>
      </c>
      <c r="P232" s="9">
        <f>IF(Oracolo!F231='Emozioni soglia 10%'!E230,1,0)</f>
        <v>1</v>
      </c>
      <c r="Q232" s="9">
        <f>IF(Oracolo!G231='Emozioni soglia 10%'!F230,1,0)</f>
        <v>1</v>
      </c>
      <c r="R232" s="9">
        <f>IF(Oracolo!H231='Emozioni soglia 10%'!G230,1,0)</f>
        <v>0</v>
      </c>
      <c r="S232" s="9">
        <f>IF(Oracolo!I231='Emozioni soglia 10%'!H230,1,0)</f>
        <v>0</v>
      </c>
      <c r="T232" s="74">
        <f>IF(Oracolo!J231='Emozioni soglia 10%'!I230,1,0)</f>
        <v>1</v>
      </c>
      <c r="U232" s="75">
        <f>IF(Oracolo!C231='Emozioni soglia 5%'!B230,1,0)</f>
        <v>1</v>
      </c>
      <c r="V232" s="9">
        <f>IF(Oracolo!D231='Emozioni soglia 5%'!C230,1,0)</f>
        <v>1</v>
      </c>
      <c r="W232" s="9">
        <f>IF(Oracolo!E231='Emozioni soglia 5%'!D230,1,0)</f>
        <v>1</v>
      </c>
      <c r="X232" s="9">
        <f>IF(Oracolo!F231='Emozioni soglia 5%'!E230,1,0)</f>
        <v>1</v>
      </c>
      <c r="Y232" s="9">
        <f>IF(Oracolo!G231='Emozioni soglia 5%'!F230,1,0)</f>
        <v>1</v>
      </c>
      <c r="Z232" s="9">
        <f>IF(Oracolo!H231='Emozioni soglia 5%'!G230,1,0)</f>
        <v>0</v>
      </c>
      <c r="AA232" s="9">
        <f>IF(Oracolo!I231='Emozioni soglia 5%'!H230,1,0)</f>
        <v>0</v>
      </c>
      <c r="AB232" s="74">
        <f>IF(Oracolo!J231='Emozioni soglia 5%'!I230,1,0)</f>
        <v>1</v>
      </c>
      <c r="AC232" s="75">
        <f>IF(Oracolo!C231='Emozioni soglia 30%'!B230,1,0)</f>
        <v>1</v>
      </c>
      <c r="AD232" s="9">
        <f>IF(Oracolo!D231='Emozioni soglia 30%'!C230,1,0)</f>
        <v>1</v>
      </c>
      <c r="AE232" s="9">
        <f>IF(Oracolo!E231='Emozioni soglia 30%'!D230,1,0)</f>
        <v>1</v>
      </c>
      <c r="AF232" s="9">
        <f>IF(Oracolo!F231='Emozioni soglia 30%'!E230,1,0)</f>
        <v>1</v>
      </c>
      <c r="AG232" s="9">
        <f>IF(Oracolo!G231='Emozioni soglia 30%'!F230,1,0)</f>
        <v>1</v>
      </c>
      <c r="AH232" s="9">
        <f>IF(Oracolo!H231='Emozioni soglia 30%'!G230,1,0)</f>
        <v>0</v>
      </c>
      <c r="AI232" s="9">
        <f>IF(Oracolo!I231='Emozioni soglia 30%'!H230,1,0)</f>
        <v>0</v>
      </c>
      <c r="AJ232" s="74">
        <f>IF(Oracolo!J231='Emozioni soglia 30%'!I230,1,0)</f>
        <v>1</v>
      </c>
      <c r="AK232" s="77">
        <f>IF(Oracolo!C231='Emozioni soglia 50%'!B230,1,0)</f>
        <v>1</v>
      </c>
      <c r="AL232" s="43">
        <f>IF(Oracolo!D231='Emozioni soglia 50%'!C230,1,0)</f>
        <v>1</v>
      </c>
      <c r="AM232" s="43">
        <f>IF(Oracolo!E231='Emozioni soglia 50%'!D230,1,0)</f>
        <v>1</v>
      </c>
      <c r="AN232" s="43">
        <f>IF(Oracolo!F231='Emozioni soglia 50%'!E230,1,0)</f>
        <v>1</v>
      </c>
      <c r="AO232" s="43">
        <f>IF(Oracolo!G231='Emozioni soglia 50%'!F230,1,0)</f>
        <v>1</v>
      </c>
      <c r="AP232" s="43">
        <f>IF(Oracolo!H231='Emozioni soglia 50%'!G230,1,0)</f>
        <v>0</v>
      </c>
      <c r="AQ232" s="43">
        <f>IF(Oracolo!I231='Emozioni soglia 50%'!H230,1,0)</f>
        <v>0</v>
      </c>
      <c r="AR232" s="43">
        <f>IF(Oracolo!J231='Emozioni soglia 50%'!I230,1,0)</f>
        <v>1</v>
      </c>
      <c r="AS232" s="77">
        <f>IF(Oracolo!C231='Emozioni soglia 40%'!B230,1,0)</f>
        <v>1</v>
      </c>
      <c r="AT232" s="43">
        <f>IF(Oracolo!D231='Emozioni soglia 40%'!C230,1,0)</f>
        <v>1</v>
      </c>
      <c r="AU232" s="43">
        <f>IF(Oracolo!E231='Emozioni soglia 40%'!D230,1,0)</f>
        <v>1</v>
      </c>
      <c r="AV232" s="43">
        <f>IF(Oracolo!F231='Emozioni soglia 40%'!E230,1,0)</f>
        <v>1</v>
      </c>
      <c r="AW232" s="43">
        <f>IF(Oracolo!G231='Emozioni soglia 40%'!F230,1,0)</f>
        <v>1</v>
      </c>
      <c r="AX232" s="43">
        <f>IF(Oracolo!H231='Emozioni soglia 40%'!G230,1,0)</f>
        <v>0</v>
      </c>
      <c r="AY232" s="43">
        <f>IF(Oracolo!I231='Emozioni soglia 40%'!H230,1,0)</f>
        <v>0</v>
      </c>
      <c r="AZ232" s="78">
        <f>IF(Oracolo!J231='Emozioni soglia 40%'!I230,1,0)</f>
        <v>1</v>
      </c>
    </row>
    <row r="233" spans="1:52" s="13" customFormat="1" ht="45" x14ac:dyDescent="0.25">
      <c r="A233" s="10" t="s">
        <v>243</v>
      </c>
      <c r="B233" s="9">
        <f>IF(Oracolo!B232=AnalizzatoWin!D231,1,0)</f>
        <v>0</v>
      </c>
      <c r="C233" s="38">
        <f>IF(Oracolo!B232=AnalizzatoWin!E231,1,0)</f>
        <v>0</v>
      </c>
      <c r="D233" s="38">
        <f>IF(Oracolo!B232=AnalizzatoWin!H231,1,0)</f>
        <v>0</v>
      </c>
      <c r="E233" s="9">
        <f>IF(Oracolo!C232='Emozioni soglia 20%'!B231,1,0)</f>
        <v>1</v>
      </c>
      <c r="F233" s="9">
        <f>IF(Oracolo!D232='Emozioni soglia 20%'!C231,1,0)</f>
        <v>1</v>
      </c>
      <c r="G233" s="9">
        <f>IF(Oracolo!E232='Emozioni soglia 20%'!D231,1,0)</f>
        <v>1</v>
      </c>
      <c r="H233" s="9">
        <f>IF(Oracolo!F232='Emozioni soglia 20%'!E231,1,0)</f>
        <v>0</v>
      </c>
      <c r="I233" s="9">
        <f>IF(Oracolo!G232='Emozioni soglia 20%'!F231,1,0)</f>
        <v>0</v>
      </c>
      <c r="J233" s="9">
        <f>IF(Oracolo!H232='Emozioni soglia 20%'!G231,1,0)</f>
        <v>0</v>
      </c>
      <c r="K233" s="9">
        <f>IF(Oracolo!I232='Emozioni soglia 20%'!H231,1,0)</f>
        <v>0</v>
      </c>
      <c r="L233" s="64">
        <f>IF(Oracolo!J232='Emozioni soglia 20%'!I231,1,0)</f>
        <v>1</v>
      </c>
      <c r="M233" s="38">
        <f>IF(Oracolo!C232='Emozioni soglia 10%'!B231,1,0)</f>
        <v>1</v>
      </c>
      <c r="N233" s="9">
        <f>IF(Oracolo!D232='Emozioni soglia 10%'!C231,1,0)</f>
        <v>1</v>
      </c>
      <c r="O233" s="9">
        <f>IF(Oracolo!E232='Emozioni soglia 10%'!D231,1,0)</f>
        <v>1</v>
      </c>
      <c r="P233" s="9">
        <f>IF(Oracolo!F232='Emozioni soglia 10%'!E231,1,0)</f>
        <v>0</v>
      </c>
      <c r="Q233" s="9">
        <f>IF(Oracolo!G232='Emozioni soglia 10%'!F231,1,0)</f>
        <v>0</v>
      </c>
      <c r="R233" s="9">
        <f>IF(Oracolo!H232='Emozioni soglia 10%'!G231,1,0)</f>
        <v>0</v>
      </c>
      <c r="S233" s="9">
        <f>IF(Oracolo!I232='Emozioni soglia 10%'!H231,1,0)</f>
        <v>0</v>
      </c>
      <c r="T233" s="74">
        <f>IF(Oracolo!J232='Emozioni soglia 10%'!I231,1,0)</f>
        <v>1</v>
      </c>
      <c r="U233" s="75">
        <f>IF(Oracolo!C232='Emozioni soglia 5%'!B231,1,0)</f>
        <v>1</v>
      </c>
      <c r="V233" s="9">
        <f>IF(Oracolo!D232='Emozioni soglia 5%'!C231,1,0)</f>
        <v>0</v>
      </c>
      <c r="W233" s="9">
        <f>IF(Oracolo!E232='Emozioni soglia 5%'!D231,1,0)</f>
        <v>1</v>
      </c>
      <c r="X233" s="9">
        <f>IF(Oracolo!F232='Emozioni soglia 5%'!E231,1,0)</f>
        <v>0</v>
      </c>
      <c r="Y233" s="9">
        <f>IF(Oracolo!G232='Emozioni soglia 5%'!F231,1,0)</f>
        <v>0</v>
      </c>
      <c r="Z233" s="9">
        <f>IF(Oracolo!H232='Emozioni soglia 5%'!G231,1,0)</f>
        <v>1</v>
      </c>
      <c r="AA233" s="9">
        <f>IF(Oracolo!I232='Emozioni soglia 5%'!H231,1,0)</f>
        <v>0</v>
      </c>
      <c r="AB233" s="74">
        <f>IF(Oracolo!J232='Emozioni soglia 5%'!I231,1,0)</f>
        <v>1</v>
      </c>
      <c r="AC233" s="75">
        <f>IF(Oracolo!C232='Emozioni soglia 30%'!B231,1,0)</f>
        <v>1</v>
      </c>
      <c r="AD233" s="9">
        <f>IF(Oracolo!D232='Emozioni soglia 30%'!C231,1,0)</f>
        <v>1</v>
      </c>
      <c r="AE233" s="9">
        <f>IF(Oracolo!E232='Emozioni soglia 30%'!D231,1,0)</f>
        <v>1</v>
      </c>
      <c r="AF233" s="9">
        <f>IF(Oracolo!F232='Emozioni soglia 30%'!E231,1,0)</f>
        <v>1</v>
      </c>
      <c r="AG233" s="9">
        <f>IF(Oracolo!G232='Emozioni soglia 30%'!F231,1,0)</f>
        <v>0</v>
      </c>
      <c r="AH233" s="9">
        <f>IF(Oracolo!H232='Emozioni soglia 30%'!G231,1,0)</f>
        <v>0</v>
      </c>
      <c r="AI233" s="9">
        <f>IF(Oracolo!I232='Emozioni soglia 30%'!H231,1,0)</f>
        <v>1</v>
      </c>
      <c r="AJ233" s="74">
        <f>IF(Oracolo!J232='Emozioni soglia 30%'!I231,1,0)</f>
        <v>1</v>
      </c>
      <c r="AK233" s="77">
        <f>IF(Oracolo!C232='Emozioni soglia 50%'!B231,1,0)</f>
        <v>1</v>
      </c>
      <c r="AL233" s="43">
        <f>IF(Oracolo!D232='Emozioni soglia 50%'!C231,1,0)</f>
        <v>1</v>
      </c>
      <c r="AM233" s="43">
        <f>IF(Oracolo!E232='Emozioni soglia 50%'!D231,1,0)</f>
        <v>1</v>
      </c>
      <c r="AN233" s="43">
        <f>IF(Oracolo!F232='Emozioni soglia 50%'!E231,1,0)</f>
        <v>1</v>
      </c>
      <c r="AO233" s="43">
        <f>IF(Oracolo!G232='Emozioni soglia 50%'!F231,1,0)</f>
        <v>1</v>
      </c>
      <c r="AP233" s="43">
        <f>IF(Oracolo!H232='Emozioni soglia 50%'!G231,1,0)</f>
        <v>0</v>
      </c>
      <c r="AQ233" s="43">
        <f>IF(Oracolo!I232='Emozioni soglia 50%'!H231,1,0)</f>
        <v>1</v>
      </c>
      <c r="AR233" s="43">
        <f>IF(Oracolo!J232='Emozioni soglia 50%'!I231,1,0)</f>
        <v>1</v>
      </c>
      <c r="AS233" s="77">
        <f>IF(Oracolo!C232='Emozioni soglia 40%'!B231,1,0)</f>
        <v>1</v>
      </c>
      <c r="AT233" s="43">
        <f>IF(Oracolo!D232='Emozioni soglia 40%'!C231,1,0)</f>
        <v>1</v>
      </c>
      <c r="AU233" s="43">
        <f>IF(Oracolo!E232='Emozioni soglia 40%'!D231,1,0)</f>
        <v>1</v>
      </c>
      <c r="AV233" s="43">
        <f>IF(Oracolo!F232='Emozioni soglia 40%'!E231,1,0)</f>
        <v>1</v>
      </c>
      <c r="AW233" s="43">
        <f>IF(Oracolo!G232='Emozioni soglia 40%'!F231,1,0)</f>
        <v>1</v>
      </c>
      <c r="AX233" s="43">
        <f>IF(Oracolo!H232='Emozioni soglia 40%'!G231,1,0)</f>
        <v>0</v>
      </c>
      <c r="AY233" s="43">
        <f>IF(Oracolo!I232='Emozioni soglia 40%'!H231,1,0)</f>
        <v>1</v>
      </c>
      <c r="AZ233" s="78">
        <f>IF(Oracolo!J232='Emozioni soglia 40%'!I231,1,0)</f>
        <v>1</v>
      </c>
    </row>
    <row r="234" spans="1:52" ht="30" x14ac:dyDescent="0.25">
      <c r="A234" s="5" t="s">
        <v>244</v>
      </c>
      <c r="B234" s="9">
        <f>IF(Oracolo!B233=AnalizzatoWin!D232,1,0)</f>
        <v>1</v>
      </c>
      <c r="C234" s="38">
        <f>IF(Oracolo!B233=AnalizzatoWin!E232,1,0)</f>
        <v>0</v>
      </c>
      <c r="D234" s="38">
        <f>IF(Oracolo!B233=AnalizzatoWin!H232,1,0)</f>
        <v>0</v>
      </c>
      <c r="E234" s="9">
        <f>IF(Oracolo!C233='Emozioni soglia 20%'!B232,1,0)</f>
        <v>1</v>
      </c>
      <c r="F234" s="9">
        <f>IF(Oracolo!D233='Emozioni soglia 20%'!C232,1,0)</f>
        <v>1</v>
      </c>
      <c r="G234" s="9">
        <f>IF(Oracolo!E233='Emozioni soglia 20%'!D232,1,0)</f>
        <v>1</v>
      </c>
      <c r="H234" s="9">
        <f>IF(Oracolo!F233='Emozioni soglia 20%'!E232,1,0)</f>
        <v>1</v>
      </c>
      <c r="I234" s="9">
        <f>IF(Oracolo!G233='Emozioni soglia 20%'!F232,1,0)</f>
        <v>1</v>
      </c>
      <c r="J234" s="9">
        <f>IF(Oracolo!H233='Emozioni soglia 20%'!G232,1,0)</f>
        <v>1</v>
      </c>
      <c r="K234" s="9">
        <f>IF(Oracolo!I233='Emozioni soglia 20%'!H232,1,0)</f>
        <v>1</v>
      </c>
      <c r="L234" s="64">
        <f>IF(Oracolo!J233='Emozioni soglia 20%'!I232,1,0)</f>
        <v>1</v>
      </c>
      <c r="M234" s="38">
        <f>IF(Oracolo!C233='Emozioni soglia 10%'!B232,1,0)</f>
        <v>1</v>
      </c>
      <c r="N234" s="9">
        <f>IF(Oracolo!D233='Emozioni soglia 10%'!C232,1,0)</f>
        <v>1</v>
      </c>
      <c r="O234" s="9">
        <f>IF(Oracolo!E233='Emozioni soglia 10%'!D232,1,0)</f>
        <v>1</v>
      </c>
      <c r="P234" s="9">
        <f>IF(Oracolo!F233='Emozioni soglia 10%'!E232,1,0)</f>
        <v>1</v>
      </c>
      <c r="Q234" s="9">
        <f>IF(Oracolo!G233='Emozioni soglia 10%'!F232,1,0)</f>
        <v>1</v>
      </c>
      <c r="R234" s="9">
        <f>IF(Oracolo!H233='Emozioni soglia 10%'!G232,1,0)</f>
        <v>1</v>
      </c>
      <c r="S234" s="9">
        <f>IF(Oracolo!I233='Emozioni soglia 10%'!H232,1,0)</f>
        <v>1</v>
      </c>
      <c r="T234" s="74">
        <f>IF(Oracolo!J233='Emozioni soglia 10%'!I232,1,0)</f>
        <v>1</v>
      </c>
      <c r="U234" s="75">
        <f>IF(Oracolo!C233='Emozioni soglia 5%'!B232,1,0)</f>
        <v>1</v>
      </c>
      <c r="V234" s="9">
        <f>IF(Oracolo!D233='Emozioni soglia 5%'!C232,1,0)</f>
        <v>1</v>
      </c>
      <c r="W234" s="9">
        <f>IF(Oracolo!E233='Emozioni soglia 5%'!D232,1,0)</f>
        <v>1</v>
      </c>
      <c r="X234" s="9">
        <f>IF(Oracolo!F233='Emozioni soglia 5%'!E232,1,0)</f>
        <v>1</v>
      </c>
      <c r="Y234" s="9">
        <f>IF(Oracolo!G233='Emozioni soglia 5%'!F232,1,0)</f>
        <v>1</v>
      </c>
      <c r="Z234" s="9">
        <f>IF(Oracolo!H233='Emozioni soglia 5%'!G232,1,0)</f>
        <v>1</v>
      </c>
      <c r="AA234" s="9">
        <f>IF(Oracolo!I233='Emozioni soglia 5%'!H232,1,0)</f>
        <v>1</v>
      </c>
      <c r="AB234" s="74">
        <f>IF(Oracolo!J233='Emozioni soglia 5%'!I232,1,0)</f>
        <v>1</v>
      </c>
      <c r="AC234" s="75">
        <f>IF(Oracolo!C233='Emozioni soglia 30%'!B232,1,0)</f>
        <v>1</v>
      </c>
      <c r="AD234" s="9">
        <f>IF(Oracolo!D233='Emozioni soglia 30%'!C232,1,0)</f>
        <v>1</v>
      </c>
      <c r="AE234" s="9">
        <f>IF(Oracolo!E233='Emozioni soglia 30%'!D232,1,0)</f>
        <v>1</v>
      </c>
      <c r="AF234" s="9">
        <f>IF(Oracolo!F233='Emozioni soglia 30%'!E232,1,0)</f>
        <v>1</v>
      </c>
      <c r="AG234" s="9">
        <f>IF(Oracolo!G233='Emozioni soglia 30%'!F232,1,0)</f>
        <v>1</v>
      </c>
      <c r="AH234" s="9">
        <f>IF(Oracolo!H233='Emozioni soglia 30%'!G232,1,0)</f>
        <v>1</v>
      </c>
      <c r="AI234" s="9">
        <f>IF(Oracolo!I233='Emozioni soglia 30%'!H232,1,0)</f>
        <v>1</v>
      </c>
      <c r="AJ234" s="74">
        <f>IF(Oracolo!J233='Emozioni soglia 30%'!I232,1,0)</f>
        <v>1</v>
      </c>
      <c r="AK234" s="77">
        <f>IF(Oracolo!C233='Emozioni soglia 50%'!B232,1,0)</f>
        <v>1</v>
      </c>
      <c r="AL234" s="43">
        <f>IF(Oracolo!D233='Emozioni soglia 50%'!C232,1,0)</f>
        <v>1</v>
      </c>
      <c r="AM234" s="43">
        <f>IF(Oracolo!E233='Emozioni soglia 50%'!D232,1,0)</f>
        <v>1</v>
      </c>
      <c r="AN234" s="43">
        <f>IF(Oracolo!F233='Emozioni soglia 50%'!E232,1,0)</f>
        <v>1</v>
      </c>
      <c r="AO234" s="43">
        <f>IF(Oracolo!G233='Emozioni soglia 50%'!F232,1,0)</f>
        <v>1</v>
      </c>
      <c r="AP234" s="43">
        <f>IF(Oracolo!H233='Emozioni soglia 50%'!G232,1,0)</f>
        <v>1</v>
      </c>
      <c r="AQ234" s="43">
        <f>IF(Oracolo!I233='Emozioni soglia 50%'!H232,1,0)</f>
        <v>1</v>
      </c>
      <c r="AR234" s="43">
        <f>IF(Oracolo!J233='Emozioni soglia 50%'!I232,1,0)</f>
        <v>1</v>
      </c>
      <c r="AS234" s="77">
        <f>IF(Oracolo!C233='Emozioni soglia 40%'!B232,1,0)</f>
        <v>1</v>
      </c>
      <c r="AT234" s="43">
        <f>IF(Oracolo!D233='Emozioni soglia 40%'!C232,1,0)</f>
        <v>1</v>
      </c>
      <c r="AU234" s="43">
        <f>IF(Oracolo!E233='Emozioni soglia 40%'!D232,1,0)</f>
        <v>1</v>
      </c>
      <c r="AV234" s="43">
        <f>IF(Oracolo!F233='Emozioni soglia 40%'!E232,1,0)</f>
        <v>1</v>
      </c>
      <c r="AW234" s="43">
        <f>IF(Oracolo!G233='Emozioni soglia 40%'!F232,1,0)</f>
        <v>1</v>
      </c>
      <c r="AX234" s="43">
        <f>IF(Oracolo!H233='Emozioni soglia 40%'!G232,1,0)</f>
        <v>1</v>
      </c>
      <c r="AY234" s="43">
        <f>IF(Oracolo!I233='Emozioni soglia 40%'!H232,1,0)</f>
        <v>1</v>
      </c>
      <c r="AZ234" s="78">
        <f>IF(Oracolo!J233='Emozioni soglia 40%'!I232,1,0)</f>
        <v>1</v>
      </c>
    </row>
    <row r="235" spans="1:52" s="13" customFormat="1" ht="45" x14ac:dyDescent="0.25">
      <c r="A235" s="10" t="s">
        <v>245</v>
      </c>
      <c r="B235" s="9">
        <f>IF(Oracolo!B234=AnalizzatoWin!D233,1,0)</f>
        <v>0</v>
      </c>
      <c r="C235" s="38">
        <f>IF(Oracolo!B234=AnalizzatoWin!E233,1,0)</f>
        <v>0</v>
      </c>
      <c r="D235" s="38">
        <f>IF(Oracolo!B234=AnalizzatoWin!H233,1,0)</f>
        <v>0</v>
      </c>
      <c r="E235" s="9">
        <f>IF(Oracolo!C234='Emozioni soglia 20%'!B233,1,0)</f>
        <v>1</v>
      </c>
      <c r="F235" s="9">
        <f>IF(Oracolo!D234='Emozioni soglia 20%'!C233,1,0)</f>
        <v>1</v>
      </c>
      <c r="G235" s="9">
        <f>IF(Oracolo!E234='Emozioni soglia 20%'!D233,1,0)</f>
        <v>1</v>
      </c>
      <c r="H235" s="9">
        <f>IF(Oracolo!F234='Emozioni soglia 20%'!E233,1,0)</f>
        <v>1</v>
      </c>
      <c r="I235" s="9">
        <f>IF(Oracolo!G234='Emozioni soglia 20%'!F233,1,0)</f>
        <v>1</v>
      </c>
      <c r="J235" s="9">
        <f>IF(Oracolo!H234='Emozioni soglia 20%'!G233,1,0)</f>
        <v>1</v>
      </c>
      <c r="K235" s="9">
        <f>IF(Oracolo!I234='Emozioni soglia 20%'!H233,1,0)</f>
        <v>1</v>
      </c>
      <c r="L235" s="64">
        <f>IF(Oracolo!J234='Emozioni soglia 20%'!I233,1,0)</f>
        <v>1</v>
      </c>
      <c r="M235" s="38">
        <f>IF(Oracolo!C234='Emozioni soglia 10%'!B233,1,0)</f>
        <v>1</v>
      </c>
      <c r="N235" s="9">
        <f>IF(Oracolo!D234='Emozioni soglia 10%'!C233,1,0)</f>
        <v>1</v>
      </c>
      <c r="O235" s="9">
        <f>IF(Oracolo!E234='Emozioni soglia 10%'!D233,1,0)</f>
        <v>1</v>
      </c>
      <c r="P235" s="9">
        <f>IF(Oracolo!F234='Emozioni soglia 10%'!E233,1,0)</f>
        <v>1</v>
      </c>
      <c r="Q235" s="9">
        <f>IF(Oracolo!G234='Emozioni soglia 10%'!F233,1,0)</f>
        <v>1</v>
      </c>
      <c r="R235" s="9">
        <f>IF(Oracolo!H234='Emozioni soglia 10%'!G233,1,0)</f>
        <v>1</v>
      </c>
      <c r="S235" s="9">
        <f>IF(Oracolo!I234='Emozioni soglia 10%'!H233,1,0)</f>
        <v>1</v>
      </c>
      <c r="T235" s="74">
        <f>IF(Oracolo!J234='Emozioni soglia 10%'!I233,1,0)</f>
        <v>1</v>
      </c>
      <c r="U235" s="75">
        <f>IF(Oracolo!C234='Emozioni soglia 5%'!B233,1,0)</f>
        <v>1</v>
      </c>
      <c r="V235" s="9">
        <f>IF(Oracolo!D234='Emozioni soglia 5%'!C233,1,0)</f>
        <v>1</v>
      </c>
      <c r="W235" s="9">
        <f>IF(Oracolo!E234='Emozioni soglia 5%'!D233,1,0)</f>
        <v>1</v>
      </c>
      <c r="X235" s="9">
        <f>IF(Oracolo!F234='Emozioni soglia 5%'!E233,1,0)</f>
        <v>1</v>
      </c>
      <c r="Y235" s="9">
        <f>IF(Oracolo!G234='Emozioni soglia 5%'!F233,1,0)</f>
        <v>1</v>
      </c>
      <c r="Z235" s="9">
        <f>IF(Oracolo!H234='Emozioni soglia 5%'!G233,1,0)</f>
        <v>1</v>
      </c>
      <c r="AA235" s="9">
        <f>IF(Oracolo!I234='Emozioni soglia 5%'!H233,1,0)</f>
        <v>1</v>
      </c>
      <c r="AB235" s="74">
        <f>IF(Oracolo!J234='Emozioni soglia 5%'!I233,1,0)</f>
        <v>1</v>
      </c>
      <c r="AC235" s="75">
        <f>IF(Oracolo!C234='Emozioni soglia 30%'!B233,1,0)</f>
        <v>1</v>
      </c>
      <c r="AD235" s="9">
        <f>IF(Oracolo!D234='Emozioni soglia 30%'!C233,1,0)</f>
        <v>1</v>
      </c>
      <c r="AE235" s="9">
        <f>IF(Oracolo!E234='Emozioni soglia 30%'!D233,1,0)</f>
        <v>1</v>
      </c>
      <c r="AF235" s="9">
        <f>IF(Oracolo!F234='Emozioni soglia 30%'!E233,1,0)</f>
        <v>1</v>
      </c>
      <c r="AG235" s="9">
        <f>IF(Oracolo!G234='Emozioni soglia 30%'!F233,1,0)</f>
        <v>1</v>
      </c>
      <c r="AH235" s="9">
        <f>IF(Oracolo!H234='Emozioni soglia 30%'!G233,1,0)</f>
        <v>1</v>
      </c>
      <c r="AI235" s="9">
        <f>IF(Oracolo!I234='Emozioni soglia 30%'!H233,1,0)</f>
        <v>1</v>
      </c>
      <c r="AJ235" s="74">
        <f>IF(Oracolo!J234='Emozioni soglia 30%'!I233,1,0)</f>
        <v>1</v>
      </c>
      <c r="AK235" s="77">
        <f>IF(Oracolo!C234='Emozioni soglia 50%'!B233,1,0)</f>
        <v>1</v>
      </c>
      <c r="AL235" s="43">
        <f>IF(Oracolo!D234='Emozioni soglia 50%'!C233,1,0)</f>
        <v>1</v>
      </c>
      <c r="AM235" s="43">
        <f>IF(Oracolo!E234='Emozioni soglia 50%'!D233,1,0)</f>
        <v>1</v>
      </c>
      <c r="AN235" s="43">
        <f>IF(Oracolo!F234='Emozioni soglia 50%'!E233,1,0)</f>
        <v>1</v>
      </c>
      <c r="AO235" s="43">
        <f>IF(Oracolo!G234='Emozioni soglia 50%'!F233,1,0)</f>
        <v>1</v>
      </c>
      <c r="AP235" s="43">
        <f>IF(Oracolo!H234='Emozioni soglia 50%'!G233,1,0)</f>
        <v>1</v>
      </c>
      <c r="AQ235" s="43">
        <f>IF(Oracolo!I234='Emozioni soglia 50%'!H233,1,0)</f>
        <v>1</v>
      </c>
      <c r="AR235" s="43">
        <f>IF(Oracolo!J234='Emozioni soglia 50%'!I233,1,0)</f>
        <v>1</v>
      </c>
      <c r="AS235" s="77">
        <f>IF(Oracolo!C234='Emozioni soglia 40%'!B233,1,0)</f>
        <v>1</v>
      </c>
      <c r="AT235" s="43">
        <f>IF(Oracolo!D234='Emozioni soglia 40%'!C233,1,0)</f>
        <v>1</v>
      </c>
      <c r="AU235" s="43">
        <f>IF(Oracolo!E234='Emozioni soglia 40%'!D233,1,0)</f>
        <v>1</v>
      </c>
      <c r="AV235" s="43">
        <f>IF(Oracolo!F234='Emozioni soglia 40%'!E233,1,0)</f>
        <v>1</v>
      </c>
      <c r="AW235" s="43">
        <f>IF(Oracolo!G234='Emozioni soglia 40%'!F233,1,0)</f>
        <v>1</v>
      </c>
      <c r="AX235" s="43">
        <f>IF(Oracolo!H234='Emozioni soglia 40%'!G233,1,0)</f>
        <v>1</v>
      </c>
      <c r="AY235" s="43">
        <f>IF(Oracolo!I234='Emozioni soglia 40%'!H233,1,0)</f>
        <v>1</v>
      </c>
      <c r="AZ235" s="78">
        <f>IF(Oracolo!J234='Emozioni soglia 40%'!I233,1,0)</f>
        <v>1</v>
      </c>
    </row>
    <row r="236" spans="1:52" ht="30" x14ac:dyDescent="0.25">
      <c r="A236" s="5" t="s">
        <v>246</v>
      </c>
      <c r="B236" s="9">
        <f>IF(Oracolo!B235=AnalizzatoWin!D234,1,0)</f>
        <v>1</v>
      </c>
      <c r="C236" s="38">
        <f>IF(Oracolo!B235=AnalizzatoWin!E234,1,0)</f>
        <v>1</v>
      </c>
      <c r="D236" s="38">
        <f>IF(Oracolo!B235=AnalizzatoWin!H234,1,0)</f>
        <v>0</v>
      </c>
      <c r="E236" s="9">
        <f>IF(Oracolo!C235='Emozioni soglia 20%'!B234,1,0)</f>
        <v>1</v>
      </c>
      <c r="F236" s="9">
        <f>IF(Oracolo!D235='Emozioni soglia 20%'!C234,1,0)</f>
        <v>1</v>
      </c>
      <c r="G236" s="9">
        <f>IF(Oracolo!E235='Emozioni soglia 20%'!D234,1,0)</f>
        <v>1</v>
      </c>
      <c r="H236" s="9">
        <f>IF(Oracolo!F235='Emozioni soglia 20%'!E234,1,0)</f>
        <v>1</v>
      </c>
      <c r="I236" s="9">
        <f>IF(Oracolo!G235='Emozioni soglia 20%'!F234,1,0)</f>
        <v>1</v>
      </c>
      <c r="J236" s="9">
        <f>IF(Oracolo!H235='Emozioni soglia 20%'!G234,1,0)</f>
        <v>1</v>
      </c>
      <c r="K236" s="9">
        <f>IF(Oracolo!I235='Emozioni soglia 20%'!H234,1,0)</f>
        <v>1</v>
      </c>
      <c r="L236" s="64">
        <f>IF(Oracolo!J235='Emozioni soglia 20%'!I234,1,0)</f>
        <v>0</v>
      </c>
      <c r="M236" s="38">
        <f>IF(Oracolo!C235='Emozioni soglia 10%'!B234,1,0)</f>
        <v>1</v>
      </c>
      <c r="N236" s="9">
        <f>IF(Oracolo!D235='Emozioni soglia 10%'!C234,1,0)</f>
        <v>1</v>
      </c>
      <c r="O236" s="9">
        <f>IF(Oracolo!E235='Emozioni soglia 10%'!D234,1,0)</f>
        <v>1</v>
      </c>
      <c r="P236" s="9">
        <f>IF(Oracolo!F235='Emozioni soglia 10%'!E234,1,0)</f>
        <v>1</v>
      </c>
      <c r="Q236" s="9">
        <f>IF(Oracolo!G235='Emozioni soglia 10%'!F234,1,0)</f>
        <v>1</v>
      </c>
      <c r="R236" s="9">
        <f>IF(Oracolo!H235='Emozioni soglia 10%'!G234,1,0)</f>
        <v>1</v>
      </c>
      <c r="S236" s="9">
        <f>IF(Oracolo!I235='Emozioni soglia 10%'!H234,1,0)</f>
        <v>1</v>
      </c>
      <c r="T236" s="74">
        <f>IF(Oracolo!J235='Emozioni soglia 10%'!I234,1,0)</f>
        <v>0</v>
      </c>
      <c r="U236" s="75">
        <f>IF(Oracolo!C235='Emozioni soglia 5%'!B234,1,0)</f>
        <v>1</v>
      </c>
      <c r="V236" s="9">
        <f>IF(Oracolo!D235='Emozioni soglia 5%'!C234,1,0)</f>
        <v>1</v>
      </c>
      <c r="W236" s="9">
        <f>IF(Oracolo!E235='Emozioni soglia 5%'!D234,1,0)</f>
        <v>1</v>
      </c>
      <c r="X236" s="9">
        <f>IF(Oracolo!F235='Emozioni soglia 5%'!E234,1,0)</f>
        <v>1</v>
      </c>
      <c r="Y236" s="9">
        <f>IF(Oracolo!G235='Emozioni soglia 5%'!F234,1,0)</f>
        <v>1</v>
      </c>
      <c r="Z236" s="9">
        <f>IF(Oracolo!H235='Emozioni soglia 5%'!G234,1,0)</f>
        <v>1</v>
      </c>
      <c r="AA236" s="9">
        <f>IF(Oracolo!I235='Emozioni soglia 5%'!H234,1,0)</f>
        <v>1</v>
      </c>
      <c r="AB236" s="74">
        <f>IF(Oracolo!J235='Emozioni soglia 5%'!I234,1,0)</f>
        <v>0</v>
      </c>
      <c r="AC236" s="75">
        <f>IF(Oracolo!C235='Emozioni soglia 30%'!B234,1,0)</f>
        <v>1</v>
      </c>
      <c r="AD236" s="9">
        <f>IF(Oracolo!D235='Emozioni soglia 30%'!C234,1,0)</f>
        <v>1</v>
      </c>
      <c r="AE236" s="9">
        <f>IF(Oracolo!E235='Emozioni soglia 30%'!D234,1,0)</f>
        <v>1</v>
      </c>
      <c r="AF236" s="9">
        <f>IF(Oracolo!F235='Emozioni soglia 30%'!E234,1,0)</f>
        <v>1</v>
      </c>
      <c r="AG236" s="9">
        <f>IF(Oracolo!G235='Emozioni soglia 30%'!F234,1,0)</f>
        <v>1</v>
      </c>
      <c r="AH236" s="9">
        <f>IF(Oracolo!H235='Emozioni soglia 30%'!G234,1,0)</f>
        <v>1</v>
      </c>
      <c r="AI236" s="9">
        <f>IF(Oracolo!I235='Emozioni soglia 30%'!H234,1,0)</f>
        <v>1</v>
      </c>
      <c r="AJ236" s="74">
        <f>IF(Oracolo!J235='Emozioni soglia 30%'!I234,1,0)</f>
        <v>0</v>
      </c>
      <c r="AK236" s="77">
        <f>IF(Oracolo!C235='Emozioni soglia 50%'!B234,1,0)</f>
        <v>1</v>
      </c>
      <c r="AL236" s="43">
        <f>IF(Oracolo!D235='Emozioni soglia 50%'!C234,1,0)</f>
        <v>1</v>
      </c>
      <c r="AM236" s="43">
        <f>IF(Oracolo!E235='Emozioni soglia 50%'!D234,1,0)</f>
        <v>1</v>
      </c>
      <c r="AN236" s="43">
        <f>IF(Oracolo!F235='Emozioni soglia 50%'!E234,1,0)</f>
        <v>1</v>
      </c>
      <c r="AO236" s="43">
        <f>IF(Oracolo!G235='Emozioni soglia 50%'!F234,1,0)</f>
        <v>1</v>
      </c>
      <c r="AP236" s="43">
        <f>IF(Oracolo!H235='Emozioni soglia 50%'!G234,1,0)</f>
        <v>1</v>
      </c>
      <c r="AQ236" s="43">
        <f>IF(Oracolo!I235='Emozioni soglia 50%'!H234,1,0)</f>
        <v>1</v>
      </c>
      <c r="AR236" s="43">
        <f>IF(Oracolo!J235='Emozioni soglia 50%'!I234,1,0)</f>
        <v>0</v>
      </c>
      <c r="AS236" s="77">
        <f>IF(Oracolo!C235='Emozioni soglia 40%'!B234,1,0)</f>
        <v>1</v>
      </c>
      <c r="AT236" s="43">
        <f>IF(Oracolo!D235='Emozioni soglia 40%'!C234,1,0)</f>
        <v>1</v>
      </c>
      <c r="AU236" s="43">
        <f>IF(Oracolo!E235='Emozioni soglia 40%'!D234,1,0)</f>
        <v>1</v>
      </c>
      <c r="AV236" s="43">
        <f>IF(Oracolo!F235='Emozioni soglia 40%'!E234,1,0)</f>
        <v>1</v>
      </c>
      <c r="AW236" s="43">
        <f>IF(Oracolo!G235='Emozioni soglia 40%'!F234,1,0)</f>
        <v>1</v>
      </c>
      <c r="AX236" s="43">
        <f>IF(Oracolo!H235='Emozioni soglia 40%'!G234,1,0)</f>
        <v>1</v>
      </c>
      <c r="AY236" s="43">
        <f>IF(Oracolo!I235='Emozioni soglia 40%'!H234,1,0)</f>
        <v>1</v>
      </c>
      <c r="AZ236" s="78">
        <f>IF(Oracolo!J235='Emozioni soglia 40%'!I234,1,0)</f>
        <v>0</v>
      </c>
    </row>
    <row r="237" spans="1:52" s="13" customFormat="1" ht="165" x14ac:dyDescent="0.25">
      <c r="A237" s="10" t="s">
        <v>247</v>
      </c>
      <c r="B237" s="9">
        <f>IF(Oracolo!B236=AnalizzatoWin!D235,1,0)</f>
        <v>0</v>
      </c>
      <c r="C237" s="38">
        <f>IF(Oracolo!B236=AnalizzatoWin!E235,1,0)</f>
        <v>0</v>
      </c>
      <c r="D237" s="38">
        <f>IF(Oracolo!B236=AnalizzatoWin!H235,1,0)</f>
        <v>0</v>
      </c>
      <c r="E237" s="9">
        <f>IF(Oracolo!C236='Emozioni soglia 20%'!B235,1,0)</f>
        <v>0</v>
      </c>
      <c r="F237" s="9">
        <f>IF(Oracolo!D236='Emozioni soglia 20%'!C235,1,0)</f>
        <v>0</v>
      </c>
      <c r="G237" s="9">
        <f>IF(Oracolo!E236='Emozioni soglia 20%'!D235,1,0)</f>
        <v>1</v>
      </c>
      <c r="H237" s="9">
        <f>IF(Oracolo!F236='Emozioni soglia 20%'!E235,1,0)</f>
        <v>1</v>
      </c>
      <c r="I237" s="9">
        <f>IF(Oracolo!G236='Emozioni soglia 20%'!F235,1,0)</f>
        <v>0</v>
      </c>
      <c r="J237" s="9">
        <f>IF(Oracolo!H236='Emozioni soglia 20%'!G235,1,0)</f>
        <v>0</v>
      </c>
      <c r="K237" s="9">
        <f>IF(Oracolo!I236='Emozioni soglia 20%'!H235,1,0)</f>
        <v>0</v>
      </c>
      <c r="L237" s="64">
        <f>IF(Oracolo!J236='Emozioni soglia 20%'!I235,1,0)</f>
        <v>1</v>
      </c>
      <c r="M237" s="38">
        <f>IF(Oracolo!C236='Emozioni soglia 10%'!B235,1,0)</f>
        <v>0</v>
      </c>
      <c r="N237" s="9">
        <f>IF(Oracolo!D236='Emozioni soglia 10%'!C235,1,0)</f>
        <v>1</v>
      </c>
      <c r="O237" s="9">
        <f>IF(Oracolo!E236='Emozioni soglia 10%'!D235,1,0)</f>
        <v>1</v>
      </c>
      <c r="P237" s="9">
        <f>IF(Oracolo!F236='Emozioni soglia 10%'!E235,1,0)</f>
        <v>0</v>
      </c>
      <c r="Q237" s="9">
        <f>IF(Oracolo!G236='Emozioni soglia 10%'!F235,1,0)</f>
        <v>0</v>
      </c>
      <c r="R237" s="9">
        <f>IF(Oracolo!H236='Emozioni soglia 10%'!G235,1,0)</f>
        <v>0</v>
      </c>
      <c r="S237" s="9">
        <f>IF(Oracolo!I236='Emozioni soglia 10%'!H235,1,0)</f>
        <v>1</v>
      </c>
      <c r="T237" s="74">
        <f>IF(Oracolo!J236='Emozioni soglia 10%'!I235,1,0)</f>
        <v>1</v>
      </c>
      <c r="U237" s="75">
        <f>IF(Oracolo!C236='Emozioni soglia 5%'!B235,1,0)</f>
        <v>0</v>
      </c>
      <c r="V237" s="9">
        <f>IF(Oracolo!D236='Emozioni soglia 5%'!C235,1,0)</f>
        <v>1</v>
      </c>
      <c r="W237" s="9">
        <f>IF(Oracolo!E236='Emozioni soglia 5%'!D235,1,0)</f>
        <v>1</v>
      </c>
      <c r="X237" s="9">
        <f>IF(Oracolo!F236='Emozioni soglia 5%'!E235,1,0)</f>
        <v>0</v>
      </c>
      <c r="Y237" s="9">
        <f>IF(Oracolo!G236='Emozioni soglia 5%'!F235,1,0)</f>
        <v>0</v>
      </c>
      <c r="Z237" s="9">
        <f>IF(Oracolo!H236='Emozioni soglia 5%'!G235,1,0)</f>
        <v>0</v>
      </c>
      <c r="AA237" s="9">
        <f>IF(Oracolo!I236='Emozioni soglia 5%'!H235,1,0)</f>
        <v>1</v>
      </c>
      <c r="AB237" s="74">
        <f>IF(Oracolo!J236='Emozioni soglia 5%'!I235,1,0)</f>
        <v>1</v>
      </c>
      <c r="AC237" s="75">
        <f>IF(Oracolo!C236='Emozioni soglia 30%'!B235,1,0)</f>
        <v>0</v>
      </c>
      <c r="AD237" s="9">
        <f>IF(Oracolo!D236='Emozioni soglia 30%'!C235,1,0)</f>
        <v>0</v>
      </c>
      <c r="AE237" s="9">
        <f>IF(Oracolo!E236='Emozioni soglia 30%'!D235,1,0)</f>
        <v>1</v>
      </c>
      <c r="AF237" s="9">
        <f>IF(Oracolo!F236='Emozioni soglia 30%'!E235,1,0)</f>
        <v>1</v>
      </c>
      <c r="AG237" s="9">
        <f>IF(Oracolo!G236='Emozioni soglia 30%'!F235,1,0)</f>
        <v>0</v>
      </c>
      <c r="AH237" s="9">
        <f>IF(Oracolo!H236='Emozioni soglia 30%'!G235,1,0)</f>
        <v>0</v>
      </c>
      <c r="AI237" s="9">
        <f>IF(Oracolo!I236='Emozioni soglia 30%'!H235,1,0)</f>
        <v>0</v>
      </c>
      <c r="AJ237" s="74">
        <f>IF(Oracolo!J236='Emozioni soglia 30%'!I235,1,0)</f>
        <v>1</v>
      </c>
      <c r="AK237" s="77">
        <f>IF(Oracolo!C236='Emozioni soglia 50%'!B235,1,0)</f>
        <v>0</v>
      </c>
      <c r="AL237" s="43">
        <f>IF(Oracolo!D236='Emozioni soglia 50%'!C235,1,0)</f>
        <v>0</v>
      </c>
      <c r="AM237" s="43">
        <f>IF(Oracolo!E236='Emozioni soglia 50%'!D235,1,0)</f>
        <v>1</v>
      </c>
      <c r="AN237" s="43">
        <f>IF(Oracolo!F236='Emozioni soglia 50%'!E235,1,0)</f>
        <v>1</v>
      </c>
      <c r="AO237" s="43">
        <f>IF(Oracolo!G236='Emozioni soglia 50%'!F235,1,0)</f>
        <v>1</v>
      </c>
      <c r="AP237" s="43">
        <f>IF(Oracolo!H236='Emozioni soglia 50%'!G235,1,0)</f>
        <v>0</v>
      </c>
      <c r="AQ237" s="43">
        <f>IF(Oracolo!I236='Emozioni soglia 50%'!H235,1,0)</f>
        <v>0</v>
      </c>
      <c r="AR237" s="43">
        <f>IF(Oracolo!J236='Emozioni soglia 50%'!I235,1,0)</f>
        <v>1</v>
      </c>
      <c r="AS237" s="77">
        <f>IF(Oracolo!C236='Emozioni soglia 40%'!B235,1,0)</f>
        <v>0</v>
      </c>
      <c r="AT237" s="43">
        <f>IF(Oracolo!D236='Emozioni soglia 40%'!C235,1,0)</f>
        <v>0</v>
      </c>
      <c r="AU237" s="43">
        <f>IF(Oracolo!E236='Emozioni soglia 40%'!D235,1,0)</f>
        <v>1</v>
      </c>
      <c r="AV237" s="43">
        <f>IF(Oracolo!F236='Emozioni soglia 40%'!E235,1,0)</f>
        <v>1</v>
      </c>
      <c r="AW237" s="43">
        <f>IF(Oracolo!G236='Emozioni soglia 40%'!F235,1,0)</f>
        <v>0</v>
      </c>
      <c r="AX237" s="43">
        <f>IF(Oracolo!H236='Emozioni soglia 40%'!G235,1,0)</f>
        <v>0</v>
      </c>
      <c r="AY237" s="43">
        <f>IF(Oracolo!I236='Emozioni soglia 40%'!H235,1,0)</f>
        <v>0</v>
      </c>
      <c r="AZ237" s="78">
        <f>IF(Oracolo!J236='Emozioni soglia 40%'!I235,1,0)</f>
        <v>1</v>
      </c>
    </row>
    <row r="238" spans="1:52" ht="60" x14ac:dyDescent="0.25">
      <c r="A238" s="5" t="s">
        <v>248</v>
      </c>
      <c r="B238" s="9">
        <f>IF(Oracolo!B237=AnalizzatoWin!D236,1,0)</f>
        <v>0</v>
      </c>
      <c r="C238" s="38">
        <f>IF(Oracolo!B237=AnalizzatoWin!E236,1,0)</f>
        <v>0</v>
      </c>
      <c r="D238" s="38">
        <f>IF(Oracolo!B237=AnalizzatoWin!H236,1,0)</f>
        <v>1</v>
      </c>
      <c r="E238" s="9">
        <f>IF(Oracolo!C237='Emozioni soglia 20%'!B236,1,0)</f>
        <v>1</v>
      </c>
      <c r="F238" s="9">
        <f>IF(Oracolo!D237='Emozioni soglia 20%'!C236,1,0)</f>
        <v>1</v>
      </c>
      <c r="G238" s="9">
        <f>IF(Oracolo!E237='Emozioni soglia 20%'!D236,1,0)</f>
        <v>1</v>
      </c>
      <c r="H238" s="9">
        <f>IF(Oracolo!F237='Emozioni soglia 20%'!E236,1,0)</f>
        <v>1</v>
      </c>
      <c r="I238" s="9">
        <f>IF(Oracolo!G237='Emozioni soglia 20%'!F236,1,0)</f>
        <v>1</v>
      </c>
      <c r="J238" s="9">
        <f>IF(Oracolo!H237='Emozioni soglia 20%'!G236,1,0)</f>
        <v>0</v>
      </c>
      <c r="K238" s="9">
        <f>IF(Oracolo!I237='Emozioni soglia 20%'!H236,1,0)</f>
        <v>0</v>
      </c>
      <c r="L238" s="64">
        <f>IF(Oracolo!J237='Emozioni soglia 20%'!I236,1,0)</f>
        <v>1</v>
      </c>
      <c r="M238" s="38">
        <f>IF(Oracolo!C237='Emozioni soglia 10%'!B236,1,0)</f>
        <v>1</v>
      </c>
      <c r="N238" s="9">
        <f>IF(Oracolo!D237='Emozioni soglia 10%'!C236,1,0)</f>
        <v>1</v>
      </c>
      <c r="O238" s="9">
        <f>IF(Oracolo!E237='Emozioni soglia 10%'!D236,1,0)</f>
        <v>1</v>
      </c>
      <c r="P238" s="9">
        <f>IF(Oracolo!F237='Emozioni soglia 10%'!E236,1,0)</f>
        <v>1</v>
      </c>
      <c r="Q238" s="9">
        <f>IF(Oracolo!G237='Emozioni soglia 10%'!F236,1,0)</f>
        <v>1</v>
      </c>
      <c r="R238" s="9">
        <f>IF(Oracolo!H237='Emozioni soglia 10%'!G236,1,0)</f>
        <v>0</v>
      </c>
      <c r="S238" s="9">
        <f>IF(Oracolo!I237='Emozioni soglia 10%'!H236,1,0)</f>
        <v>0</v>
      </c>
      <c r="T238" s="74">
        <f>IF(Oracolo!J237='Emozioni soglia 10%'!I236,1,0)</f>
        <v>1</v>
      </c>
      <c r="U238" s="75">
        <f>IF(Oracolo!C237='Emozioni soglia 5%'!B236,1,0)</f>
        <v>1</v>
      </c>
      <c r="V238" s="9">
        <f>IF(Oracolo!D237='Emozioni soglia 5%'!C236,1,0)</f>
        <v>1</v>
      </c>
      <c r="W238" s="9">
        <f>IF(Oracolo!E237='Emozioni soglia 5%'!D236,1,0)</f>
        <v>1</v>
      </c>
      <c r="X238" s="9">
        <f>IF(Oracolo!F237='Emozioni soglia 5%'!E236,1,0)</f>
        <v>0</v>
      </c>
      <c r="Y238" s="9">
        <f>IF(Oracolo!G237='Emozioni soglia 5%'!F236,1,0)</f>
        <v>1</v>
      </c>
      <c r="Z238" s="9">
        <f>IF(Oracolo!H237='Emozioni soglia 5%'!G236,1,0)</f>
        <v>1</v>
      </c>
      <c r="AA238" s="9">
        <f>IF(Oracolo!I237='Emozioni soglia 5%'!H236,1,0)</f>
        <v>0</v>
      </c>
      <c r="AB238" s="74">
        <f>IF(Oracolo!J237='Emozioni soglia 5%'!I236,1,0)</f>
        <v>1</v>
      </c>
      <c r="AC238" s="75">
        <f>IF(Oracolo!C237='Emozioni soglia 30%'!B236,1,0)</f>
        <v>1</v>
      </c>
      <c r="AD238" s="9">
        <f>IF(Oracolo!D237='Emozioni soglia 30%'!C236,1,0)</f>
        <v>1</v>
      </c>
      <c r="AE238" s="9">
        <f>IF(Oracolo!E237='Emozioni soglia 30%'!D236,1,0)</f>
        <v>1</v>
      </c>
      <c r="AF238" s="9">
        <f>IF(Oracolo!F237='Emozioni soglia 30%'!E236,1,0)</f>
        <v>1</v>
      </c>
      <c r="AG238" s="9">
        <f>IF(Oracolo!G237='Emozioni soglia 30%'!F236,1,0)</f>
        <v>1</v>
      </c>
      <c r="AH238" s="9">
        <f>IF(Oracolo!H237='Emozioni soglia 30%'!G236,1,0)</f>
        <v>0</v>
      </c>
      <c r="AI238" s="9">
        <f>IF(Oracolo!I237='Emozioni soglia 30%'!H236,1,0)</f>
        <v>0</v>
      </c>
      <c r="AJ238" s="74">
        <f>IF(Oracolo!J237='Emozioni soglia 30%'!I236,1,0)</f>
        <v>1</v>
      </c>
      <c r="AK238" s="77">
        <f>IF(Oracolo!C237='Emozioni soglia 50%'!B236,1,0)</f>
        <v>1</v>
      </c>
      <c r="AL238" s="43">
        <f>IF(Oracolo!D237='Emozioni soglia 50%'!C236,1,0)</f>
        <v>1</v>
      </c>
      <c r="AM238" s="43">
        <f>IF(Oracolo!E237='Emozioni soglia 50%'!D236,1,0)</f>
        <v>1</v>
      </c>
      <c r="AN238" s="43">
        <f>IF(Oracolo!F237='Emozioni soglia 50%'!E236,1,0)</f>
        <v>1</v>
      </c>
      <c r="AO238" s="43">
        <f>IF(Oracolo!G237='Emozioni soglia 50%'!F236,1,0)</f>
        <v>0</v>
      </c>
      <c r="AP238" s="43">
        <f>IF(Oracolo!H237='Emozioni soglia 50%'!G236,1,0)</f>
        <v>0</v>
      </c>
      <c r="AQ238" s="43">
        <f>IF(Oracolo!I237='Emozioni soglia 50%'!H236,1,0)</f>
        <v>1</v>
      </c>
      <c r="AR238" s="43">
        <f>IF(Oracolo!J237='Emozioni soglia 50%'!I236,1,0)</f>
        <v>1</v>
      </c>
      <c r="AS238" s="77">
        <f>IF(Oracolo!C237='Emozioni soglia 40%'!B236,1,0)</f>
        <v>1</v>
      </c>
      <c r="AT238" s="43">
        <f>IF(Oracolo!D237='Emozioni soglia 40%'!C236,1,0)</f>
        <v>1</v>
      </c>
      <c r="AU238" s="43">
        <f>IF(Oracolo!E237='Emozioni soglia 40%'!D236,1,0)</f>
        <v>1</v>
      </c>
      <c r="AV238" s="43">
        <f>IF(Oracolo!F237='Emozioni soglia 40%'!E236,1,0)</f>
        <v>1</v>
      </c>
      <c r="AW238" s="43">
        <f>IF(Oracolo!G237='Emozioni soglia 40%'!F236,1,0)</f>
        <v>0</v>
      </c>
      <c r="AX238" s="43">
        <f>IF(Oracolo!H237='Emozioni soglia 40%'!G236,1,0)</f>
        <v>0</v>
      </c>
      <c r="AY238" s="43">
        <f>IF(Oracolo!I237='Emozioni soglia 40%'!H236,1,0)</f>
        <v>0</v>
      </c>
      <c r="AZ238" s="78">
        <f>IF(Oracolo!J237='Emozioni soglia 40%'!I236,1,0)</f>
        <v>1</v>
      </c>
    </row>
    <row r="239" spans="1:52" ht="30" x14ac:dyDescent="0.25">
      <c r="A239" s="5" t="s">
        <v>249</v>
      </c>
      <c r="B239" s="9">
        <f>IF(Oracolo!B238=AnalizzatoWin!D237,1,0)</f>
        <v>0</v>
      </c>
      <c r="C239" s="38">
        <f>IF(Oracolo!B238=AnalizzatoWin!E237,1,0)</f>
        <v>0</v>
      </c>
      <c r="D239" s="38">
        <f>IF(Oracolo!B238=AnalizzatoWin!H237,1,0)</f>
        <v>1</v>
      </c>
      <c r="E239" s="9">
        <f>IF(Oracolo!C238='Emozioni soglia 20%'!B237,1,0)</f>
        <v>1</v>
      </c>
      <c r="F239" s="9">
        <f>IF(Oracolo!D238='Emozioni soglia 20%'!C237,1,0)</f>
        <v>1</v>
      </c>
      <c r="G239" s="9">
        <f>IF(Oracolo!E238='Emozioni soglia 20%'!D237,1,0)</f>
        <v>1</v>
      </c>
      <c r="H239" s="9">
        <f>IF(Oracolo!F238='Emozioni soglia 20%'!E237,1,0)</f>
        <v>1</v>
      </c>
      <c r="I239" s="9">
        <f>IF(Oracolo!G238='Emozioni soglia 20%'!F237,1,0)</f>
        <v>1</v>
      </c>
      <c r="J239" s="9">
        <f>IF(Oracolo!H238='Emozioni soglia 20%'!G237,1,0)</f>
        <v>1</v>
      </c>
      <c r="K239" s="9">
        <f>IF(Oracolo!I238='Emozioni soglia 20%'!H237,1,0)</f>
        <v>1</v>
      </c>
      <c r="L239" s="64">
        <f>IF(Oracolo!J238='Emozioni soglia 20%'!I237,1,0)</f>
        <v>0</v>
      </c>
      <c r="M239" s="38">
        <f>IF(Oracolo!C238='Emozioni soglia 10%'!B237,1,0)</f>
        <v>1</v>
      </c>
      <c r="N239" s="9">
        <f>IF(Oracolo!D238='Emozioni soglia 10%'!C237,1,0)</f>
        <v>1</v>
      </c>
      <c r="O239" s="9">
        <f>IF(Oracolo!E238='Emozioni soglia 10%'!D237,1,0)</f>
        <v>1</v>
      </c>
      <c r="P239" s="9">
        <f>IF(Oracolo!F238='Emozioni soglia 10%'!E237,1,0)</f>
        <v>1</v>
      </c>
      <c r="Q239" s="9">
        <f>IF(Oracolo!G238='Emozioni soglia 10%'!F237,1,0)</f>
        <v>1</v>
      </c>
      <c r="R239" s="9">
        <f>IF(Oracolo!H238='Emozioni soglia 10%'!G237,1,0)</f>
        <v>1</v>
      </c>
      <c r="S239" s="9">
        <f>IF(Oracolo!I238='Emozioni soglia 10%'!H237,1,0)</f>
        <v>0</v>
      </c>
      <c r="T239" s="74">
        <f>IF(Oracolo!J238='Emozioni soglia 10%'!I237,1,0)</f>
        <v>0</v>
      </c>
      <c r="U239" s="75">
        <f>IF(Oracolo!C238='Emozioni soglia 5%'!B237,1,0)</f>
        <v>1</v>
      </c>
      <c r="V239" s="9">
        <f>IF(Oracolo!D238='Emozioni soglia 5%'!C237,1,0)</f>
        <v>0</v>
      </c>
      <c r="W239" s="9">
        <f>IF(Oracolo!E238='Emozioni soglia 5%'!D237,1,0)</f>
        <v>1</v>
      </c>
      <c r="X239" s="9">
        <f>IF(Oracolo!F238='Emozioni soglia 5%'!E237,1,0)</f>
        <v>1</v>
      </c>
      <c r="Y239" s="9">
        <f>IF(Oracolo!G238='Emozioni soglia 5%'!F237,1,0)</f>
        <v>1</v>
      </c>
      <c r="Z239" s="9">
        <f>IF(Oracolo!H238='Emozioni soglia 5%'!G237,1,0)</f>
        <v>1</v>
      </c>
      <c r="AA239" s="9">
        <f>IF(Oracolo!I238='Emozioni soglia 5%'!H237,1,0)</f>
        <v>0</v>
      </c>
      <c r="AB239" s="74">
        <f>IF(Oracolo!J238='Emozioni soglia 5%'!I237,1,0)</f>
        <v>0</v>
      </c>
      <c r="AC239" s="75">
        <f>IF(Oracolo!C238='Emozioni soglia 30%'!B237,1,0)</f>
        <v>1</v>
      </c>
      <c r="AD239" s="9">
        <f>IF(Oracolo!D238='Emozioni soglia 30%'!C237,1,0)</f>
        <v>1</v>
      </c>
      <c r="AE239" s="9">
        <f>IF(Oracolo!E238='Emozioni soglia 30%'!D237,1,0)</f>
        <v>1</v>
      </c>
      <c r="AF239" s="9">
        <f>IF(Oracolo!F238='Emozioni soglia 30%'!E237,1,0)</f>
        <v>1</v>
      </c>
      <c r="AG239" s="9">
        <f>IF(Oracolo!G238='Emozioni soglia 30%'!F237,1,0)</f>
        <v>1</v>
      </c>
      <c r="AH239" s="9">
        <f>IF(Oracolo!H238='Emozioni soglia 30%'!G237,1,0)</f>
        <v>1</v>
      </c>
      <c r="AI239" s="9">
        <f>IF(Oracolo!I238='Emozioni soglia 30%'!H237,1,0)</f>
        <v>1</v>
      </c>
      <c r="AJ239" s="74">
        <f>IF(Oracolo!J238='Emozioni soglia 30%'!I237,1,0)</f>
        <v>0</v>
      </c>
      <c r="AK239" s="77">
        <f>IF(Oracolo!C238='Emozioni soglia 50%'!B237,1,0)</f>
        <v>1</v>
      </c>
      <c r="AL239" s="43">
        <f>IF(Oracolo!D238='Emozioni soglia 50%'!C237,1,0)</f>
        <v>1</v>
      </c>
      <c r="AM239" s="43">
        <f>IF(Oracolo!E238='Emozioni soglia 50%'!D237,1,0)</f>
        <v>1</v>
      </c>
      <c r="AN239" s="43">
        <f>IF(Oracolo!F238='Emozioni soglia 50%'!E237,1,0)</f>
        <v>1</v>
      </c>
      <c r="AO239" s="43">
        <f>IF(Oracolo!G238='Emozioni soglia 50%'!F237,1,0)</f>
        <v>1</v>
      </c>
      <c r="AP239" s="43">
        <f>IF(Oracolo!H238='Emozioni soglia 50%'!G237,1,0)</f>
        <v>1</v>
      </c>
      <c r="AQ239" s="43">
        <f>IF(Oracolo!I238='Emozioni soglia 50%'!H237,1,0)</f>
        <v>1</v>
      </c>
      <c r="AR239" s="43">
        <f>IF(Oracolo!J238='Emozioni soglia 50%'!I237,1,0)</f>
        <v>0</v>
      </c>
      <c r="AS239" s="77">
        <f>IF(Oracolo!C238='Emozioni soglia 40%'!B237,1,0)</f>
        <v>1</v>
      </c>
      <c r="AT239" s="43">
        <f>IF(Oracolo!D238='Emozioni soglia 40%'!C237,1,0)</f>
        <v>1</v>
      </c>
      <c r="AU239" s="43">
        <f>IF(Oracolo!E238='Emozioni soglia 40%'!D237,1,0)</f>
        <v>1</v>
      </c>
      <c r="AV239" s="43">
        <f>IF(Oracolo!F238='Emozioni soglia 40%'!E237,1,0)</f>
        <v>1</v>
      </c>
      <c r="AW239" s="43">
        <f>IF(Oracolo!G238='Emozioni soglia 40%'!F237,1,0)</f>
        <v>1</v>
      </c>
      <c r="AX239" s="43">
        <f>IF(Oracolo!H238='Emozioni soglia 40%'!G237,1,0)</f>
        <v>1</v>
      </c>
      <c r="AY239" s="43">
        <f>IF(Oracolo!I238='Emozioni soglia 40%'!H237,1,0)</f>
        <v>1</v>
      </c>
      <c r="AZ239" s="78">
        <f>IF(Oracolo!J238='Emozioni soglia 40%'!I237,1,0)</f>
        <v>0</v>
      </c>
    </row>
    <row r="240" spans="1:52" ht="75" x14ac:dyDescent="0.25">
      <c r="A240" s="5" t="s">
        <v>250</v>
      </c>
      <c r="B240" s="9">
        <f>IF(Oracolo!B239=AnalizzatoWin!D238,1,0)</f>
        <v>0</v>
      </c>
      <c r="C240" s="38">
        <f>IF(Oracolo!B239=AnalizzatoWin!E238,1,0)</f>
        <v>0</v>
      </c>
      <c r="D240" s="38">
        <f>IF(Oracolo!B239=AnalizzatoWin!H238,1,0)</f>
        <v>0</v>
      </c>
      <c r="E240" s="9">
        <f>IF(Oracolo!C239='Emozioni soglia 20%'!B238,1,0)</f>
        <v>1</v>
      </c>
      <c r="F240" s="9">
        <f>IF(Oracolo!D239='Emozioni soglia 20%'!C238,1,0)</f>
        <v>1</v>
      </c>
      <c r="G240" s="9">
        <f>IF(Oracolo!E239='Emozioni soglia 20%'!D238,1,0)</f>
        <v>1</v>
      </c>
      <c r="H240" s="9">
        <f>IF(Oracolo!F239='Emozioni soglia 20%'!E238,1,0)</f>
        <v>1</v>
      </c>
      <c r="I240" s="9">
        <f>IF(Oracolo!G239='Emozioni soglia 20%'!F238,1,0)</f>
        <v>1</v>
      </c>
      <c r="J240" s="9">
        <f>IF(Oracolo!H239='Emozioni soglia 20%'!G238,1,0)</f>
        <v>1</v>
      </c>
      <c r="K240" s="9">
        <f>IF(Oracolo!I239='Emozioni soglia 20%'!H238,1,0)</f>
        <v>0</v>
      </c>
      <c r="L240" s="64">
        <f>IF(Oracolo!J239='Emozioni soglia 20%'!I238,1,0)</f>
        <v>1</v>
      </c>
      <c r="M240" s="38">
        <f>IF(Oracolo!C239='Emozioni soglia 10%'!B238,1,0)</f>
        <v>1</v>
      </c>
      <c r="N240" s="9">
        <f>IF(Oracolo!D239='Emozioni soglia 10%'!C238,1,0)</f>
        <v>1</v>
      </c>
      <c r="O240" s="9">
        <f>IF(Oracolo!E239='Emozioni soglia 10%'!D238,1,0)</f>
        <v>1</v>
      </c>
      <c r="P240" s="9">
        <f>IF(Oracolo!F239='Emozioni soglia 10%'!E238,1,0)</f>
        <v>1</v>
      </c>
      <c r="Q240" s="9">
        <f>IF(Oracolo!G239='Emozioni soglia 10%'!F238,1,0)</f>
        <v>1</v>
      </c>
      <c r="R240" s="9">
        <f>IF(Oracolo!H239='Emozioni soglia 10%'!G238,1,0)</f>
        <v>1</v>
      </c>
      <c r="S240" s="9">
        <f>IF(Oracolo!I239='Emozioni soglia 10%'!H238,1,0)</f>
        <v>0</v>
      </c>
      <c r="T240" s="74">
        <f>IF(Oracolo!J239='Emozioni soglia 10%'!I238,1,0)</f>
        <v>1</v>
      </c>
      <c r="U240" s="75">
        <f>IF(Oracolo!C239='Emozioni soglia 5%'!B238,1,0)</f>
        <v>1</v>
      </c>
      <c r="V240" s="9">
        <f>IF(Oracolo!D239='Emozioni soglia 5%'!C238,1,0)</f>
        <v>1</v>
      </c>
      <c r="W240" s="9">
        <f>IF(Oracolo!E239='Emozioni soglia 5%'!D238,1,0)</f>
        <v>1</v>
      </c>
      <c r="X240" s="9">
        <f>IF(Oracolo!F239='Emozioni soglia 5%'!E238,1,0)</f>
        <v>1</v>
      </c>
      <c r="Y240" s="9">
        <f>IF(Oracolo!G239='Emozioni soglia 5%'!F238,1,0)</f>
        <v>1</v>
      </c>
      <c r="Z240" s="9">
        <f>IF(Oracolo!H239='Emozioni soglia 5%'!G238,1,0)</f>
        <v>1</v>
      </c>
      <c r="AA240" s="9">
        <f>IF(Oracolo!I239='Emozioni soglia 5%'!H238,1,0)</f>
        <v>1</v>
      </c>
      <c r="AB240" s="74">
        <f>IF(Oracolo!J239='Emozioni soglia 5%'!I238,1,0)</f>
        <v>1</v>
      </c>
      <c r="AC240" s="75">
        <f>IF(Oracolo!C239='Emozioni soglia 30%'!B238,1,0)</f>
        <v>1</v>
      </c>
      <c r="AD240" s="9">
        <f>IF(Oracolo!D239='Emozioni soglia 30%'!C238,1,0)</f>
        <v>1</v>
      </c>
      <c r="AE240" s="9">
        <f>IF(Oracolo!E239='Emozioni soglia 30%'!D238,1,0)</f>
        <v>1</v>
      </c>
      <c r="AF240" s="9">
        <f>IF(Oracolo!F239='Emozioni soglia 30%'!E238,1,0)</f>
        <v>1</v>
      </c>
      <c r="AG240" s="9">
        <f>IF(Oracolo!G239='Emozioni soglia 30%'!F238,1,0)</f>
        <v>1</v>
      </c>
      <c r="AH240" s="9">
        <f>IF(Oracolo!H239='Emozioni soglia 30%'!G238,1,0)</f>
        <v>1</v>
      </c>
      <c r="AI240" s="9">
        <f>IF(Oracolo!I239='Emozioni soglia 30%'!H238,1,0)</f>
        <v>0</v>
      </c>
      <c r="AJ240" s="74">
        <f>IF(Oracolo!J239='Emozioni soglia 30%'!I238,1,0)</f>
        <v>1</v>
      </c>
      <c r="AK240" s="77">
        <f>IF(Oracolo!C239='Emozioni soglia 50%'!B238,1,0)</f>
        <v>1</v>
      </c>
      <c r="AL240" s="43">
        <f>IF(Oracolo!D239='Emozioni soglia 50%'!C238,1,0)</f>
        <v>1</v>
      </c>
      <c r="AM240" s="43">
        <f>IF(Oracolo!E239='Emozioni soglia 50%'!D238,1,0)</f>
        <v>1</v>
      </c>
      <c r="AN240" s="43">
        <f>IF(Oracolo!F239='Emozioni soglia 50%'!E238,1,0)</f>
        <v>1</v>
      </c>
      <c r="AO240" s="43">
        <f>IF(Oracolo!G239='Emozioni soglia 50%'!F238,1,0)</f>
        <v>1</v>
      </c>
      <c r="AP240" s="43">
        <f>IF(Oracolo!H239='Emozioni soglia 50%'!G238,1,0)</f>
        <v>1</v>
      </c>
      <c r="AQ240" s="43">
        <f>IF(Oracolo!I239='Emozioni soglia 50%'!H238,1,0)</f>
        <v>0</v>
      </c>
      <c r="AR240" s="43">
        <f>IF(Oracolo!J239='Emozioni soglia 50%'!I238,1,0)</f>
        <v>1</v>
      </c>
      <c r="AS240" s="77">
        <f>IF(Oracolo!C239='Emozioni soglia 40%'!B238,1,0)</f>
        <v>1</v>
      </c>
      <c r="AT240" s="43">
        <f>IF(Oracolo!D239='Emozioni soglia 40%'!C238,1,0)</f>
        <v>1</v>
      </c>
      <c r="AU240" s="43">
        <f>IF(Oracolo!E239='Emozioni soglia 40%'!D238,1,0)</f>
        <v>1</v>
      </c>
      <c r="AV240" s="43">
        <f>IF(Oracolo!F239='Emozioni soglia 40%'!E238,1,0)</f>
        <v>1</v>
      </c>
      <c r="AW240" s="43">
        <f>IF(Oracolo!G239='Emozioni soglia 40%'!F238,1,0)</f>
        <v>1</v>
      </c>
      <c r="AX240" s="43">
        <f>IF(Oracolo!H239='Emozioni soglia 40%'!G238,1,0)</f>
        <v>1</v>
      </c>
      <c r="AY240" s="43">
        <f>IF(Oracolo!I239='Emozioni soglia 40%'!H238,1,0)</f>
        <v>0</v>
      </c>
      <c r="AZ240" s="78">
        <f>IF(Oracolo!J239='Emozioni soglia 40%'!I238,1,0)</f>
        <v>1</v>
      </c>
    </row>
    <row r="241" spans="1:52" s="13" customFormat="1" ht="240" x14ac:dyDescent="0.25">
      <c r="A241" s="10" t="s">
        <v>251</v>
      </c>
      <c r="B241" s="9">
        <f>IF(Oracolo!B240=AnalizzatoWin!D239,1,0)</f>
        <v>0</v>
      </c>
      <c r="C241" s="38">
        <f>IF(Oracolo!B240=AnalizzatoWin!E239,1,0)</f>
        <v>0</v>
      </c>
      <c r="D241" s="38">
        <f>IF(Oracolo!B240=AnalizzatoWin!H239,1,0)</f>
        <v>0</v>
      </c>
      <c r="E241" s="9">
        <f>IF(Oracolo!C240='Emozioni soglia 20%'!B239,1,0)</f>
        <v>0</v>
      </c>
      <c r="F241" s="9">
        <f>IF(Oracolo!D240='Emozioni soglia 20%'!C239,1,0)</f>
        <v>1</v>
      </c>
      <c r="G241" s="9">
        <f>IF(Oracolo!E240='Emozioni soglia 20%'!D239,1,0)</f>
        <v>1</v>
      </c>
      <c r="H241" s="9">
        <f>IF(Oracolo!F240='Emozioni soglia 20%'!E239,1,0)</f>
        <v>1</v>
      </c>
      <c r="I241" s="9">
        <f>IF(Oracolo!G240='Emozioni soglia 20%'!F239,1,0)</f>
        <v>0</v>
      </c>
      <c r="J241" s="9">
        <f>IF(Oracolo!H240='Emozioni soglia 20%'!G239,1,0)</f>
        <v>0</v>
      </c>
      <c r="K241" s="9">
        <f>IF(Oracolo!I240='Emozioni soglia 20%'!H239,1,0)</f>
        <v>0</v>
      </c>
      <c r="L241" s="64">
        <f>IF(Oracolo!J240='Emozioni soglia 20%'!I239,1,0)</f>
        <v>1</v>
      </c>
      <c r="M241" s="38">
        <f>IF(Oracolo!C240='Emozioni soglia 10%'!B239,1,0)</f>
        <v>0</v>
      </c>
      <c r="N241" s="9">
        <f>IF(Oracolo!D240='Emozioni soglia 10%'!C239,1,0)</f>
        <v>0</v>
      </c>
      <c r="O241" s="9">
        <f>IF(Oracolo!E240='Emozioni soglia 10%'!D239,1,0)</f>
        <v>1</v>
      </c>
      <c r="P241" s="9">
        <f>IF(Oracolo!F240='Emozioni soglia 10%'!E239,1,0)</f>
        <v>0</v>
      </c>
      <c r="Q241" s="9">
        <f>IF(Oracolo!G240='Emozioni soglia 10%'!F239,1,0)</f>
        <v>0</v>
      </c>
      <c r="R241" s="9">
        <f>IF(Oracolo!H240='Emozioni soglia 10%'!G239,1,0)</f>
        <v>0</v>
      </c>
      <c r="S241" s="9">
        <f>IF(Oracolo!I240='Emozioni soglia 10%'!H239,1,0)</f>
        <v>0</v>
      </c>
      <c r="T241" s="74">
        <f>IF(Oracolo!J240='Emozioni soglia 10%'!I239,1,0)</f>
        <v>1</v>
      </c>
      <c r="U241" s="75">
        <f>IF(Oracolo!C240='Emozioni soglia 5%'!B239,1,0)</f>
        <v>0</v>
      </c>
      <c r="V241" s="9">
        <f>IF(Oracolo!D240='Emozioni soglia 5%'!C239,1,0)</f>
        <v>0</v>
      </c>
      <c r="W241" s="9">
        <f>IF(Oracolo!E240='Emozioni soglia 5%'!D239,1,0)</f>
        <v>1</v>
      </c>
      <c r="X241" s="9">
        <f>IF(Oracolo!F240='Emozioni soglia 5%'!E239,1,0)</f>
        <v>0</v>
      </c>
      <c r="Y241" s="9">
        <f>IF(Oracolo!G240='Emozioni soglia 5%'!F239,1,0)</f>
        <v>0</v>
      </c>
      <c r="Z241" s="9">
        <f>IF(Oracolo!H240='Emozioni soglia 5%'!G239,1,0)</f>
        <v>1</v>
      </c>
      <c r="AA241" s="9">
        <f>IF(Oracolo!I240='Emozioni soglia 5%'!H239,1,0)</f>
        <v>1</v>
      </c>
      <c r="AB241" s="74">
        <f>IF(Oracolo!J240='Emozioni soglia 5%'!I239,1,0)</f>
        <v>1</v>
      </c>
      <c r="AC241" s="75">
        <f>IF(Oracolo!C240='Emozioni soglia 30%'!B239,1,0)</f>
        <v>0</v>
      </c>
      <c r="AD241" s="9">
        <f>IF(Oracolo!D240='Emozioni soglia 30%'!C239,1,0)</f>
        <v>1</v>
      </c>
      <c r="AE241" s="9">
        <f>IF(Oracolo!E240='Emozioni soglia 30%'!D239,1,0)</f>
        <v>1</v>
      </c>
      <c r="AF241" s="9">
        <f>IF(Oracolo!F240='Emozioni soglia 30%'!E239,1,0)</f>
        <v>1</v>
      </c>
      <c r="AG241" s="9">
        <f>IF(Oracolo!G240='Emozioni soglia 30%'!F239,1,0)</f>
        <v>0</v>
      </c>
      <c r="AH241" s="9">
        <f>IF(Oracolo!H240='Emozioni soglia 30%'!G239,1,0)</f>
        <v>0</v>
      </c>
      <c r="AI241" s="9">
        <f>IF(Oracolo!I240='Emozioni soglia 30%'!H239,1,0)</f>
        <v>0</v>
      </c>
      <c r="AJ241" s="74">
        <f>IF(Oracolo!J240='Emozioni soglia 30%'!I239,1,0)</f>
        <v>1</v>
      </c>
      <c r="AK241" s="77">
        <f>IF(Oracolo!C240='Emozioni soglia 50%'!B239,1,0)</f>
        <v>0</v>
      </c>
      <c r="AL241" s="43">
        <f>IF(Oracolo!D240='Emozioni soglia 50%'!C239,1,0)</f>
        <v>1</v>
      </c>
      <c r="AM241" s="43">
        <f>IF(Oracolo!E240='Emozioni soglia 50%'!D239,1,0)</f>
        <v>1</v>
      </c>
      <c r="AN241" s="43">
        <f>IF(Oracolo!F240='Emozioni soglia 50%'!E239,1,0)</f>
        <v>1</v>
      </c>
      <c r="AO241" s="43">
        <f>IF(Oracolo!G240='Emozioni soglia 50%'!F239,1,0)</f>
        <v>0</v>
      </c>
      <c r="AP241" s="43">
        <f>IF(Oracolo!H240='Emozioni soglia 50%'!G239,1,0)</f>
        <v>0</v>
      </c>
      <c r="AQ241" s="43">
        <f>IF(Oracolo!I240='Emozioni soglia 50%'!H239,1,0)</f>
        <v>0</v>
      </c>
      <c r="AR241" s="43">
        <f>IF(Oracolo!J240='Emozioni soglia 50%'!I239,1,0)</f>
        <v>1</v>
      </c>
      <c r="AS241" s="77">
        <f>IF(Oracolo!C240='Emozioni soglia 40%'!B239,1,0)</f>
        <v>0</v>
      </c>
      <c r="AT241" s="43">
        <f>IF(Oracolo!D240='Emozioni soglia 40%'!C239,1,0)</f>
        <v>1</v>
      </c>
      <c r="AU241" s="43">
        <f>IF(Oracolo!E240='Emozioni soglia 40%'!D239,1,0)</f>
        <v>1</v>
      </c>
      <c r="AV241" s="43">
        <f>IF(Oracolo!F240='Emozioni soglia 40%'!E239,1,0)</f>
        <v>1</v>
      </c>
      <c r="AW241" s="43">
        <f>IF(Oracolo!G240='Emozioni soglia 40%'!F239,1,0)</f>
        <v>0</v>
      </c>
      <c r="AX241" s="43">
        <f>IF(Oracolo!H240='Emozioni soglia 40%'!G239,1,0)</f>
        <v>0</v>
      </c>
      <c r="AY241" s="43">
        <f>IF(Oracolo!I240='Emozioni soglia 40%'!H239,1,0)</f>
        <v>0</v>
      </c>
      <c r="AZ241" s="78">
        <f>IF(Oracolo!J240='Emozioni soglia 40%'!I239,1,0)</f>
        <v>1</v>
      </c>
    </row>
    <row r="242" spans="1:52" s="13" customFormat="1" ht="30" x14ac:dyDescent="0.25">
      <c r="A242" s="10" t="s">
        <v>252</v>
      </c>
      <c r="B242" s="9">
        <f>IF(Oracolo!B241=AnalizzatoWin!D240,1,0)</f>
        <v>0</v>
      </c>
      <c r="C242" s="38">
        <f>IF(Oracolo!B241=AnalizzatoWin!E240,1,0)</f>
        <v>0</v>
      </c>
      <c r="D242" s="38">
        <f>IF(Oracolo!B241=AnalizzatoWin!H240,1,0)</f>
        <v>0</v>
      </c>
      <c r="E242" s="9">
        <f>IF(Oracolo!C241='Emozioni soglia 20%'!B240,1,0)</f>
        <v>1</v>
      </c>
      <c r="F242" s="9">
        <f>IF(Oracolo!D241='Emozioni soglia 20%'!C240,1,0)</f>
        <v>1</v>
      </c>
      <c r="G242" s="9">
        <f>IF(Oracolo!E241='Emozioni soglia 20%'!D240,1,0)</f>
        <v>1</v>
      </c>
      <c r="H242" s="9">
        <f>IF(Oracolo!F241='Emozioni soglia 20%'!E240,1,0)</f>
        <v>1</v>
      </c>
      <c r="I242" s="9">
        <f>IF(Oracolo!G241='Emozioni soglia 20%'!F240,1,0)</f>
        <v>1</v>
      </c>
      <c r="J242" s="9">
        <f>IF(Oracolo!H241='Emozioni soglia 20%'!G240,1,0)</f>
        <v>1</v>
      </c>
      <c r="K242" s="9">
        <f>IF(Oracolo!I241='Emozioni soglia 20%'!H240,1,0)</f>
        <v>1</v>
      </c>
      <c r="L242" s="64">
        <f>IF(Oracolo!J241='Emozioni soglia 20%'!I240,1,0)</f>
        <v>0</v>
      </c>
      <c r="M242" s="38">
        <f>IF(Oracolo!C241='Emozioni soglia 10%'!B240,1,0)</f>
        <v>1</v>
      </c>
      <c r="N242" s="9">
        <f>IF(Oracolo!D241='Emozioni soglia 10%'!C240,1,0)</f>
        <v>0</v>
      </c>
      <c r="O242" s="9">
        <f>IF(Oracolo!E241='Emozioni soglia 10%'!D240,1,0)</f>
        <v>1</v>
      </c>
      <c r="P242" s="9">
        <f>IF(Oracolo!F241='Emozioni soglia 10%'!E240,1,0)</f>
        <v>1</v>
      </c>
      <c r="Q242" s="9">
        <f>IF(Oracolo!G241='Emozioni soglia 10%'!F240,1,0)</f>
        <v>1</v>
      </c>
      <c r="R242" s="9">
        <f>IF(Oracolo!H241='Emozioni soglia 10%'!G240,1,0)</f>
        <v>1</v>
      </c>
      <c r="S242" s="9">
        <f>IF(Oracolo!I241='Emozioni soglia 10%'!H240,1,0)</f>
        <v>1</v>
      </c>
      <c r="T242" s="74">
        <f>IF(Oracolo!J241='Emozioni soglia 10%'!I240,1,0)</f>
        <v>0</v>
      </c>
      <c r="U242" s="75">
        <f>IF(Oracolo!C241='Emozioni soglia 5%'!B240,1,0)</f>
        <v>1</v>
      </c>
      <c r="V242" s="9">
        <f>IF(Oracolo!D241='Emozioni soglia 5%'!C240,1,0)</f>
        <v>0</v>
      </c>
      <c r="W242" s="9">
        <f>IF(Oracolo!E241='Emozioni soglia 5%'!D240,1,0)</f>
        <v>1</v>
      </c>
      <c r="X242" s="9">
        <f>IF(Oracolo!F241='Emozioni soglia 5%'!E240,1,0)</f>
        <v>1</v>
      </c>
      <c r="Y242" s="9">
        <f>IF(Oracolo!G241='Emozioni soglia 5%'!F240,1,0)</f>
        <v>1</v>
      </c>
      <c r="Z242" s="9">
        <f>IF(Oracolo!H241='Emozioni soglia 5%'!G240,1,0)</f>
        <v>1</v>
      </c>
      <c r="AA242" s="9">
        <f>IF(Oracolo!I241='Emozioni soglia 5%'!H240,1,0)</f>
        <v>1</v>
      </c>
      <c r="AB242" s="74">
        <f>IF(Oracolo!J241='Emozioni soglia 5%'!I240,1,0)</f>
        <v>0</v>
      </c>
      <c r="AC242" s="75">
        <f>IF(Oracolo!C241='Emozioni soglia 30%'!B240,1,0)</f>
        <v>1</v>
      </c>
      <c r="AD242" s="9">
        <f>IF(Oracolo!D241='Emozioni soglia 30%'!C240,1,0)</f>
        <v>1</v>
      </c>
      <c r="AE242" s="9">
        <f>IF(Oracolo!E241='Emozioni soglia 30%'!D240,1,0)</f>
        <v>1</v>
      </c>
      <c r="AF242" s="9">
        <f>IF(Oracolo!F241='Emozioni soglia 30%'!E240,1,0)</f>
        <v>1</v>
      </c>
      <c r="AG242" s="9">
        <f>IF(Oracolo!G241='Emozioni soglia 30%'!F240,1,0)</f>
        <v>1</v>
      </c>
      <c r="AH242" s="9">
        <f>IF(Oracolo!H241='Emozioni soglia 30%'!G240,1,0)</f>
        <v>1</v>
      </c>
      <c r="AI242" s="9">
        <f>IF(Oracolo!I241='Emozioni soglia 30%'!H240,1,0)</f>
        <v>1</v>
      </c>
      <c r="AJ242" s="74">
        <f>IF(Oracolo!J241='Emozioni soglia 30%'!I240,1,0)</f>
        <v>0</v>
      </c>
      <c r="AK242" s="77">
        <f>IF(Oracolo!C241='Emozioni soglia 50%'!B240,1,0)</f>
        <v>1</v>
      </c>
      <c r="AL242" s="43">
        <f>IF(Oracolo!D241='Emozioni soglia 50%'!C240,1,0)</f>
        <v>1</v>
      </c>
      <c r="AM242" s="43">
        <f>IF(Oracolo!E241='Emozioni soglia 50%'!D240,1,0)</f>
        <v>1</v>
      </c>
      <c r="AN242" s="43">
        <f>IF(Oracolo!F241='Emozioni soglia 50%'!E240,1,0)</f>
        <v>1</v>
      </c>
      <c r="AO242" s="43">
        <f>IF(Oracolo!G241='Emozioni soglia 50%'!F240,1,0)</f>
        <v>1</v>
      </c>
      <c r="AP242" s="43">
        <f>IF(Oracolo!H241='Emozioni soglia 50%'!G240,1,0)</f>
        <v>1</v>
      </c>
      <c r="AQ242" s="43">
        <f>IF(Oracolo!I241='Emozioni soglia 50%'!H240,1,0)</f>
        <v>1</v>
      </c>
      <c r="AR242" s="43">
        <f>IF(Oracolo!J241='Emozioni soglia 50%'!I240,1,0)</f>
        <v>0</v>
      </c>
      <c r="AS242" s="77">
        <f>IF(Oracolo!C241='Emozioni soglia 40%'!B240,1,0)</f>
        <v>1</v>
      </c>
      <c r="AT242" s="43">
        <f>IF(Oracolo!D241='Emozioni soglia 40%'!C240,1,0)</f>
        <v>1</v>
      </c>
      <c r="AU242" s="43">
        <f>IF(Oracolo!E241='Emozioni soglia 40%'!D240,1,0)</f>
        <v>1</v>
      </c>
      <c r="AV242" s="43">
        <f>IF(Oracolo!F241='Emozioni soglia 40%'!E240,1,0)</f>
        <v>1</v>
      </c>
      <c r="AW242" s="43">
        <f>IF(Oracolo!G241='Emozioni soglia 40%'!F240,1,0)</f>
        <v>1</v>
      </c>
      <c r="AX242" s="43">
        <f>IF(Oracolo!H241='Emozioni soglia 40%'!G240,1,0)</f>
        <v>1</v>
      </c>
      <c r="AY242" s="43">
        <f>IF(Oracolo!I241='Emozioni soglia 40%'!H240,1,0)</f>
        <v>1</v>
      </c>
      <c r="AZ242" s="78">
        <f>IF(Oracolo!J241='Emozioni soglia 40%'!I240,1,0)</f>
        <v>0</v>
      </c>
    </row>
    <row r="243" spans="1:52" ht="180" x14ac:dyDescent="0.25">
      <c r="A243" s="5" t="s">
        <v>253</v>
      </c>
      <c r="B243" s="9">
        <f>IF(Oracolo!B242=AnalizzatoWin!D241,1,0)</f>
        <v>0</v>
      </c>
      <c r="C243" s="38">
        <f>IF(Oracolo!B242=AnalizzatoWin!E241,1,0)</f>
        <v>0</v>
      </c>
      <c r="D243" s="38">
        <f>IF(Oracolo!B242=AnalizzatoWin!H241,1,0)</f>
        <v>0</v>
      </c>
      <c r="E243" s="9">
        <f>IF(Oracolo!C242='Emozioni soglia 20%'!B241,1,0)</f>
        <v>1</v>
      </c>
      <c r="F243" s="9">
        <f>IF(Oracolo!D242='Emozioni soglia 20%'!C241,1,0)</f>
        <v>0</v>
      </c>
      <c r="G243" s="9">
        <f>IF(Oracolo!E242='Emozioni soglia 20%'!D241,1,0)</f>
        <v>1</v>
      </c>
      <c r="H243" s="9">
        <f>IF(Oracolo!F242='Emozioni soglia 20%'!E241,1,0)</f>
        <v>1</v>
      </c>
      <c r="I243" s="9">
        <f>IF(Oracolo!G242='Emozioni soglia 20%'!F241,1,0)</f>
        <v>1</v>
      </c>
      <c r="J243" s="9">
        <f>IF(Oracolo!H242='Emozioni soglia 20%'!G241,1,0)</f>
        <v>0</v>
      </c>
      <c r="K243" s="9">
        <f>IF(Oracolo!I242='Emozioni soglia 20%'!H241,1,0)</f>
        <v>0</v>
      </c>
      <c r="L243" s="64">
        <f>IF(Oracolo!J242='Emozioni soglia 20%'!I241,1,0)</f>
        <v>1</v>
      </c>
      <c r="M243" s="38">
        <f>IF(Oracolo!C242='Emozioni soglia 10%'!B241,1,0)</f>
        <v>1</v>
      </c>
      <c r="N243" s="9">
        <f>IF(Oracolo!D242='Emozioni soglia 10%'!C241,1,0)</f>
        <v>0</v>
      </c>
      <c r="O243" s="9">
        <f>IF(Oracolo!E242='Emozioni soglia 10%'!D241,1,0)</f>
        <v>1</v>
      </c>
      <c r="P243" s="9">
        <f>IF(Oracolo!F242='Emozioni soglia 10%'!E241,1,0)</f>
        <v>1</v>
      </c>
      <c r="Q243" s="9">
        <f>IF(Oracolo!G242='Emozioni soglia 10%'!F241,1,0)</f>
        <v>1</v>
      </c>
      <c r="R243" s="9">
        <f>IF(Oracolo!H242='Emozioni soglia 10%'!G241,1,0)</f>
        <v>1</v>
      </c>
      <c r="S243" s="9">
        <f>IF(Oracolo!I242='Emozioni soglia 10%'!H241,1,0)</f>
        <v>1</v>
      </c>
      <c r="T243" s="74">
        <f>IF(Oracolo!J242='Emozioni soglia 10%'!I241,1,0)</f>
        <v>1</v>
      </c>
      <c r="U243" s="75">
        <f>IF(Oracolo!C242='Emozioni soglia 5%'!B241,1,0)</f>
        <v>1</v>
      </c>
      <c r="V243" s="9">
        <f>IF(Oracolo!D242='Emozioni soglia 5%'!C241,1,0)</f>
        <v>1</v>
      </c>
      <c r="W243" s="9">
        <f>IF(Oracolo!E242='Emozioni soglia 5%'!D241,1,0)</f>
        <v>1</v>
      </c>
      <c r="X243" s="9">
        <f>IF(Oracolo!F242='Emozioni soglia 5%'!E241,1,0)</f>
        <v>0</v>
      </c>
      <c r="Y243" s="9">
        <f>IF(Oracolo!G242='Emozioni soglia 5%'!F241,1,0)</f>
        <v>1</v>
      </c>
      <c r="Z243" s="9">
        <f>IF(Oracolo!H242='Emozioni soglia 5%'!G241,1,0)</f>
        <v>1</v>
      </c>
      <c r="AA243" s="9">
        <f>IF(Oracolo!I242='Emozioni soglia 5%'!H241,1,0)</f>
        <v>1</v>
      </c>
      <c r="AB243" s="74">
        <f>IF(Oracolo!J242='Emozioni soglia 5%'!I241,1,0)</f>
        <v>0</v>
      </c>
      <c r="AC243" s="75">
        <f>IF(Oracolo!C242='Emozioni soglia 30%'!B241,1,0)</f>
        <v>1</v>
      </c>
      <c r="AD243" s="9">
        <f>IF(Oracolo!D242='Emozioni soglia 30%'!C241,1,0)</f>
        <v>0</v>
      </c>
      <c r="AE243" s="9">
        <f>IF(Oracolo!E242='Emozioni soglia 30%'!D241,1,0)</f>
        <v>1</v>
      </c>
      <c r="AF243" s="9">
        <f>IF(Oracolo!F242='Emozioni soglia 30%'!E241,1,0)</f>
        <v>1</v>
      </c>
      <c r="AG243" s="9">
        <f>IF(Oracolo!G242='Emozioni soglia 30%'!F241,1,0)</f>
        <v>1</v>
      </c>
      <c r="AH243" s="9">
        <f>IF(Oracolo!H242='Emozioni soglia 30%'!G241,1,0)</f>
        <v>0</v>
      </c>
      <c r="AI243" s="9">
        <f>IF(Oracolo!I242='Emozioni soglia 30%'!H241,1,0)</f>
        <v>0</v>
      </c>
      <c r="AJ243" s="74">
        <f>IF(Oracolo!J242='Emozioni soglia 30%'!I241,1,0)</f>
        <v>1</v>
      </c>
      <c r="AK243" s="77">
        <f>IF(Oracolo!C242='Emozioni soglia 50%'!B241,1,0)</f>
        <v>1</v>
      </c>
      <c r="AL243" s="43">
        <f>IF(Oracolo!D242='Emozioni soglia 50%'!C241,1,0)</f>
        <v>0</v>
      </c>
      <c r="AM243" s="43">
        <f>IF(Oracolo!E242='Emozioni soglia 50%'!D241,1,0)</f>
        <v>1</v>
      </c>
      <c r="AN243" s="43">
        <f>IF(Oracolo!F242='Emozioni soglia 50%'!E241,1,0)</f>
        <v>1</v>
      </c>
      <c r="AO243" s="43">
        <f>IF(Oracolo!G242='Emozioni soglia 50%'!F241,1,0)</f>
        <v>0</v>
      </c>
      <c r="AP243" s="43">
        <f>IF(Oracolo!H242='Emozioni soglia 50%'!G241,1,0)</f>
        <v>0</v>
      </c>
      <c r="AQ243" s="43">
        <f>IF(Oracolo!I242='Emozioni soglia 50%'!H241,1,0)</f>
        <v>0</v>
      </c>
      <c r="AR243" s="43">
        <f>IF(Oracolo!J242='Emozioni soglia 50%'!I241,1,0)</f>
        <v>1</v>
      </c>
      <c r="AS243" s="77">
        <f>IF(Oracolo!C242='Emozioni soglia 40%'!B241,1,0)</f>
        <v>1</v>
      </c>
      <c r="AT243" s="43">
        <f>IF(Oracolo!D242='Emozioni soglia 40%'!C241,1,0)</f>
        <v>0</v>
      </c>
      <c r="AU243" s="43">
        <f>IF(Oracolo!E242='Emozioni soglia 40%'!D241,1,0)</f>
        <v>1</v>
      </c>
      <c r="AV243" s="43">
        <f>IF(Oracolo!F242='Emozioni soglia 40%'!E241,1,0)</f>
        <v>1</v>
      </c>
      <c r="AW243" s="43">
        <f>IF(Oracolo!G242='Emozioni soglia 40%'!F241,1,0)</f>
        <v>1</v>
      </c>
      <c r="AX243" s="43">
        <f>IF(Oracolo!H242='Emozioni soglia 40%'!G241,1,0)</f>
        <v>0</v>
      </c>
      <c r="AY243" s="43">
        <f>IF(Oracolo!I242='Emozioni soglia 40%'!H241,1,0)</f>
        <v>0</v>
      </c>
      <c r="AZ243" s="78">
        <f>IF(Oracolo!J242='Emozioni soglia 40%'!I241,1,0)</f>
        <v>1</v>
      </c>
    </row>
    <row r="244" spans="1:52" s="13" customFormat="1" ht="255" x14ac:dyDescent="0.25">
      <c r="A244" s="10" t="s">
        <v>254</v>
      </c>
      <c r="B244" s="9">
        <f>IF(Oracolo!B243=AnalizzatoWin!D242,1,0)</f>
        <v>0</v>
      </c>
      <c r="C244" s="38">
        <f>IF(Oracolo!B243=AnalizzatoWin!E242,1,0)</f>
        <v>0</v>
      </c>
      <c r="D244" s="38">
        <f>IF(Oracolo!B243=AnalizzatoWin!H242,1,0)</f>
        <v>0</v>
      </c>
      <c r="E244" s="9">
        <f>IF(Oracolo!C243='Emozioni soglia 20%'!B242,1,0)</f>
        <v>0</v>
      </c>
      <c r="F244" s="9">
        <f>IF(Oracolo!D243='Emozioni soglia 20%'!C242,1,0)</f>
        <v>1</v>
      </c>
      <c r="G244" s="9">
        <f>IF(Oracolo!E243='Emozioni soglia 20%'!D242,1,0)</f>
        <v>1</v>
      </c>
      <c r="H244" s="9">
        <f>IF(Oracolo!F243='Emozioni soglia 20%'!E242,1,0)</f>
        <v>1</v>
      </c>
      <c r="I244" s="9">
        <f>IF(Oracolo!G243='Emozioni soglia 20%'!F242,1,0)</f>
        <v>0</v>
      </c>
      <c r="J244" s="9">
        <f>IF(Oracolo!H243='Emozioni soglia 20%'!G242,1,0)</f>
        <v>0</v>
      </c>
      <c r="K244" s="9">
        <f>IF(Oracolo!I243='Emozioni soglia 20%'!H242,1,0)</f>
        <v>0</v>
      </c>
      <c r="L244" s="64">
        <f>IF(Oracolo!J243='Emozioni soglia 20%'!I242,1,0)</f>
        <v>1</v>
      </c>
      <c r="M244" s="38">
        <f>IF(Oracolo!C243='Emozioni soglia 10%'!B242,1,0)</f>
        <v>0</v>
      </c>
      <c r="N244" s="9">
        <f>IF(Oracolo!D243='Emozioni soglia 10%'!C242,1,0)</f>
        <v>1</v>
      </c>
      <c r="O244" s="9">
        <f>IF(Oracolo!E243='Emozioni soglia 10%'!D242,1,0)</f>
        <v>1</v>
      </c>
      <c r="P244" s="9">
        <f>IF(Oracolo!F243='Emozioni soglia 10%'!E242,1,0)</f>
        <v>1</v>
      </c>
      <c r="Q244" s="9">
        <f>IF(Oracolo!G243='Emozioni soglia 10%'!F242,1,0)</f>
        <v>0</v>
      </c>
      <c r="R244" s="9">
        <f>IF(Oracolo!H243='Emozioni soglia 10%'!G242,1,0)</f>
        <v>0</v>
      </c>
      <c r="S244" s="9">
        <f>IF(Oracolo!I243='Emozioni soglia 10%'!H242,1,0)</f>
        <v>0</v>
      </c>
      <c r="T244" s="74">
        <f>IF(Oracolo!J243='Emozioni soglia 10%'!I242,1,0)</f>
        <v>1</v>
      </c>
      <c r="U244" s="75">
        <f>IF(Oracolo!C243='Emozioni soglia 5%'!B242,1,0)</f>
        <v>0</v>
      </c>
      <c r="V244" s="9">
        <f>IF(Oracolo!D243='Emozioni soglia 5%'!C242,1,0)</f>
        <v>0</v>
      </c>
      <c r="W244" s="9">
        <f>IF(Oracolo!E243='Emozioni soglia 5%'!D242,1,0)</f>
        <v>1</v>
      </c>
      <c r="X244" s="9">
        <f>IF(Oracolo!F243='Emozioni soglia 5%'!E242,1,0)</f>
        <v>1</v>
      </c>
      <c r="Y244" s="9">
        <f>IF(Oracolo!G243='Emozioni soglia 5%'!F242,1,0)</f>
        <v>0</v>
      </c>
      <c r="Z244" s="9">
        <f>IF(Oracolo!H243='Emozioni soglia 5%'!G242,1,0)</f>
        <v>0</v>
      </c>
      <c r="AA244" s="9">
        <f>IF(Oracolo!I243='Emozioni soglia 5%'!H242,1,0)</f>
        <v>1</v>
      </c>
      <c r="AB244" s="74">
        <f>IF(Oracolo!J243='Emozioni soglia 5%'!I242,1,0)</f>
        <v>1</v>
      </c>
      <c r="AC244" s="75">
        <f>IF(Oracolo!C243='Emozioni soglia 30%'!B242,1,0)</f>
        <v>0</v>
      </c>
      <c r="AD244" s="9">
        <f>IF(Oracolo!D243='Emozioni soglia 30%'!C242,1,0)</f>
        <v>1</v>
      </c>
      <c r="AE244" s="9">
        <f>IF(Oracolo!E243='Emozioni soglia 30%'!D242,1,0)</f>
        <v>1</v>
      </c>
      <c r="AF244" s="9">
        <f>IF(Oracolo!F243='Emozioni soglia 30%'!E242,1,0)</f>
        <v>1</v>
      </c>
      <c r="AG244" s="9">
        <f>IF(Oracolo!G243='Emozioni soglia 30%'!F242,1,0)</f>
        <v>0</v>
      </c>
      <c r="AH244" s="9">
        <f>IF(Oracolo!H243='Emozioni soglia 30%'!G242,1,0)</f>
        <v>0</v>
      </c>
      <c r="AI244" s="9">
        <f>IF(Oracolo!I243='Emozioni soglia 30%'!H242,1,0)</f>
        <v>0</v>
      </c>
      <c r="AJ244" s="74">
        <f>IF(Oracolo!J243='Emozioni soglia 30%'!I242,1,0)</f>
        <v>1</v>
      </c>
      <c r="AK244" s="77">
        <f>IF(Oracolo!C243='Emozioni soglia 50%'!B242,1,0)</f>
        <v>0</v>
      </c>
      <c r="AL244" s="43">
        <f>IF(Oracolo!D243='Emozioni soglia 50%'!C242,1,0)</f>
        <v>1</v>
      </c>
      <c r="AM244" s="43">
        <f>IF(Oracolo!E243='Emozioni soglia 50%'!D242,1,0)</f>
        <v>1</v>
      </c>
      <c r="AN244" s="43">
        <f>IF(Oracolo!F243='Emozioni soglia 50%'!E242,1,0)</f>
        <v>1</v>
      </c>
      <c r="AO244" s="43">
        <f>IF(Oracolo!G243='Emozioni soglia 50%'!F242,1,0)</f>
        <v>0</v>
      </c>
      <c r="AP244" s="43">
        <f>IF(Oracolo!H243='Emozioni soglia 50%'!G242,1,0)</f>
        <v>0</v>
      </c>
      <c r="AQ244" s="43">
        <f>IF(Oracolo!I243='Emozioni soglia 50%'!H242,1,0)</f>
        <v>0</v>
      </c>
      <c r="AR244" s="43">
        <f>IF(Oracolo!J243='Emozioni soglia 50%'!I242,1,0)</f>
        <v>1</v>
      </c>
      <c r="AS244" s="77">
        <f>IF(Oracolo!C243='Emozioni soglia 40%'!B242,1,0)</f>
        <v>0</v>
      </c>
      <c r="AT244" s="43">
        <f>IF(Oracolo!D243='Emozioni soglia 40%'!C242,1,0)</f>
        <v>1</v>
      </c>
      <c r="AU244" s="43">
        <f>IF(Oracolo!E243='Emozioni soglia 40%'!D242,1,0)</f>
        <v>1</v>
      </c>
      <c r="AV244" s="43">
        <f>IF(Oracolo!F243='Emozioni soglia 40%'!E242,1,0)</f>
        <v>1</v>
      </c>
      <c r="AW244" s="43">
        <f>IF(Oracolo!G243='Emozioni soglia 40%'!F242,1,0)</f>
        <v>0</v>
      </c>
      <c r="AX244" s="43">
        <f>IF(Oracolo!H243='Emozioni soglia 40%'!G242,1,0)</f>
        <v>0</v>
      </c>
      <c r="AY244" s="43">
        <f>IF(Oracolo!I243='Emozioni soglia 40%'!H242,1,0)</f>
        <v>0</v>
      </c>
      <c r="AZ244" s="78">
        <f>IF(Oracolo!J243='Emozioni soglia 40%'!I242,1,0)</f>
        <v>1</v>
      </c>
    </row>
    <row r="245" spans="1:52" ht="45" x14ac:dyDescent="0.25">
      <c r="A245" s="5" t="s">
        <v>255</v>
      </c>
      <c r="B245" s="9">
        <f>IF(Oracolo!B244=AnalizzatoWin!D243,1,0)</f>
        <v>1</v>
      </c>
      <c r="C245" s="38">
        <f>IF(Oracolo!B244=AnalizzatoWin!E243,1,0)</f>
        <v>1</v>
      </c>
      <c r="D245" s="38">
        <f>IF(Oracolo!B244=AnalizzatoWin!H243,1,0)</f>
        <v>0</v>
      </c>
      <c r="E245" s="9">
        <f>IF(Oracolo!C244='Emozioni soglia 20%'!B243,1,0)</f>
        <v>1</v>
      </c>
      <c r="F245" s="9">
        <f>IF(Oracolo!D244='Emozioni soglia 20%'!C243,1,0)</f>
        <v>1</v>
      </c>
      <c r="G245" s="9">
        <f>IF(Oracolo!E244='Emozioni soglia 20%'!D243,1,0)</f>
        <v>1</v>
      </c>
      <c r="H245" s="9">
        <f>IF(Oracolo!F244='Emozioni soglia 20%'!E243,1,0)</f>
        <v>1</v>
      </c>
      <c r="I245" s="9">
        <f>IF(Oracolo!G244='Emozioni soglia 20%'!F243,1,0)</f>
        <v>1</v>
      </c>
      <c r="J245" s="9">
        <f>IF(Oracolo!H244='Emozioni soglia 20%'!G243,1,0)</f>
        <v>1</v>
      </c>
      <c r="K245" s="9">
        <f>IF(Oracolo!I244='Emozioni soglia 20%'!H243,1,0)</f>
        <v>1</v>
      </c>
      <c r="L245" s="64">
        <f>IF(Oracolo!J244='Emozioni soglia 20%'!I243,1,0)</f>
        <v>0</v>
      </c>
      <c r="M245" s="38">
        <f>IF(Oracolo!C244='Emozioni soglia 10%'!B243,1,0)</f>
        <v>1</v>
      </c>
      <c r="N245" s="9">
        <f>IF(Oracolo!D244='Emozioni soglia 10%'!C243,1,0)</f>
        <v>0</v>
      </c>
      <c r="O245" s="9">
        <f>IF(Oracolo!E244='Emozioni soglia 10%'!D243,1,0)</f>
        <v>1</v>
      </c>
      <c r="P245" s="9">
        <f>IF(Oracolo!F244='Emozioni soglia 10%'!E243,1,0)</f>
        <v>1</v>
      </c>
      <c r="Q245" s="9">
        <f>IF(Oracolo!G244='Emozioni soglia 10%'!F243,1,0)</f>
        <v>1</v>
      </c>
      <c r="R245" s="9">
        <f>IF(Oracolo!H244='Emozioni soglia 10%'!G243,1,0)</f>
        <v>1</v>
      </c>
      <c r="S245" s="9">
        <f>IF(Oracolo!I244='Emozioni soglia 10%'!H243,1,0)</f>
        <v>1</v>
      </c>
      <c r="T245" s="74">
        <f>IF(Oracolo!J244='Emozioni soglia 10%'!I243,1,0)</f>
        <v>0</v>
      </c>
      <c r="U245" s="75">
        <f>IF(Oracolo!C244='Emozioni soglia 5%'!B243,1,0)</f>
        <v>1</v>
      </c>
      <c r="V245" s="9">
        <f>IF(Oracolo!D244='Emozioni soglia 5%'!C243,1,0)</f>
        <v>0</v>
      </c>
      <c r="W245" s="9">
        <f>IF(Oracolo!E244='Emozioni soglia 5%'!D243,1,0)</f>
        <v>1</v>
      </c>
      <c r="X245" s="9">
        <f>IF(Oracolo!F244='Emozioni soglia 5%'!E243,1,0)</f>
        <v>1</v>
      </c>
      <c r="Y245" s="9">
        <f>IF(Oracolo!G244='Emozioni soglia 5%'!F243,1,0)</f>
        <v>1</v>
      </c>
      <c r="Z245" s="9">
        <f>IF(Oracolo!H244='Emozioni soglia 5%'!G243,1,0)</f>
        <v>1</v>
      </c>
      <c r="AA245" s="9">
        <f>IF(Oracolo!I244='Emozioni soglia 5%'!H243,1,0)</f>
        <v>1</v>
      </c>
      <c r="AB245" s="74">
        <f>IF(Oracolo!J244='Emozioni soglia 5%'!I243,1,0)</f>
        <v>0</v>
      </c>
      <c r="AC245" s="75">
        <f>IF(Oracolo!C244='Emozioni soglia 30%'!B243,1,0)</f>
        <v>1</v>
      </c>
      <c r="AD245" s="9">
        <f>IF(Oracolo!D244='Emozioni soglia 30%'!C243,1,0)</f>
        <v>1</v>
      </c>
      <c r="AE245" s="9">
        <f>IF(Oracolo!E244='Emozioni soglia 30%'!D243,1,0)</f>
        <v>1</v>
      </c>
      <c r="AF245" s="9">
        <f>IF(Oracolo!F244='Emozioni soglia 30%'!E243,1,0)</f>
        <v>1</v>
      </c>
      <c r="AG245" s="9">
        <f>IF(Oracolo!G244='Emozioni soglia 30%'!F243,1,0)</f>
        <v>1</v>
      </c>
      <c r="AH245" s="9">
        <f>IF(Oracolo!H244='Emozioni soglia 30%'!G243,1,0)</f>
        <v>1</v>
      </c>
      <c r="AI245" s="9">
        <f>IF(Oracolo!I244='Emozioni soglia 30%'!H243,1,0)</f>
        <v>1</v>
      </c>
      <c r="AJ245" s="74">
        <f>IF(Oracolo!J244='Emozioni soglia 30%'!I243,1,0)</f>
        <v>0</v>
      </c>
      <c r="AK245" s="77">
        <f>IF(Oracolo!C244='Emozioni soglia 50%'!B243,1,0)</f>
        <v>1</v>
      </c>
      <c r="AL245" s="43">
        <f>IF(Oracolo!D244='Emozioni soglia 50%'!C243,1,0)</f>
        <v>1</v>
      </c>
      <c r="AM245" s="43">
        <f>IF(Oracolo!E244='Emozioni soglia 50%'!D243,1,0)</f>
        <v>1</v>
      </c>
      <c r="AN245" s="43">
        <f>IF(Oracolo!F244='Emozioni soglia 50%'!E243,1,0)</f>
        <v>1</v>
      </c>
      <c r="AO245" s="43">
        <f>IF(Oracolo!G244='Emozioni soglia 50%'!F243,1,0)</f>
        <v>1</v>
      </c>
      <c r="AP245" s="43">
        <f>IF(Oracolo!H244='Emozioni soglia 50%'!G243,1,0)</f>
        <v>1</v>
      </c>
      <c r="AQ245" s="43">
        <f>IF(Oracolo!I244='Emozioni soglia 50%'!H243,1,0)</f>
        <v>1</v>
      </c>
      <c r="AR245" s="43">
        <f>IF(Oracolo!J244='Emozioni soglia 50%'!I243,1,0)</f>
        <v>0</v>
      </c>
      <c r="AS245" s="77">
        <f>IF(Oracolo!C244='Emozioni soglia 40%'!B243,1,0)</f>
        <v>1</v>
      </c>
      <c r="AT245" s="43">
        <f>IF(Oracolo!D244='Emozioni soglia 40%'!C243,1,0)</f>
        <v>1</v>
      </c>
      <c r="AU245" s="43">
        <f>IF(Oracolo!E244='Emozioni soglia 40%'!D243,1,0)</f>
        <v>1</v>
      </c>
      <c r="AV245" s="43">
        <f>IF(Oracolo!F244='Emozioni soglia 40%'!E243,1,0)</f>
        <v>1</v>
      </c>
      <c r="AW245" s="43">
        <f>IF(Oracolo!G244='Emozioni soglia 40%'!F243,1,0)</f>
        <v>1</v>
      </c>
      <c r="AX245" s="43">
        <f>IF(Oracolo!H244='Emozioni soglia 40%'!G243,1,0)</f>
        <v>1</v>
      </c>
      <c r="AY245" s="43">
        <f>IF(Oracolo!I244='Emozioni soglia 40%'!H243,1,0)</f>
        <v>1</v>
      </c>
      <c r="AZ245" s="78">
        <f>IF(Oracolo!J244='Emozioni soglia 40%'!I243,1,0)</f>
        <v>0</v>
      </c>
    </row>
    <row r="246" spans="1:52" ht="75" x14ac:dyDescent="0.25">
      <c r="A246" s="5" t="s">
        <v>256</v>
      </c>
      <c r="B246" s="9">
        <f>IF(Oracolo!B245=AnalizzatoWin!D244,1,0)</f>
        <v>1</v>
      </c>
      <c r="C246" s="38">
        <f>IF(Oracolo!B245=AnalizzatoWin!E244,1,0)</f>
        <v>0</v>
      </c>
      <c r="D246" s="38">
        <f>IF(Oracolo!B245=AnalizzatoWin!H244,1,0)</f>
        <v>0</v>
      </c>
      <c r="E246" s="9">
        <f>IF(Oracolo!C245='Emozioni soglia 20%'!B244,1,0)</f>
        <v>1</v>
      </c>
      <c r="F246" s="9">
        <f>IF(Oracolo!D245='Emozioni soglia 20%'!C244,1,0)</f>
        <v>1</v>
      </c>
      <c r="G246" s="9">
        <f>IF(Oracolo!E245='Emozioni soglia 20%'!D244,1,0)</f>
        <v>1</v>
      </c>
      <c r="H246" s="9">
        <f>IF(Oracolo!F245='Emozioni soglia 20%'!E244,1,0)</f>
        <v>1</v>
      </c>
      <c r="I246" s="9">
        <f>IF(Oracolo!G245='Emozioni soglia 20%'!F244,1,0)</f>
        <v>1</v>
      </c>
      <c r="J246" s="9">
        <f>IF(Oracolo!H245='Emozioni soglia 20%'!G244,1,0)</f>
        <v>1</v>
      </c>
      <c r="K246" s="9">
        <f>IF(Oracolo!I245='Emozioni soglia 20%'!H244,1,0)</f>
        <v>1</v>
      </c>
      <c r="L246" s="64">
        <f>IF(Oracolo!J245='Emozioni soglia 20%'!I244,1,0)</f>
        <v>0</v>
      </c>
      <c r="M246" s="38">
        <f>IF(Oracolo!C245='Emozioni soglia 10%'!B244,1,0)</f>
        <v>0</v>
      </c>
      <c r="N246" s="9">
        <f>IF(Oracolo!D245='Emozioni soglia 10%'!C244,1,0)</f>
        <v>1</v>
      </c>
      <c r="O246" s="9">
        <f>IF(Oracolo!E245='Emozioni soglia 10%'!D244,1,0)</f>
        <v>1</v>
      </c>
      <c r="P246" s="9">
        <f>IF(Oracolo!F245='Emozioni soglia 10%'!E244,1,0)</f>
        <v>1</v>
      </c>
      <c r="Q246" s="9">
        <f>IF(Oracolo!G245='Emozioni soglia 10%'!F244,1,0)</f>
        <v>1</v>
      </c>
      <c r="R246" s="9">
        <f>IF(Oracolo!H245='Emozioni soglia 10%'!G244,1,0)</f>
        <v>1</v>
      </c>
      <c r="S246" s="9">
        <f>IF(Oracolo!I245='Emozioni soglia 10%'!H244,1,0)</f>
        <v>1</v>
      </c>
      <c r="T246" s="74">
        <f>IF(Oracolo!J245='Emozioni soglia 10%'!I244,1,0)</f>
        <v>0</v>
      </c>
      <c r="U246" s="75">
        <f>IF(Oracolo!C245='Emozioni soglia 5%'!B244,1,0)</f>
        <v>0</v>
      </c>
      <c r="V246" s="9">
        <f>IF(Oracolo!D245='Emozioni soglia 5%'!C244,1,0)</f>
        <v>1</v>
      </c>
      <c r="W246" s="9">
        <f>IF(Oracolo!E245='Emozioni soglia 5%'!D244,1,0)</f>
        <v>0</v>
      </c>
      <c r="X246" s="9">
        <f>IF(Oracolo!F245='Emozioni soglia 5%'!E244,1,0)</f>
        <v>0</v>
      </c>
      <c r="Y246" s="9">
        <f>IF(Oracolo!G245='Emozioni soglia 5%'!F244,1,0)</f>
        <v>1</v>
      </c>
      <c r="Z246" s="9">
        <f>IF(Oracolo!H245='Emozioni soglia 5%'!G244,1,0)</f>
        <v>0</v>
      </c>
      <c r="AA246" s="9">
        <f>IF(Oracolo!I245='Emozioni soglia 5%'!H244,1,0)</f>
        <v>1</v>
      </c>
      <c r="AB246" s="74">
        <f>IF(Oracolo!J245='Emozioni soglia 5%'!I244,1,0)</f>
        <v>0</v>
      </c>
      <c r="AC246" s="75">
        <f>IF(Oracolo!C245='Emozioni soglia 30%'!B244,1,0)</f>
        <v>1</v>
      </c>
      <c r="AD246" s="9">
        <f>IF(Oracolo!D245='Emozioni soglia 30%'!C244,1,0)</f>
        <v>1</v>
      </c>
      <c r="AE246" s="9">
        <f>IF(Oracolo!E245='Emozioni soglia 30%'!D244,1,0)</f>
        <v>1</v>
      </c>
      <c r="AF246" s="9">
        <f>IF(Oracolo!F245='Emozioni soglia 30%'!E244,1,0)</f>
        <v>1</v>
      </c>
      <c r="AG246" s="9">
        <f>IF(Oracolo!G245='Emozioni soglia 30%'!F244,1,0)</f>
        <v>1</v>
      </c>
      <c r="AH246" s="9">
        <f>IF(Oracolo!H245='Emozioni soglia 30%'!G244,1,0)</f>
        <v>1</v>
      </c>
      <c r="AI246" s="9">
        <f>IF(Oracolo!I245='Emozioni soglia 30%'!H244,1,0)</f>
        <v>0</v>
      </c>
      <c r="AJ246" s="74">
        <f>IF(Oracolo!J245='Emozioni soglia 30%'!I244,1,0)</f>
        <v>0</v>
      </c>
      <c r="AK246" s="77">
        <f>IF(Oracolo!C245='Emozioni soglia 50%'!B244,1,0)</f>
        <v>1</v>
      </c>
      <c r="AL246" s="43">
        <f>IF(Oracolo!D245='Emozioni soglia 50%'!C244,1,0)</f>
        <v>1</v>
      </c>
      <c r="AM246" s="43">
        <f>IF(Oracolo!E245='Emozioni soglia 50%'!D244,1,0)</f>
        <v>1</v>
      </c>
      <c r="AN246" s="43">
        <f>IF(Oracolo!F245='Emozioni soglia 50%'!E244,1,0)</f>
        <v>1</v>
      </c>
      <c r="AO246" s="43">
        <f>IF(Oracolo!G245='Emozioni soglia 50%'!F244,1,0)</f>
        <v>0</v>
      </c>
      <c r="AP246" s="43">
        <f>IF(Oracolo!H245='Emozioni soglia 50%'!G244,1,0)</f>
        <v>1</v>
      </c>
      <c r="AQ246" s="43">
        <f>IF(Oracolo!I245='Emozioni soglia 50%'!H244,1,0)</f>
        <v>0</v>
      </c>
      <c r="AR246" s="43">
        <f>IF(Oracolo!J245='Emozioni soglia 50%'!I244,1,0)</f>
        <v>0</v>
      </c>
      <c r="AS246" s="77">
        <f>IF(Oracolo!C245='Emozioni soglia 40%'!B244,1,0)</f>
        <v>1</v>
      </c>
      <c r="AT246" s="43">
        <f>IF(Oracolo!D245='Emozioni soglia 40%'!C244,1,0)</f>
        <v>1</v>
      </c>
      <c r="AU246" s="43">
        <f>IF(Oracolo!E245='Emozioni soglia 40%'!D244,1,0)</f>
        <v>1</v>
      </c>
      <c r="AV246" s="43">
        <f>IF(Oracolo!F245='Emozioni soglia 40%'!E244,1,0)</f>
        <v>1</v>
      </c>
      <c r="AW246" s="43">
        <f>IF(Oracolo!G245='Emozioni soglia 40%'!F244,1,0)</f>
        <v>1</v>
      </c>
      <c r="AX246" s="43">
        <f>IF(Oracolo!H245='Emozioni soglia 40%'!G244,1,0)</f>
        <v>1</v>
      </c>
      <c r="AY246" s="43">
        <f>IF(Oracolo!I245='Emozioni soglia 40%'!H244,1,0)</f>
        <v>0</v>
      </c>
      <c r="AZ246" s="78">
        <f>IF(Oracolo!J245='Emozioni soglia 40%'!I244,1,0)</f>
        <v>0</v>
      </c>
    </row>
    <row r="247" spans="1:52" ht="75" x14ac:dyDescent="0.25">
      <c r="A247" s="5" t="s">
        <v>257</v>
      </c>
      <c r="B247" s="9">
        <f>IF(Oracolo!B246=AnalizzatoWin!D245,1,0)</f>
        <v>0</v>
      </c>
      <c r="C247" s="38">
        <f>IF(Oracolo!B246=AnalizzatoWin!E245,1,0)</f>
        <v>0</v>
      </c>
      <c r="D247" s="38">
        <f>IF(Oracolo!B246=AnalizzatoWin!H245,1,0)</f>
        <v>0</v>
      </c>
      <c r="E247" s="9">
        <f>IF(Oracolo!C246='Emozioni soglia 20%'!B245,1,0)</f>
        <v>0</v>
      </c>
      <c r="F247" s="9">
        <f>IF(Oracolo!D246='Emozioni soglia 20%'!C245,1,0)</f>
        <v>1</v>
      </c>
      <c r="G247" s="9">
        <f>IF(Oracolo!E246='Emozioni soglia 20%'!D245,1,0)</f>
        <v>1</v>
      </c>
      <c r="H247" s="9">
        <f>IF(Oracolo!F246='Emozioni soglia 20%'!E245,1,0)</f>
        <v>1</v>
      </c>
      <c r="I247" s="9">
        <f>IF(Oracolo!G246='Emozioni soglia 20%'!F245,1,0)</f>
        <v>0</v>
      </c>
      <c r="J247" s="9">
        <f>IF(Oracolo!H246='Emozioni soglia 20%'!G245,1,0)</f>
        <v>1</v>
      </c>
      <c r="K247" s="9">
        <f>IF(Oracolo!I246='Emozioni soglia 20%'!H245,1,0)</f>
        <v>0</v>
      </c>
      <c r="L247" s="64">
        <f>IF(Oracolo!J246='Emozioni soglia 20%'!I245,1,0)</f>
        <v>1</v>
      </c>
      <c r="M247" s="38">
        <f>IF(Oracolo!C246='Emozioni soglia 10%'!B245,1,0)</f>
        <v>0</v>
      </c>
      <c r="N247" s="9">
        <f>IF(Oracolo!D246='Emozioni soglia 10%'!C245,1,0)</f>
        <v>1</v>
      </c>
      <c r="O247" s="9">
        <f>IF(Oracolo!E246='Emozioni soglia 10%'!D245,1,0)</f>
        <v>0</v>
      </c>
      <c r="P247" s="9">
        <f>IF(Oracolo!F246='Emozioni soglia 10%'!E245,1,0)</f>
        <v>0</v>
      </c>
      <c r="Q247" s="9">
        <f>IF(Oracolo!G246='Emozioni soglia 10%'!F245,1,0)</f>
        <v>0</v>
      </c>
      <c r="R247" s="9">
        <f>IF(Oracolo!H246='Emozioni soglia 10%'!G245,1,0)</f>
        <v>1</v>
      </c>
      <c r="S247" s="9">
        <f>IF(Oracolo!I246='Emozioni soglia 10%'!H245,1,0)</f>
        <v>0</v>
      </c>
      <c r="T247" s="74">
        <f>IF(Oracolo!J246='Emozioni soglia 10%'!I245,1,0)</f>
        <v>1</v>
      </c>
      <c r="U247" s="75">
        <f>IF(Oracolo!C246='Emozioni soglia 5%'!B245,1,0)</f>
        <v>0</v>
      </c>
      <c r="V247" s="9">
        <f>IF(Oracolo!D246='Emozioni soglia 5%'!C245,1,0)</f>
        <v>1</v>
      </c>
      <c r="W247" s="9">
        <f>IF(Oracolo!E246='Emozioni soglia 5%'!D245,1,0)</f>
        <v>0</v>
      </c>
      <c r="X247" s="9">
        <f>IF(Oracolo!F246='Emozioni soglia 5%'!E245,1,0)</f>
        <v>0</v>
      </c>
      <c r="Y247" s="9">
        <f>IF(Oracolo!G246='Emozioni soglia 5%'!F245,1,0)</f>
        <v>0</v>
      </c>
      <c r="Z247" s="9">
        <f>IF(Oracolo!H246='Emozioni soglia 5%'!G245,1,0)</f>
        <v>1</v>
      </c>
      <c r="AA247" s="9">
        <f>IF(Oracolo!I246='Emozioni soglia 5%'!H245,1,0)</f>
        <v>0</v>
      </c>
      <c r="AB247" s="74">
        <f>IF(Oracolo!J246='Emozioni soglia 5%'!I245,1,0)</f>
        <v>1</v>
      </c>
      <c r="AC247" s="75">
        <f>IF(Oracolo!C246='Emozioni soglia 30%'!B245,1,0)</f>
        <v>0</v>
      </c>
      <c r="AD247" s="9">
        <f>IF(Oracolo!D246='Emozioni soglia 30%'!C245,1,0)</f>
        <v>1</v>
      </c>
      <c r="AE247" s="9">
        <f>IF(Oracolo!E246='Emozioni soglia 30%'!D245,1,0)</f>
        <v>1</v>
      </c>
      <c r="AF247" s="9">
        <f>IF(Oracolo!F246='Emozioni soglia 30%'!E245,1,0)</f>
        <v>1</v>
      </c>
      <c r="AG247" s="9">
        <f>IF(Oracolo!G246='Emozioni soglia 30%'!F245,1,0)</f>
        <v>0</v>
      </c>
      <c r="AH247" s="9">
        <f>IF(Oracolo!H246='Emozioni soglia 30%'!G245,1,0)</f>
        <v>0</v>
      </c>
      <c r="AI247" s="9">
        <f>IF(Oracolo!I246='Emozioni soglia 30%'!H245,1,0)</f>
        <v>0</v>
      </c>
      <c r="AJ247" s="74">
        <f>IF(Oracolo!J246='Emozioni soglia 30%'!I245,1,0)</f>
        <v>1</v>
      </c>
      <c r="AK247" s="77">
        <f>IF(Oracolo!C246='Emozioni soglia 50%'!B245,1,0)</f>
        <v>1</v>
      </c>
      <c r="AL247" s="43">
        <f>IF(Oracolo!D246='Emozioni soglia 50%'!C245,1,0)</f>
        <v>1</v>
      </c>
      <c r="AM247" s="43">
        <f>IF(Oracolo!E246='Emozioni soglia 50%'!D245,1,0)</f>
        <v>1</v>
      </c>
      <c r="AN247" s="43">
        <f>IF(Oracolo!F246='Emozioni soglia 50%'!E245,1,0)</f>
        <v>1</v>
      </c>
      <c r="AO247" s="43">
        <f>IF(Oracolo!G246='Emozioni soglia 50%'!F245,1,0)</f>
        <v>0</v>
      </c>
      <c r="AP247" s="43">
        <f>IF(Oracolo!H246='Emozioni soglia 50%'!G245,1,0)</f>
        <v>0</v>
      </c>
      <c r="AQ247" s="43">
        <f>IF(Oracolo!I246='Emozioni soglia 50%'!H245,1,0)</f>
        <v>0</v>
      </c>
      <c r="AR247" s="43">
        <f>IF(Oracolo!J246='Emozioni soglia 50%'!I245,1,0)</f>
        <v>1</v>
      </c>
      <c r="AS247" s="77">
        <f>IF(Oracolo!C246='Emozioni soglia 40%'!B245,1,0)</f>
        <v>1</v>
      </c>
      <c r="AT247" s="43">
        <f>IF(Oracolo!D246='Emozioni soglia 40%'!C245,1,0)</f>
        <v>1</v>
      </c>
      <c r="AU247" s="43">
        <f>IF(Oracolo!E246='Emozioni soglia 40%'!D245,1,0)</f>
        <v>1</v>
      </c>
      <c r="AV247" s="43">
        <f>IF(Oracolo!F246='Emozioni soglia 40%'!E245,1,0)</f>
        <v>1</v>
      </c>
      <c r="AW247" s="43">
        <f>IF(Oracolo!G246='Emozioni soglia 40%'!F245,1,0)</f>
        <v>0</v>
      </c>
      <c r="AX247" s="43">
        <f>IF(Oracolo!H246='Emozioni soglia 40%'!G245,1,0)</f>
        <v>0</v>
      </c>
      <c r="AY247" s="43">
        <f>IF(Oracolo!I246='Emozioni soglia 40%'!H245,1,0)</f>
        <v>0</v>
      </c>
      <c r="AZ247" s="78">
        <f>IF(Oracolo!J246='Emozioni soglia 40%'!I245,1,0)</f>
        <v>1</v>
      </c>
    </row>
    <row r="248" spans="1:52" ht="90" x14ac:dyDescent="0.25">
      <c r="A248" s="5" t="s">
        <v>258</v>
      </c>
      <c r="B248" s="9">
        <f>IF(Oracolo!B247=AnalizzatoWin!D246,1,0)</f>
        <v>1</v>
      </c>
      <c r="C248" s="38">
        <f>IF(Oracolo!B247=AnalizzatoWin!E246,1,0)</f>
        <v>1</v>
      </c>
      <c r="D248" s="38">
        <f>IF(Oracolo!B247=AnalizzatoWin!H246,1,0)</f>
        <v>0</v>
      </c>
      <c r="E248" s="9">
        <f>IF(Oracolo!C247='Emozioni soglia 20%'!B246,1,0)</f>
        <v>0</v>
      </c>
      <c r="F248" s="9">
        <f>IF(Oracolo!D247='Emozioni soglia 20%'!C246,1,0)</f>
        <v>1</v>
      </c>
      <c r="G248" s="9">
        <f>IF(Oracolo!E247='Emozioni soglia 20%'!D246,1,0)</f>
        <v>1</v>
      </c>
      <c r="H248" s="9">
        <f>IF(Oracolo!F247='Emozioni soglia 20%'!E246,1,0)</f>
        <v>1</v>
      </c>
      <c r="I248" s="9">
        <f>IF(Oracolo!G247='Emozioni soglia 20%'!F246,1,0)</f>
        <v>1</v>
      </c>
      <c r="J248" s="9">
        <f>IF(Oracolo!H247='Emozioni soglia 20%'!G246,1,0)</f>
        <v>1</v>
      </c>
      <c r="K248" s="9">
        <f>IF(Oracolo!I247='Emozioni soglia 20%'!H246,1,0)</f>
        <v>1</v>
      </c>
      <c r="L248" s="64">
        <f>IF(Oracolo!J247='Emozioni soglia 20%'!I246,1,0)</f>
        <v>0</v>
      </c>
      <c r="M248" s="38">
        <f>IF(Oracolo!C247='Emozioni soglia 10%'!B246,1,0)</f>
        <v>0</v>
      </c>
      <c r="N248" s="9">
        <f>IF(Oracolo!D247='Emozioni soglia 10%'!C246,1,0)</f>
        <v>1</v>
      </c>
      <c r="O248" s="9">
        <f>IF(Oracolo!E247='Emozioni soglia 10%'!D246,1,0)</f>
        <v>1</v>
      </c>
      <c r="P248" s="9">
        <f>IF(Oracolo!F247='Emozioni soglia 10%'!E246,1,0)</f>
        <v>1</v>
      </c>
      <c r="Q248" s="9">
        <f>IF(Oracolo!G247='Emozioni soglia 10%'!F246,1,0)</f>
        <v>1</v>
      </c>
      <c r="R248" s="9">
        <f>IF(Oracolo!H247='Emozioni soglia 10%'!G246,1,0)</f>
        <v>1</v>
      </c>
      <c r="S248" s="9">
        <f>IF(Oracolo!I247='Emozioni soglia 10%'!H246,1,0)</f>
        <v>0</v>
      </c>
      <c r="T248" s="74">
        <f>IF(Oracolo!J247='Emozioni soglia 10%'!I246,1,0)</f>
        <v>0</v>
      </c>
      <c r="U248" s="75">
        <f>IF(Oracolo!C247='Emozioni soglia 5%'!B246,1,0)</f>
        <v>0</v>
      </c>
      <c r="V248" s="9">
        <f>IF(Oracolo!D247='Emozioni soglia 5%'!C246,1,0)</f>
        <v>1</v>
      </c>
      <c r="W248" s="9">
        <f>IF(Oracolo!E247='Emozioni soglia 5%'!D246,1,0)</f>
        <v>0</v>
      </c>
      <c r="X248" s="9">
        <f>IF(Oracolo!F247='Emozioni soglia 5%'!E246,1,0)</f>
        <v>0</v>
      </c>
      <c r="Y248" s="9">
        <f>IF(Oracolo!G247='Emozioni soglia 5%'!F246,1,0)</f>
        <v>1</v>
      </c>
      <c r="Z248" s="9">
        <f>IF(Oracolo!H247='Emozioni soglia 5%'!G246,1,0)</f>
        <v>0</v>
      </c>
      <c r="AA248" s="9">
        <f>IF(Oracolo!I247='Emozioni soglia 5%'!H246,1,0)</f>
        <v>0</v>
      </c>
      <c r="AB248" s="74">
        <f>IF(Oracolo!J247='Emozioni soglia 5%'!I246,1,0)</f>
        <v>0</v>
      </c>
      <c r="AC248" s="75">
        <f>IF(Oracolo!C247='Emozioni soglia 30%'!B246,1,0)</f>
        <v>1</v>
      </c>
      <c r="AD248" s="9">
        <f>IF(Oracolo!D247='Emozioni soglia 30%'!C246,1,0)</f>
        <v>1</v>
      </c>
      <c r="AE248" s="9">
        <f>IF(Oracolo!E247='Emozioni soglia 30%'!D246,1,0)</f>
        <v>1</v>
      </c>
      <c r="AF248" s="9">
        <f>IF(Oracolo!F247='Emozioni soglia 30%'!E246,1,0)</f>
        <v>1</v>
      </c>
      <c r="AG248" s="9">
        <f>IF(Oracolo!G247='Emozioni soglia 30%'!F246,1,0)</f>
        <v>1</v>
      </c>
      <c r="AH248" s="9">
        <f>IF(Oracolo!H247='Emozioni soglia 30%'!G246,1,0)</f>
        <v>1</v>
      </c>
      <c r="AI248" s="9">
        <f>IF(Oracolo!I247='Emozioni soglia 30%'!H246,1,0)</f>
        <v>1</v>
      </c>
      <c r="AJ248" s="74">
        <f>IF(Oracolo!J247='Emozioni soglia 30%'!I246,1,0)</f>
        <v>0</v>
      </c>
      <c r="AK248" s="77">
        <f>IF(Oracolo!C247='Emozioni soglia 50%'!B246,1,0)</f>
        <v>1</v>
      </c>
      <c r="AL248" s="43">
        <f>IF(Oracolo!D247='Emozioni soglia 50%'!C246,1,0)</f>
        <v>1</v>
      </c>
      <c r="AM248" s="43">
        <f>IF(Oracolo!E247='Emozioni soglia 50%'!D246,1,0)</f>
        <v>1</v>
      </c>
      <c r="AN248" s="43">
        <f>IF(Oracolo!F247='Emozioni soglia 50%'!E246,1,0)</f>
        <v>1</v>
      </c>
      <c r="AO248" s="43">
        <f>IF(Oracolo!G247='Emozioni soglia 50%'!F246,1,0)</f>
        <v>0</v>
      </c>
      <c r="AP248" s="43">
        <f>IF(Oracolo!H247='Emozioni soglia 50%'!G246,1,0)</f>
        <v>1</v>
      </c>
      <c r="AQ248" s="43">
        <f>IF(Oracolo!I247='Emozioni soglia 50%'!H246,1,0)</f>
        <v>1</v>
      </c>
      <c r="AR248" s="43">
        <f>IF(Oracolo!J247='Emozioni soglia 50%'!I246,1,0)</f>
        <v>0</v>
      </c>
      <c r="AS248" s="77">
        <f>IF(Oracolo!C247='Emozioni soglia 40%'!B246,1,0)</f>
        <v>1</v>
      </c>
      <c r="AT248" s="43">
        <f>IF(Oracolo!D247='Emozioni soglia 40%'!C246,1,0)</f>
        <v>1</v>
      </c>
      <c r="AU248" s="43">
        <f>IF(Oracolo!E247='Emozioni soglia 40%'!D246,1,0)</f>
        <v>1</v>
      </c>
      <c r="AV248" s="43">
        <f>IF(Oracolo!F247='Emozioni soglia 40%'!E246,1,0)</f>
        <v>1</v>
      </c>
      <c r="AW248" s="43">
        <f>IF(Oracolo!G247='Emozioni soglia 40%'!F246,1,0)</f>
        <v>1</v>
      </c>
      <c r="AX248" s="43">
        <f>IF(Oracolo!H247='Emozioni soglia 40%'!G246,1,0)</f>
        <v>1</v>
      </c>
      <c r="AY248" s="43">
        <f>IF(Oracolo!I247='Emozioni soglia 40%'!H246,1,0)</f>
        <v>1</v>
      </c>
      <c r="AZ248" s="78">
        <f>IF(Oracolo!J247='Emozioni soglia 40%'!I246,1,0)</f>
        <v>0</v>
      </c>
    </row>
    <row r="249" spans="1:52" ht="45" x14ac:dyDescent="0.25">
      <c r="A249" s="5" t="s">
        <v>259</v>
      </c>
      <c r="B249" s="9">
        <f>IF(Oracolo!B248=AnalizzatoWin!D247,1,0)</f>
        <v>0</v>
      </c>
      <c r="C249" s="38">
        <f>IF(Oracolo!B248=AnalizzatoWin!E247,1,0)</f>
        <v>0</v>
      </c>
      <c r="D249" s="38">
        <f>IF(Oracolo!B248=AnalizzatoWin!H247,1,0)</f>
        <v>0</v>
      </c>
      <c r="E249" s="9">
        <f>IF(Oracolo!C248='Emozioni soglia 20%'!B247,1,0)</f>
        <v>1</v>
      </c>
      <c r="F249" s="9">
        <f>IF(Oracolo!D248='Emozioni soglia 20%'!C247,1,0)</f>
        <v>0</v>
      </c>
      <c r="G249" s="9">
        <f>IF(Oracolo!E248='Emozioni soglia 20%'!D247,1,0)</f>
        <v>1</v>
      </c>
      <c r="H249" s="9">
        <f>IF(Oracolo!F248='Emozioni soglia 20%'!E247,1,0)</f>
        <v>1</v>
      </c>
      <c r="I249" s="9">
        <f>IF(Oracolo!G248='Emozioni soglia 20%'!F247,1,0)</f>
        <v>1</v>
      </c>
      <c r="J249" s="9">
        <f>IF(Oracolo!H248='Emozioni soglia 20%'!G247,1,0)</f>
        <v>0</v>
      </c>
      <c r="K249" s="9">
        <f>IF(Oracolo!I248='Emozioni soglia 20%'!H247,1,0)</f>
        <v>0</v>
      </c>
      <c r="L249" s="64">
        <f>IF(Oracolo!J248='Emozioni soglia 20%'!I247,1,0)</f>
        <v>1</v>
      </c>
      <c r="M249" s="38">
        <f>IF(Oracolo!C248='Emozioni soglia 10%'!B247,1,0)</f>
        <v>1</v>
      </c>
      <c r="N249" s="9">
        <f>IF(Oracolo!D248='Emozioni soglia 10%'!C247,1,0)</f>
        <v>0</v>
      </c>
      <c r="O249" s="9">
        <f>IF(Oracolo!E248='Emozioni soglia 10%'!D247,1,0)</f>
        <v>1</v>
      </c>
      <c r="P249" s="9">
        <f>IF(Oracolo!F248='Emozioni soglia 10%'!E247,1,0)</f>
        <v>1</v>
      </c>
      <c r="Q249" s="9">
        <f>IF(Oracolo!G248='Emozioni soglia 10%'!F247,1,0)</f>
        <v>1</v>
      </c>
      <c r="R249" s="9">
        <f>IF(Oracolo!H248='Emozioni soglia 10%'!G247,1,0)</f>
        <v>0</v>
      </c>
      <c r="S249" s="9">
        <f>IF(Oracolo!I248='Emozioni soglia 10%'!H247,1,0)</f>
        <v>0</v>
      </c>
      <c r="T249" s="74">
        <f>IF(Oracolo!J248='Emozioni soglia 10%'!I247,1,0)</f>
        <v>1</v>
      </c>
      <c r="U249" s="75">
        <f>IF(Oracolo!C248='Emozioni soglia 5%'!B247,1,0)</f>
        <v>1</v>
      </c>
      <c r="V249" s="9">
        <f>IF(Oracolo!D248='Emozioni soglia 5%'!C247,1,0)</f>
        <v>0</v>
      </c>
      <c r="W249" s="9">
        <f>IF(Oracolo!E248='Emozioni soglia 5%'!D247,1,0)</f>
        <v>1</v>
      </c>
      <c r="X249" s="9">
        <f>IF(Oracolo!F248='Emozioni soglia 5%'!E247,1,0)</f>
        <v>1</v>
      </c>
      <c r="Y249" s="9">
        <f>IF(Oracolo!G248='Emozioni soglia 5%'!F247,1,0)</f>
        <v>1</v>
      </c>
      <c r="Z249" s="9">
        <f>IF(Oracolo!H248='Emozioni soglia 5%'!G247,1,0)</f>
        <v>1</v>
      </c>
      <c r="AA249" s="9">
        <f>IF(Oracolo!I248='Emozioni soglia 5%'!H247,1,0)</f>
        <v>1</v>
      </c>
      <c r="AB249" s="74">
        <f>IF(Oracolo!J248='Emozioni soglia 5%'!I247,1,0)</f>
        <v>1</v>
      </c>
      <c r="AC249" s="75">
        <f>IF(Oracolo!C248='Emozioni soglia 30%'!B247,1,0)</f>
        <v>1</v>
      </c>
      <c r="AD249" s="9">
        <f>IF(Oracolo!D248='Emozioni soglia 30%'!C247,1,0)</f>
        <v>0</v>
      </c>
      <c r="AE249" s="9">
        <f>IF(Oracolo!E248='Emozioni soglia 30%'!D247,1,0)</f>
        <v>1</v>
      </c>
      <c r="AF249" s="9">
        <f>IF(Oracolo!F248='Emozioni soglia 30%'!E247,1,0)</f>
        <v>1</v>
      </c>
      <c r="AG249" s="9">
        <f>IF(Oracolo!G248='Emozioni soglia 30%'!F247,1,0)</f>
        <v>1</v>
      </c>
      <c r="AH249" s="9">
        <f>IF(Oracolo!H248='Emozioni soglia 30%'!G247,1,0)</f>
        <v>0</v>
      </c>
      <c r="AI249" s="9">
        <f>IF(Oracolo!I248='Emozioni soglia 30%'!H247,1,0)</f>
        <v>0</v>
      </c>
      <c r="AJ249" s="74">
        <f>IF(Oracolo!J248='Emozioni soglia 30%'!I247,1,0)</f>
        <v>1</v>
      </c>
      <c r="AK249" s="77">
        <f>IF(Oracolo!C248='Emozioni soglia 50%'!B247,1,0)</f>
        <v>1</v>
      </c>
      <c r="AL249" s="43">
        <f>IF(Oracolo!D248='Emozioni soglia 50%'!C247,1,0)</f>
        <v>0</v>
      </c>
      <c r="AM249" s="43">
        <f>IF(Oracolo!E248='Emozioni soglia 50%'!D247,1,0)</f>
        <v>1</v>
      </c>
      <c r="AN249" s="43">
        <f>IF(Oracolo!F248='Emozioni soglia 50%'!E247,1,0)</f>
        <v>1</v>
      </c>
      <c r="AO249" s="43">
        <f>IF(Oracolo!G248='Emozioni soglia 50%'!F247,1,0)</f>
        <v>1</v>
      </c>
      <c r="AP249" s="43">
        <f>IF(Oracolo!H248='Emozioni soglia 50%'!G247,1,0)</f>
        <v>0</v>
      </c>
      <c r="AQ249" s="43">
        <f>IF(Oracolo!I248='Emozioni soglia 50%'!H247,1,0)</f>
        <v>0</v>
      </c>
      <c r="AR249" s="43">
        <f>IF(Oracolo!J248='Emozioni soglia 50%'!I247,1,0)</f>
        <v>1</v>
      </c>
      <c r="AS249" s="77">
        <f>IF(Oracolo!C248='Emozioni soglia 40%'!B247,1,0)</f>
        <v>1</v>
      </c>
      <c r="AT249" s="43">
        <f>IF(Oracolo!D248='Emozioni soglia 40%'!C247,1,0)</f>
        <v>0</v>
      </c>
      <c r="AU249" s="43">
        <f>IF(Oracolo!E248='Emozioni soglia 40%'!D247,1,0)</f>
        <v>1</v>
      </c>
      <c r="AV249" s="43">
        <f>IF(Oracolo!F248='Emozioni soglia 40%'!E247,1,0)</f>
        <v>1</v>
      </c>
      <c r="AW249" s="43">
        <f>IF(Oracolo!G248='Emozioni soglia 40%'!F247,1,0)</f>
        <v>1</v>
      </c>
      <c r="AX249" s="43">
        <f>IF(Oracolo!H248='Emozioni soglia 40%'!G247,1,0)</f>
        <v>0</v>
      </c>
      <c r="AY249" s="43">
        <f>IF(Oracolo!I248='Emozioni soglia 40%'!H247,1,0)</f>
        <v>0</v>
      </c>
      <c r="AZ249" s="78">
        <f>IF(Oracolo!J248='Emozioni soglia 40%'!I247,1,0)</f>
        <v>1</v>
      </c>
    </row>
    <row r="250" spans="1:52" ht="30" x14ac:dyDescent="0.25">
      <c r="A250" s="5" t="s">
        <v>260</v>
      </c>
      <c r="B250" s="9">
        <f>IF(Oracolo!B249=AnalizzatoWin!D248,1,0)</f>
        <v>0</v>
      </c>
      <c r="C250" s="38">
        <f>IF(Oracolo!B249=AnalizzatoWin!E248,1,0)</f>
        <v>0</v>
      </c>
      <c r="D250" s="38">
        <f>IF(Oracolo!B249=AnalizzatoWin!H248,1,0)</f>
        <v>0</v>
      </c>
      <c r="E250" s="9">
        <f>IF(Oracolo!C249='Emozioni soglia 20%'!B248,1,0)</f>
        <v>1</v>
      </c>
      <c r="F250" s="9">
        <f>IF(Oracolo!D249='Emozioni soglia 20%'!C248,1,0)</f>
        <v>1</v>
      </c>
      <c r="G250" s="9">
        <f>IF(Oracolo!E249='Emozioni soglia 20%'!D248,1,0)</f>
        <v>1</v>
      </c>
      <c r="H250" s="9">
        <f>IF(Oracolo!F249='Emozioni soglia 20%'!E248,1,0)</f>
        <v>1</v>
      </c>
      <c r="I250" s="9">
        <f>IF(Oracolo!G249='Emozioni soglia 20%'!F248,1,0)</f>
        <v>1</v>
      </c>
      <c r="J250" s="9">
        <f>IF(Oracolo!H249='Emozioni soglia 20%'!G248,1,0)</f>
        <v>1</v>
      </c>
      <c r="K250" s="9">
        <f>IF(Oracolo!I249='Emozioni soglia 20%'!H248,1,0)</f>
        <v>1</v>
      </c>
      <c r="L250" s="64">
        <f>IF(Oracolo!J249='Emozioni soglia 20%'!I248,1,0)</f>
        <v>1</v>
      </c>
      <c r="M250" s="38">
        <f>IF(Oracolo!C249='Emozioni soglia 10%'!B248,1,0)</f>
        <v>1</v>
      </c>
      <c r="N250" s="9">
        <f>IF(Oracolo!D249='Emozioni soglia 10%'!C248,1,0)</f>
        <v>1</v>
      </c>
      <c r="O250" s="9">
        <f>IF(Oracolo!E249='Emozioni soglia 10%'!D248,1,0)</f>
        <v>1</v>
      </c>
      <c r="P250" s="9">
        <f>IF(Oracolo!F249='Emozioni soglia 10%'!E248,1,0)</f>
        <v>1</v>
      </c>
      <c r="Q250" s="9">
        <f>IF(Oracolo!G249='Emozioni soglia 10%'!F248,1,0)</f>
        <v>1</v>
      </c>
      <c r="R250" s="9">
        <f>IF(Oracolo!H249='Emozioni soglia 10%'!G248,1,0)</f>
        <v>1</v>
      </c>
      <c r="S250" s="9">
        <f>IF(Oracolo!I249='Emozioni soglia 10%'!H248,1,0)</f>
        <v>1</v>
      </c>
      <c r="T250" s="74">
        <f>IF(Oracolo!J249='Emozioni soglia 10%'!I248,1,0)</f>
        <v>1</v>
      </c>
      <c r="U250" s="75">
        <f>IF(Oracolo!C249='Emozioni soglia 5%'!B248,1,0)</f>
        <v>1</v>
      </c>
      <c r="V250" s="9">
        <f>IF(Oracolo!D249='Emozioni soglia 5%'!C248,1,0)</f>
        <v>0</v>
      </c>
      <c r="W250" s="9">
        <f>IF(Oracolo!E249='Emozioni soglia 5%'!D248,1,0)</f>
        <v>1</v>
      </c>
      <c r="X250" s="9">
        <f>IF(Oracolo!F249='Emozioni soglia 5%'!E248,1,0)</f>
        <v>1</v>
      </c>
      <c r="Y250" s="9">
        <f>IF(Oracolo!G249='Emozioni soglia 5%'!F248,1,0)</f>
        <v>1</v>
      </c>
      <c r="Z250" s="9">
        <f>IF(Oracolo!H249='Emozioni soglia 5%'!G248,1,0)</f>
        <v>1</v>
      </c>
      <c r="AA250" s="9">
        <f>IF(Oracolo!I249='Emozioni soglia 5%'!H248,1,0)</f>
        <v>1</v>
      </c>
      <c r="AB250" s="74">
        <f>IF(Oracolo!J249='Emozioni soglia 5%'!I248,1,0)</f>
        <v>1</v>
      </c>
      <c r="AC250" s="75">
        <f>IF(Oracolo!C249='Emozioni soglia 30%'!B248,1,0)</f>
        <v>1</v>
      </c>
      <c r="AD250" s="9">
        <f>IF(Oracolo!D249='Emozioni soglia 30%'!C248,1,0)</f>
        <v>1</v>
      </c>
      <c r="AE250" s="9">
        <f>IF(Oracolo!E249='Emozioni soglia 30%'!D248,1,0)</f>
        <v>1</v>
      </c>
      <c r="AF250" s="9">
        <f>IF(Oracolo!F249='Emozioni soglia 30%'!E248,1,0)</f>
        <v>1</v>
      </c>
      <c r="AG250" s="9">
        <f>IF(Oracolo!G249='Emozioni soglia 30%'!F248,1,0)</f>
        <v>1</v>
      </c>
      <c r="AH250" s="9">
        <f>IF(Oracolo!H249='Emozioni soglia 30%'!G248,1,0)</f>
        <v>1</v>
      </c>
      <c r="AI250" s="9">
        <f>IF(Oracolo!I249='Emozioni soglia 30%'!H248,1,0)</f>
        <v>1</v>
      </c>
      <c r="AJ250" s="74">
        <f>IF(Oracolo!J249='Emozioni soglia 30%'!I248,1,0)</f>
        <v>1</v>
      </c>
      <c r="AK250" s="77">
        <f>IF(Oracolo!C249='Emozioni soglia 50%'!B248,1,0)</f>
        <v>1</v>
      </c>
      <c r="AL250" s="43">
        <f>IF(Oracolo!D249='Emozioni soglia 50%'!C248,1,0)</f>
        <v>1</v>
      </c>
      <c r="AM250" s="43">
        <f>IF(Oracolo!E249='Emozioni soglia 50%'!D248,1,0)</f>
        <v>1</v>
      </c>
      <c r="AN250" s="43">
        <f>IF(Oracolo!F249='Emozioni soglia 50%'!E248,1,0)</f>
        <v>1</v>
      </c>
      <c r="AO250" s="43">
        <f>IF(Oracolo!G249='Emozioni soglia 50%'!F248,1,0)</f>
        <v>1</v>
      </c>
      <c r="AP250" s="43">
        <f>IF(Oracolo!H249='Emozioni soglia 50%'!G248,1,0)</f>
        <v>1</v>
      </c>
      <c r="AQ250" s="43">
        <f>IF(Oracolo!I249='Emozioni soglia 50%'!H248,1,0)</f>
        <v>1</v>
      </c>
      <c r="AR250" s="43">
        <f>IF(Oracolo!J249='Emozioni soglia 50%'!I248,1,0)</f>
        <v>1</v>
      </c>
      <c r="AS250" s="77">
        <f>IF(Oracolo!C249='Emozioni soglia 40%'!B248,1,0)</f>
        <v>1</v>
      </c>
      <c r="AT250" s="43">
        <f>IF(Oracolo!D249='Emozioni soglia 40%'!C248,1,0)</f>
        <v>1</v>
      </c>
      <c r="AU250" s="43">
        <f>IF(Oracolo!E249='Emozioni soglia 40%'!D248,1,0)</f>
        <v>1</v>
      </c>
      <c r="AV250" s="43">
        <f>IF(Oracolo!F249='Emozioni soglia 40%'!E248,1,0)</f>
        <v>1</v>
      </c>
      <c r="AW250" s="43">
        <f>IF(Oracolo!G249='Emozioni soglia 40%'!F248,1,0)</f>
        <v>1</v>
      </c>
      <c r="AX250" s="43">
        <f>IF(Oracolo!H249='Emozioni soglia 40%'!G248,1,0)</f>
        <v>1</v>
      </c>
      <c r="AY250" s="43">
        <f>IF(Oracolo!I249='Emozioni soglia 40%'!H248,1,0)</f>
        <v>1</v>
      </c>
      <c r="AZ250" s="78">
        <f>IF(Oracolo!J249='Emozioni soglia 40%'!I248,1,0)</f>
        <v>1</v>
      </c>
    </row>
    <row r="251" spans="1:52" s="13" customFormat="1" ht="60" x14ac:dyDescent="0.25">
      <c r="A251" s="10" t="s">
        <v>261</v>
      </c>
      <c r="B251" s="9">
        <f>IF(Oracolo!B250=AnalizzatoWin!D249,1,0)</f>
        <v>1</v>
      </c>
      <c r="C251" s="38">
        <f>IF(Oracolo!B250=AnalizzatoWin!E249,1,0)</f>
        <v>1</v>
      </c>
      <c r="D251" s="38">
        <f>IF(Oracolo!B250=AnalizzatoWin!H249,1,0)</f>
        <v>0</v>
      </c>
      <c r="E251" s="9">
        <f>IF(Oracolo!C250='Emozioni soglia 20%'!B249,1,0)</f>
        <v>1</v>
      </c>
      <c r="F251" s="9">
        <f>IF(Oracolo!D250='Emozioni soglia 20%'!C249,1,0)</f>
        <v>1</v>
      </c>
      <c r="G251" s="9">
        <f>IF(Oracolo!E250='Emozioni soglia 20%'!D249,1,0)</f>
        <v>1</v>
      </c>
      <c r="H251" s="9">
        <f>IF(Oracolo!F250='Emozioni soglia 20%'!E249,1,0)</f>
        <v>1</v>
      </c>
      <c r="I251" s="9">
        <f>IF(Oracolo!G250='Emozioni soglia 20%'!F249,1,0)</f>
        <v>1</v>
      </c>
      <c r="J251" s="9">
        <f>IF(Oracolo!H250='Emozioni soglia 20%'!G249,1,0)</f>
        <v>1</v>
      </c>
      <c r="K251" s="9">
        <f>IF(Oracolo!I250='Emozioni soglia 20%'!H249,1,0)</f>
        <v>1</v>
      </c>
      <c r="L251" s="64">
        <f>IF(Oracolo!J250='Emozioni soglia 20%'!I249,1,0)</f>
        <v>0</v>
      </c>
      <c r="M251" s="38">
        <f>IF(Oracolo!C250='Emozioni soglia 10%'!B249,1,0)</f>
        <v>1</v>
      </c>
      <c r="N251" s="9">
        <f>IF(Oracolo!D250='Emozioni soglia 10%'!C249,1,0)</f>
        <v>1</v>
      </c>
      <c r="O251" s="9">
        <f>IF(Oracolo!E250='Emozioni soglia 10%'!D249,1,0)</f>
        <v>1</v>
      </c>
      <c r="P251" s="9">
        <f>IF(Oracolo!F250='Emozioni soglia 10%'!E249,1,0)</f>
        <v>1</v>
      </c>
      <c r="Q251" s="9">
        <f>IF(Oracolo!G250='Emozioni soglia 10%'!F249,1,0)</f>
        <v>1</v>
      </c>
      <c r="R251" s="9">
        <f>IF(Oracolo!H250='Emozioni soglia 10%'!G249,1,0)</f>
        <v>1</v>
      </c>
      <c r="S251" s="9">
        <f>IF(Oracolo!I250='Emozioni soglia 10%'!H249,1,0)</f>
        <v>1</v>
      </c>
      <c r="T251" s="74">
        <f>IF(Oracolo!J250='Emozioni soglia 10%'!I249,1,0)</f>
        <v>0</v>
      </c>
      <c r="U251" s="75">
        <f>IF(Oracolo!C250='Emozioni soglia 5%'!B249,1,0)</f>
        <v>1</v>
      </c>
      <c r="V251" s="9">
        <f>IF(Oracolo!D250='Emozioni soglia 5%'!C249,1,0)</f>
        <v>1</v>
      </c>
      <c r="W251" s="9">
        <f>IF(Oracolo!E250='Emozioni soglia 5%'!D249,1,0)</f>
        <v>1</v>
      </c>
      <c r="X251" s="9">
        <f>IF(Oracolo!F250='Emozioni soglia 5%'!E249,1,0)</f>
        <v>1</v>
      </c>
      <c r="Y251" s="9">
        <f>IF(Oracolo!G250='Emozioni soglia 5%'!F249,1,0)</f>
        <v>1</v>
      </c>
      <c r="Z251" s="9">
        <f>IF(Oracolo!H250='Emozioni soglia 5%'!G249,1,0)</f>
        <v>1</v>
      </c>
      <c r="AA251" s="9">
        <f>IF(Oracolo!I250='Emozioni soglia 5%'!H249,1,0)</f>
        <v>1</v>
      </c>
      <c r="AB251" s="74">
        <f>IF(Oracolo!J250='Emozioni soglia 5%'!I249,1,0)</f>
        <v>0</v>
      </c>
      <c r="AC251" s="75">
        <f>IF(Oracolo!C250='Emozioni soglia 30%'!B249,1,0)</f>
        <v>1</v>
      </c>
      <c r="AD251" s="9">
        <f>IF(Oracolo!D250='Emozioni soglia 30%'!C249,1,0)</f>
        <v>1</v>
      </c>
      <c r="AE251" s="9">
        <f>IF(Oracolo!E250='Emozioni soglia 30%'!D249,1,0)</f>
        <v>1</v>
      </c>
      <c r="AF251" s="9">
        <f>IF(Oracolo!F250='Emozioni soglia 30%'!E249,1,0)</f>
        <v>1</v>
      </c>
      <c r="AG251" s="9">
        <f>IF(Oracolo!G250='Emozioni soglia 30%'!F249,1,0)</f>
        <v>1</v>
      </c>
      <c r="AH251" s="9">
        <f>IF(Oracolo!H250='Emozioni soglia 30%'!G249,1,0)</f>
        <v>1</v>
      </c>
      <c r="AI251" s="9">
        <f>IF(Oracolo!I250='Emozioni soglia 30%'!H249,1,0)</f>
        <v>1</v>
      </c>
      <c r="AJ251" s="74">
        <f>IF(Oracolo!J250='Emozioni soglia 30%'!I249,1,0)</f>
        <v>0</v>
      </c>
      <c r="AK251" s="77">
        <f>IF(Oracolo!C250='Emozioni soglia 50%'!B249,1,0)</f>
        <v>1</v>
      </c>
      <c r="AL251" s="43">
        <f>IF(Oracolo!D250='Emozioni soglia 50%'!C249,1,0)</f>
        <v>1</v>
      </c>
      <c r="AM251" s="43">
        <f>IF(Oracolo!E250='Emozioni soglia 50%'!D249,1,0)</f>
        <v>1</v>
      </c>
      <c r="AN251" s="43">
        <f>IF(Oracolo!F250='Emozioni soglia 50%'!E249,1,0)</f>
        <v>1</v>
      </c>
      <c r="AO251" s="43">
        <f>IF(Oracolo!G250='Emozioni soglia 50%'!F249,1,0)</f>
        <v>1</v>
      </c>
      <c r="AP251" s="43">
        <f>IF(Oracolo!H250='Emozioni soglia 50%'!G249,1,0)</f>
        <v>1</v>
      </c>
      <c r="AQ251" s="43">
        <f>IF(Oracolo!I250='Emozioni soglia 50%'!H249,1,0)</f>
        <v>1</v>
      </c>
      <c r="AR251" s="43">
        <f>IF(Oracolo!J250='Emozioni soglia 50%'!I249,1,0)</f>
        <v>0</v>
      </c>
      <c r="AS251" s="77">
        <f>IF(Oracolo!C250='Emozioni soglia 40%'!B249,1,0)</f>
        <v>1</v>
      </c>
      <c r="AT251" s="43">
        <f>IF(Oracolo!D250='Emozioni soglia 40%'!C249,1,0)</f>
        <v>1</v>
      </c>
      <c r="AU251" s="43">
        <f>IF(Oracolo!E250='Emozioni soglia 40%'!D249,1,0)</f>
        <v>1</v>
      </c>
      <c r="AV251" s="43">
        <f>IF(Oracolo!F250='Emozioni soglia 40%'!E249,1,0)</f>
        <v>1</v>
      </c>
      <c r="AW251" s="43">
        <f>IF(Oracolo!G250='Emozioni soglia 40%'!F249,1,0)</f>
        <v>1</v>
      </c>
      <c r="AX251" s="43">
        <f>IF(Oracolo!H250='Emozioni soglia 40%'!G249,1,0)</f>
        <v>1</v>
      </c>
      <c r="AY251" s="43">
        <f>IF(Oracolo!I250='Emozioni soglia 40%'!H249,1,0)</f>
        <v>1</v>
      </c>
      <c r="AZ251" s="78">
        <f>IF(Oracolo!J250='Emozioni soglia 40%'!I249,1,0)</f>
        <v>0</v>
      </c>
    </row>
    <row r="252" spans="1:52" s="13" customFormat="1" ht="45" x14ac:dyDescent="0.25">
      <c r="A252" s="10" t="s">
        <v>262</v>
      </c>
      <c r="B252" s="9">
        <f>IF(Oracolo!B251=AnalizzatoWin!D250,1,0)</f>
        <v>1</v>
      </c>
      <c r="C252" s="38">
        <f>IF(Oracolo!B251=AnalizzatoWin!E250,1,0)</f>
        <v>1</v>
      </c>
      <c r="D252" s="38">
        <f>IF(Oracolo!B251=AnalizzatoWin!H250,1,0)</f>
        <v>0</v>
      </c>
      <c r="E252" s="9">
        <f>IF(Oracolo!C251='Emozioni soglia 20%'!B250,1,0)</f>
        <v>1</v>
      </c>
      <c r="F252" s="9">
        <f>IF(Oracolo!D251='Emozioni soglia 20%'!C250,1,0)</f>
        <v>1</v>
      </c>
      <c r="G252" s="9">
        <f>IF(Oracolo!E251='Emozioni soglia 20%'!D250,1,0)</f>
        <v>1</v>
      </c>
      <c r="H252" s="9">
        <f>IF(Oracolo!F251='Emozioni soglia 20%'!E250,1,0)</f>
        <v>1</v>
      </c>
      <c r="I252" s="9">
        <f>IF(Oracolo!G251='Emozioni soglia 20%'!F250,1,0)</f>
        <v>1</v>
      </c>
      <c r="J252" s="9">
        <f>IF(Oracolo!H251='Emozioni soglia 20%'!G250,1,0)</f>
        <v>1</v>
      </c>
      <c r="K252" s="9">
        <f>IF(Oracolo!I251='Emozioni soglia 20%'!H250,1,0)</f>
        <v>0</v>
      </c>
      <c r="L252" s="64">
        <f>IF(Oracolo!J251='Emozioni soglia 20%'!I250,1,0)</f>
        <v>1</v>
      </c>
      <c r="M252" s="38">
        <f>IF(Oracolo!C251='Emozioni soglia 10%'!B250,1,0)</f>
        <v>1</v>
      </c>
      <c r="N252" s="9">
        <f>IF(Oracolo!D251='Emozioni soglia 10%'!C250,1,0)</f>
        <v>1</v>
      </c>
      <c r="O252" s="9">
        <f>IF(Oracolo!E251='Emozioni soglia 10%'!D250,1,0)</f>
        <v>1</v>
      </c>
      <c r="P252" s="9">
        <f>IF(Oracolo!F251='Emozioni soglia 10%'!E250,1,0)</f>
        <v>1</v>
      </c>
      <c r="Q252" s="9">
        <f>IF(Oracolo!G251='Emozioni soglia 10%'!F250,1,0)</f>
        <v>1</v>
      </c>
      <c r="R252" s="9">
        <f>IF(Oracolo!H251='Emozioni soglia 10%'!G250,1,0)</f>
        <v>1</v>
      </c>
      <c r="S252" s="9">
        <f>IF(Oracolo!I251='Emozioni soglia 10%'!H250,1,0)</f>
        <v>0</v>
      </c>
      <c r="T252" s="74">
        <f>IF(Oracolo!J251='Emozioni soglia 10%'!I250,1,0)</f>
        <v>1</v>
      </c>
      <c r="U252" s="75">
        <f>IF(Oracolo!C251='Emozioni soglia 5%'!B250,1,0)</f>
        <v>1</v>
      </c>
      <c r="V252" s="9">
        <f>IF(Oracolo!D251='Emozioni soglia 5%'!C250,1,0)</f>
        <v>1</v>
      </c>
      <c r="W252" s="9">
        <f>IF(Oracolo!E251='Emozioni soglia 5%'!D250,1,0)</f>
        <v>1</v>
      </c>
      <c r="X252" s="9">
        <f>IF(Oracolo!F251='Emozioni soglia 5%'!E250,1,0)</f>
        <v>1</v>
      </c>
      <c r="Y252" s="9">
        <f>IF(Oracolo!G251='Emozioni soglia 5%'!F250,1,0)</f>
        <v>1</v>
      </c>
      <c r="Z252" s="9">
        <f>IF(Oracolo!H251='Emozioni soglia 5%'!G250,1,0)</f>
        <v>1</v>
      </c>
      <c r="AA252" s="9">
        <f>IF(Oracolo!I251='Emozioni soglia 5%'!H250,1,0)</f>
        <v>0</v>
      </c>
      <c r="AB252" s="74">
        <f>IF(Oracolo!J251='Emozioni soglia 5%'!I250,1,0)</f>
        <v>1</v>
      </c>
      <c r="AC252" s="75">
        <f>IF(Oracolo!C251='Emozioni soglia 30%'!B250,1,0)</f>
        <v>1</v>
      </c>
      <c r="AD252" s="9">
        <f>IF(Oracolo!D251='Emozioni soglia 30%'!C250,1,0)</f>
        <v>1</v>
      </c>
      <c r="AE252" s="9">
        <f>IF(Oracolo!E251='Emozioni soglia 30%'!D250,1,0)</f>
        <v>1</v>
      </c>
      <c r="AF252" s="9">
        <f>IF(Oracolo!F251='Emozioni soglia 30%'!E250,1,0)</f>
        <v>1</v>
      </c>
      <c r="AG252" s="9">
        <f>IF(Oracolo!G251='Emozioni soglia 30%'!F250,1,0)</f>
        <v>1</v>
      </c>
      <c r="AH252" s="9">
        <f>IF(Oracolo!H251='Emozioni soglia 30%'!G250,1,0)</f>
        <v>1</v>
      </c>
      <c r="AI252" s="9">
        <f>IF(Oracolo!I251='Emozioni soglia 30%'!H250,1,0)</f>
        <v>0</v>
      </c>
      <c r="AJ252" s="74">
        <f>IF(Oracolo!J251='Emozioni soglia 30%'!I250,1,0)</f>
        <v>1</v>
      </c>
      <c r="AK252" s="77">
        <f>IF(Oracolo!C251='Emozioni soglia 50%'!B250,1,0)</f>
        <v>1</v>
      </c>
      <c r="AL252" s="43">
        <f>IF(Oracolo!D251='Emozioni soglia 50%'!C250,1,0)</f>
        <v>1</v>
      </c>
      <c r="AM252" s="43">
        <f>IF(Oracolo!E251='Emozioni soglia 50%'!D250,1,0)</f>
        <v>1</v>
      </c>
      <c r="AN252" s="43">
        <f>IF(Oracolo!F251='Emozioni soglia 50%'!E250,1,0)</f>
        <v>1</v>
      </c>
      <c r="AO252" s="43">
        <f>IF(Oracolo!G251='Emozioni soglia 50%'!F250,1,0)</f>
        <v>1</v>
      </c>
      <c r="AP252" s="43">
        <f>IF(Oracolo!H251='Emozioni soglia 50%'!G250,1,0)</f>
        <v>1</v>
      </c>
      <c r="AQ252" s="43">
        <f>IF(Oracolo!I251='Emozioni soglia 50%'!H250,1,0)</f>
        <v>0</v>
      </c>
      <c r="AR252" s="43">
        <f>IF(Oracolo!J251='Emozioni soglia 50%'!I250,1,0)</f>
        <v>1</v>
      </c>
      <c r="AS252" s="77">
        <f>IF(Oracolo!C251='Emozioni soglia 40%'!B250,1,0)</f>
        <v>1</v>
      </c>
      <c r="AT252" s="43">
        <f>IF(Oracolo!D251='Emozioni soglia 40%'!C250,1,0)</f>
        <v>1</v>
      </c>
      <c r="AU252" s="43">
        <f>IF(Oracolo!E251='Emozioni soglia 40%'!D250,1,0)</f>
        <v>1</v>
      </c>
      <c r="AV252" s="43">
        <f>IF(Oracolo!F251='Emozioni soglia 40%'!E250,1,0)</f>
        <v>1</v>
      </c>
      <c r="AW252" s="43">
        <f>IF(Oracolo!G251='Emozioni soglia 40%'!F250,1,0)</f>
        <v>1</v>
      </c>
      <c r="AX252" s="43">
        <f>IF(Oracolo!H251='Emozioni soglia 40%'!G250,1,0)</f>
        <v>1</v>
      </c>
      <c r="AY252" s="43">
        <f>IF(Oracolo!I251='Emozioni soglia 40%'!H250,1,0)</f>
        <v>0</v>
      </c>
      <c r="AZ252" s="78">
        <f>IF(Oracolo!J251='Emozioni soglia 40%'!I250,1,0)</f>
        <v>1</v>
      </c>
    </row>
    <row r="253" spans="1:52" s="13" customFormat="1" ht="75" x14ac:dyDescent="0.25">
      <c r="A253" s="10" t="s">
        <v>263</v>
      </c>
      <c r="B253" s="9">
        <f>IF(Oracolo!B252=AnalizzatoWin!D251,1,0)</f>
        <v>1</v>
      </c>
      <c r="C253" s="38">
        <f>IF(Oracolo!B252=AnalizzatoWin!E251,1,0)</f>
        <v>0</v>
      </c>
      <c r="D253" s="38">
        <f>IF(Oracolo!B252=AnalizzatoWin!H251,1,0)</f>
        <v>0</v>
      </c>
      <c r="E253" s="9">
        <f>IF(Oracolo!C252='Emozioni soglia 20%'!B251,1,0)</f>
        <v>1</v>
      </c>
      <c r="F253" s="9">
        <f>IF(Oracolo!D252='Emozioni soglia 20%'!C251,1,0)</f>
        <v>1</v>
      </c>
      <c r="G253" s="9">
        <f>IF(Oracolo!E252='Emozioni soglia 20%'!D251,1,0)</f>
        <v>1</v>
      </c>
      <c r="H253" s="9">
        <f>IF(Oracolo!F252='Emozioni soglia 20%'!E251,1,0)</f>
        <v>1</v>
      </c>
      <c r="I253" s="9">
        <f>IF(Oracolo!G252='Emozioni soglia 20%'!F251,1,0)</f>
        <v>1</v>
      </c>
      <c r="J253" s="9">
        <f>IF(Oracolo!H252='Emozioni soglia 20%'!G251,1,0)</f>
        <v>1</v>
      </c>
      <c r="K253" s="9">
        <f>IF(Oracolo!I252='Emozioni soglia 20%'!H251,1,0)</f>
        <v>1</v>
      </c>
      <c r="L253" s="64">
        <f>IF(Oracolo!J252='Emozioni soglia 20%'!I251,1,0)</f>
        <v>1</v>
      </c>
      <c r="M253" s="38">
        <f>IF(Oracolo!C252='Emozioni soglia 10%'!B251,1,0)</f>
        <v>1</v>
      </c>
      <c r="N253" s="9">
        <f>IF(Oracolo!D252='Emozioni soglia 10%'!C251,1,0)</f>
        <v>1</v>
      </c>
      <c r="O253" s="9">
        <f>IF(Oracolo!E252='Emozioni soglia 10%'!D251,1,0)</f>
        <v>1</v>
      </c>
      <c r="P253" s="9">
        <f>IF(Oracolo!F252='Emozioni soglia 10%'!E251,1,0)</f>
        <v>1</v>
      </c>
      <c r="Q253" s="9">
        <f>IF(Oracolo!G252='Emozioni soglia 10%'!F251,1,0)</f>
        <v>1</v>
      </c>
      <c r="R253" s="9">
        <f>IF(Oracolo!H252='Emozioni soglia 10%'!G251,1,0)</f>
        <v>1</v>
      </c>
      <c r="S253" s="9">
        <f>IF(Oracolo!I252='Emozioni soglia 10%'!H251,1,0)</f>
        <v>1</v>
      </c>
      <c r="T253" s="74">
        <f>IF(Oracolo!J252='Emozioni soglia 10%'!I251,1,0)</f>
        <v>1</v>
      </c>
      <c r="U253" s="75">
        <f>IF(Oracolo!C252='Emozioni soglia 5%'!B251,1,0)</f>
        <v>1</v>
      </c>
      <c r="V253" s="9">
        <f>IF(Oracolo!D252='Emozioni soglia 5%'!C251,1,0)</f>
        <v>1</v>
      </c>
      <c r="W253" s="9">
        <f>IF(Oracolo!E252='Emozioni soglia 5%'!D251,1,0)</f>
        <v>1</v>
      </c>
      <c r="X253" s="9">
        <f>IF(Oracolo!F252='Emozioni soglia 5%'!E251,1,0)</f>
        <v>1</v>
      </c>
      <c r="Y253" s="9">
        <f>IF(Oracolo!G252='Emozioni soglia 5%'!F251,1,0)</f>
        <v>1</v>
      </c>
      <c r="Z253" s="9">
        <f>IF(Oracolo!H252='Emozioni soglia 5%'!G251,1,0)</f>
        <v>1</v>
      </c>
      <c r="AA253" s="9">
        <f>IF(Oracolo!I252='Emozioni soglia 5%'!H251,1,0)</f>
        <v>1</v>
      </c>
      <c r="AB253" s="74">
        <f>IF(Oracolo!J252='Emozioni soglia 5%'!I251,1,0)</f>
        <v>1</v>
      </c>
      <c r="AC253" s="75">
        <f>IF(Oracolo!C252='Emozioni soglia 30%'!B251,1,0)</f>
        <v>1</v>
      </c>
      <c r="AD253" s="9">
        <f>IF(Oracolo!D252='Emozioni soglia 30%'!C251,1,0)</f>
        <v>1</v>
      </c>
      <c r="AE253" s="9">
        <f>IF(Oracolo!E252='Emozioni soglia 30%'!D251,1,0)</f>
        <v>1</v>
      </c>
      <c r="AF253" s="9">
        <f>IF(Oracolo!F252='Emozioni soglia 30%'!E251,1,0)</f>
        <v>1</v>
      </c>
      <c r="AG253" s="9">
        <f>IF(Oracolo!G252='Emozioni soglia 30%'!F251,1,0)</f>
        <v>1</v>
      </c>
      <c r="AH253" s="9">
        <f>IF(Oracolo!H252='Emozioni soglia 30%'!G251,1,0)</f>
        <v>1</v>
      </c>
      <c r="AI253" s="9">
        <f>IF(Oracolo!I252='Emozioni soglia 30%'!H251,1,0)</f>
        <v>1</v>
      </c>
      <c r="AJ253" s="74">
        <f>IF(Oracolo!J252='Emozioni soglia 30%'!I251,1,0)</f>
        <v>1</v>
      </c>
      <c r="AK253" s="77">
        <f>IF(Oracolo!C252='Emozioni soglia 50%'!B251,1,0)</f>
        <v>1</v>
      </c>
      <c r="AL253" s="43">
        <f>IF(Oracolo!D252='Emozioni soglia 50%'!C251,1,0)</f>
        <v>1</v>
      </c>
      <c r="AM253" s="43">
        <f>IF(Oracolo!E252='Emozioni soglia 50%'!D251,1,0)</f>
        <v>1</v>
      </c>
      <c r="AN253" s="43">
        <f>IF(Oracolo!F252='Emozioni soglia 50%'!E251,1,0)</f>
        <v>1</v>
      </c>
      <c r="AO253" s="43">
        <f>IF(Oracolo!G252='Emozioni soglia 50%'!F251,1,0)</f>
        <v>1</v>
      </c>
      <c r="AP253" s="43">
        <f>IF(Oracolo!H252='Emozioni soglia 50%'!G251,1,0)</f>
        <v>1</v>
      </c>
      <c r="AQ253" s="43">
        <f>IF(Oracolo!I252='Emozioni soglia 50%'!H251,1,0)</f>
        <v>1</v>
      </c>
      <c r="AR253" s="43">
        <f>IF(Oracolo!J252='Emozioni soglia 50%'!I251,1,0)</f>
        <v>1</v>
      </c>
      <c r="AS253" s="77">
        <f>IF(Oracolo!C252='Emozioni soglia 40%'!B251,1,0)</f>
        <v>1</v>
      </c>
      <c r="AT253" s="43">
        <f>IF(Oracolo!D252='Emozioni soglia 40%'!C251,1,0)</f>
        <v>1</v>
      </c>
      <c r="AU253" s="43">
        <f>IF(Oracolo!E252='Emozioni soglia 40%'!D251,1,0)</f>
        <v>1</v>
      </c>
      <c r="AV253" s="43">
        <f>IF(Oracolo!F252='Emozioni soglia 40%'!E251,1,0)</f>
        <v>1</v>
      </c>
      <c r="AW253" s="43">
        <f>IF(Oracolo!G252='Emozioni soglia 40%'!F251,1,0)</f>
        <v>1</v>
      </c>
      <c r="AX253" s="43">
        <f>IF(Oracolo!H252='Emozioni soglia 40%'!G251,1,0)</f>
        <v>1</v>
      </c>
      <c r="AY253" s="43">
        <f>IF(Oracolo!I252='Emozioni soglia 40%'!H251,1,0)</f>
        <v>1</v>
      </c>
      <c r="AZ253" s="78">
        <f>IF(Oracolo!J252='Emozioni soglia 40%'!I251,1,0)</f>
        <v>1</v>
      </c>
    </row>
    <row r="254" spans="1:52" ht="105" x14ac:dyDescent="0.25">
      <c r="A254" s="5" t="s">
        <v>264</v>
      </c>
      <c r="B254" s="9">
        <f>IF(Oracolo!B253=AnalizzatoWin!D252,1,0)</f>
        <v>1</v>
      </c>
      <c r="C254" s="38">
        <f>IF(Oracolo!B253=AnalizzatoWin!E252,1,0)</f>
        <v>1</v>
      </c>
      <c r="D254" s="38">
        <f>IF(Oracolo!B253=AnalizzatoWin!H252,1,0)</f>
        <v>0</v>
      </c>
      <c r="E254" s="9">
        <f>IF(Oracolo!C253='Emozioni soglia 20%'!B252,1,0)</f>
        <v>1</v>
      </c>
      <c r="F254" s="9">
        <f>IF(Oracolo!D253='Emozioni soglia 20%'!C252,1,0)</f>
        <v>1</v>
      </c>
      <c r="G254" s="9">
        <f>IF(Oracolo!E253='Emozioni soglia 20%'!D252,1,0)</f>
        <v>1</v>
      </c>
      <c r="H254" s="9">
        <f>IF(Oracolo!F253='Emozioni soglia 20%'!E252,1,0)</f>
        <v>1</v>
      </c>
      <c r="I254" s="9">
        <f>IF(Oracolo!G253='Emozioni soglia 20%'!F252,1,0)</f>
        <v>1</v>
      </c>
      <c r="J254" s="9">
        <f>IF(Oracolo!H253='Emozioni soglia 20%'!G252,1,0)</f>
        <v>1</v>
      </c>
      <c r="K254" s="9">
        <f>IF(Oracolo!I253='Emozioni soglia 20%'!H252,1,0)</f>
        <v>1</v>
      </c>
      <c r="L254" s="64">
        <f>IF(Oracolo!J253='Emozioni soglia 20%'!I252,1,0)</f>
        <v>0</v>
      </c>
      <c r="M254" s="38">
        <f>IF(Oracolo!C253='Emozioni soglia 10%'!B252,1,0)</f>
        <v>1</v>
      </c>
      <c r="N254" s="9">
        <f>IF(Oracolo!D253='Emozioni soglia 10%'!C252,1,0)</f>
        <v>1</v>
      </c>
      <c r="O254" s="9">
        <f>IF(Oracolo!E253='Emozioni soglia 10%'!D252,1,0)</f>
        <v>1</v>
      </c>
      <c r="P254" s="9">
        <f>IF(Oracolo!F253='Emozioni soglia 10%'!E252,1,0)</f>
        <v>1</v>
      </c>
      <c r="Q254" s="9">
        <f>IF(Oracolo!G253='Emozioni soglia 10%'!F252,1,0)</f>
        <v>1</v>
      </c>
      <c r="R254" s="9">
        <f>IF(Oracolo!H253='Emozioni soglia 10%'!G252,1,0)</f>
        <v>1</v>
      </c>
      <c r="S254" s="9">
        <f>IF(Oracolo!I253='Emozioni soglia 10%'!H252,1,0)</f>
        <v>1</v>
      </c>
      <c r="T254" s="74">
        <f>IF(Oracolo!J253='Emozioni soglia 10%'!I252,1,0)</f>
        <v>0</v>
      </c>
      <c r="U254" s="75">
        <f>IF(Oracolo!C253='Emozioni soglia 5%'!B252,1,0)</f>
        <v>1</v>
      </c>
      <c r="V254" s="9">
        <f>IF(Oracolo!D253='Emozioni soglia 5%'!C252,1,0)</f>
        <v>1</v>
      </c>
      <c r="W254" s="9">
        <f>IF(Oracolo!E253='Emozioni soglia 5%'!D252,1,0)</f>
        <v>1</v>
      </c>
      <c r="X254" s="9">
        <f>IF(Oracolo!F253='Emozioni soglia 5%'!E252,1,0)</f>
        <v>1</v>
      </c>
      <c r="Y254" s="9">
        <f>IF(Oracolo!G253='Emozioni soglia 5%'!F252,1,0)</f>
        <v>1</v>
      </c>
      <c r="Z254" s="9">
        <f>IF(Oracolo!H253='Emozioni soglia 5%'!G252,1,0)</f>
        <v>1</v>
      </c>
      <c r="AA254" s="9">
        <f>IF(Oracolo!I253='Emozioni soglia 5%'!H252,1,0)</f>
        <v>0</v>
      </c>
      <c r="AB254" s="74">
        <f>IF(Oracolo!J253='Emozioni soglia 5%'!I252,1,0)</f>
        <v>0</v>
      </c>
      <c r="AC254" s="75">
        <f>IF(Oracolo!C253='Emozioni soglia 30%'!B252,1,0)</f>
        <v>1</v>
      </c>
      <c r="AD254" s="9">
        <f>IF(Oracolo!D253='Emozioni soglia 30%'!C252,1,0)</f>
        <v>1</v>
      </c>
      <c r="AE254" s="9">
        <f>IF(Oracolo!E253='Emozioni soglia 30%'!D252,1,0)</f>
        <v>1</v>
      </c>
      <c r="AF254" s="9">
        <f>IF(Oracolo!F253='Emozioni soglia 30%'!E252,1,0)</f>
        <v>1</v>
      </c>
      <c r="AG254" s="9">
        <f>IF(Oracolo!G253='Emozioni soglia 30%'!F252,1,0)</f>
        <v>1</v>
      </c>
      <c r="AH254" s="9">
        <f>IF(Oracolo!H253='Emozioni soglia 30%'!G252,1,0)</f>
        <v>1</v>
      </c>
      <c r="AI254" s="9">
        <f>IF(Oracolo!I253='Emozioni soglia 30%'!H252,1,0)</f>
        <v>1</v>
      </c>
      <c r="AJ254" s="74">
        <f>IF(Oracolo!J253='Emozioni soglia 30%'!I252,1,0)</f>
        <v>0</v>
      </c>
      <c r="AK254" s="77">
        <f>IF(Oracolo!C253='Emozioni soglia 50%'!B252,1,0)</f>
        <v>1</v>
      </c>
      <c r="AL254" s="43">
        <f>IF(Oracolo!D253='Emozioni soglia 50%'!C252,1,0)</f>
        <v>1</v>
      </c>
      <c r="AM254" s="43">
        <f>IF(Oracolo!E253='Emozioni soglia 50%'!D252,1,0)</f>
        <v>1</v>
      </c>
      <c r="AN254" s="43">
        <f>IF(Oracolo!F253='Emozioni soglia 50%'!E252,1,0)</f>
        <v>1</v>
      </c>
      <c r="AO254" s="43">
        <f>IF(Oracolo!G253='Emozioni soglia 50%'!F252,1,0)</f>
        <v>1</v>
      </c>
      <c r="AP254" s="43">
        <f>IF(Oracolo!H253='Emozioni soglia 50%'!G252,1,0)</f>
        <v>1</v>
      </c>
      <c r="AQ254" s="43">
        <f>IF(Oracolo!I253='Emozioni soglia 50%'!H252,1,0)</f>
        <v>1</v>
      </c>
      <c r="AR254" s="43">
        <f>IF(Oracolo!J253='Emozioni soglia 50%'!I252,1,0)</f>
        <v>0</v>
      </c>
      <c r="AS254" s="77">
        <f>IF(Oracolo!C253='Emozioni soglia 40%'!B252,1,0)</f>
        <v>1</v>
      </c>
      <c r="AT254" s="43">
        <f>IF(Oracolo!D253='Emozioni soglia 40%'!C252,1,0)</f>
        <v>1</v>
      </c>
      <c r="AU254" s="43">
        <f>IF(Oracolo!E253='Emozioni soglia 40%'!D252,1,0)</f>
        <v>1</v>
      </c>
      <c r="AV254" s="43">
        <f>IF(Oracolo!F253='Emozioni soglia 40%'!E252,1,0)</f>
        <v>1</v>
      </c>
      <c r="AW254" s="43">
        <f>IF(Oracolo!G253='Emozioni soglia 40%'!F252,1,0)</f>
        <v>1</v>
      </c>
      <c r="AX254" s="43">
        <f>IF(Oracolo!H253='Emozioni soglia 40%'!G252,1,0)</f>
        <v>1</v>
      </c>
      <c r="AY254" s="43">
        <f>IF(Oracolo!I253='Emozioni soglia 40%'!H252,1,0)</f>
        <v>1</v>
      </c>
      <c r="AZ254" s="78">
        <f>IF(Oracolo!J253='Emozioni soglia 40%'!I252,1,0)</f>
        <v>0</v>
      </c>
    </row>
    <row r="255" spans="1:52" ht="45" x14ac:dyDescent="0.25">
      <c r="A255" s="5" t="s">
        <v>265</v>
      </c>
      <c r="B255" s="9">
        <f>IF(Oracolo!B254=AnalizzatoWin!D253,1,0)</f>
        <v>1</v>
      </c>
      <c r="C255" s="38">
        <f>IF(Oracolo!B254=AnalizzatoWin!E253,1,0)</f>
        <v>1</v>
      </c>
      <c r="D255" s="38">
        <f>IF(Oracolo!B254=AnalizzatoWin!H253,1,0)</f>
        <v>1</v>
      </c>
      <c r="E255" s="9">
        <f>IF(Oracolo!C254='Emozioni soglia 20%'!B253,1,0)</f>
        <v>1</v>
      </c>
      <c r="F255" s="9">
        <f>IF(Oracolo!D254='Emozioni soglia 20%'!C253,1,0)</f>
        <v>1</v>
      </c>
      <c r="G255" s="9">
        <f>IF(Oracolo!E254='Emozioni soglia 20%'!D253,1,0)</f>
        <v>1</v>
      </c>
      <c r="H255" s="9">
        <f>IF(Oracolo!F254='Emozioni soglia 20%'!E253,1,0)</f>
        <v>1</v>
      </c>
      <c r="I255" s="9">
        <f>IF(Oracolo!G254='Emozioni soglia 20%'!F253,1,0)</f>
        <v>1</v>
      </c>
      <c r="J255" s="9">
        <f>IF(Oracolo!H254='Emozioni soglia 20%'!G253,1,0)</f>
        <v>1</v>
      </c>
      <c r="K255" s="9">
        <f>IF(Oracolo!I254='Emozioni soglia 20%'!H253,1,0)</f>
        <v>1</v>
      </c>
      <c r="L255" s="64">
        <f>IF(Oracolo!J254='Emozioni soglia 20%'!I253,1,0)</f>
        <v>1</v>
      </c>
      <c r="M255" s="38">
        <f>IF(Oracolo!C254='Emozioni soglia 10%'!B253,1,0)</f>
        <v>1</v>
      </c>
      <c r="N255" s="9">
        <f>IF(Oracolo!D254='Emozioni soglia 10%'!C253,1,0)</f>
        <v>1</v>
      </c>
      <c r="O255" s="9">
        <f>IF(Oracolo!E254='Emozioni soglia 10%'!D253,1,0)</f>
        <v>1</v>
      </c>
      <c r="P255" s="9">
        <f>IF(Oracolo!F254='Emozioni soglia 10%'!E253,1,0)</f>
        <v>1</v>
      </c>
      <c r="Q255" s="9">
        <f>IF(Oracolo!G254='Emozioni soglia 10%'!F253,1,0)</f>
        <v>1</v>
      </c>
      <c r="R255" s="9">
        <f>IF(Oracolo!H254='Emozioni soglia 10%'!G253,1,0)</f>
        <v>1</v>
      </c>
      <c r="S255" s="9">
        <f>IF(Oracolo!I254='Emozioni soglia 10%'!H253,1,0)</f>
        <v>1</v>
      </c>
      <c r="T255" s="74">
        <f>IF(Oracolo!J254='Emozioni soglia 10%'!I253,1,0)</f>
        <v>1</v>
      </c>
      <c r="U255" s="75">
        <f>IF(Oracolo!C254='Emozioni soglia 5%'!B253,1,0)</f>
        <v>1</v>
      </c>
      <c r="V255" s="9">
        <f>IF(Oracolo!D254='Emozioni soglia 5%'!C253,1,0)</f>
        <v>1</v>
      </c>
      <c r="W255" s="9">
        <f>IF(Oracolo!E254='Emozioni soglia 5%'!D253,1,0)</f>
        <v>1</v>
      </c>
      <c r="X255" s="9">
        <f>IF(Oracolo!F254='Emozioni soglia 5%'!E253,1,0)</f>
        <v>1</v>
      </c>
      <c r="Y255" s="9">
        <f>IF(Oracolo!G254='Emozioni soglia 5%'!F253,1,0)</f>
        <v>1</v>
      </c>
      <c r="Z255" s="9">
        <f>IF(Oracolo!H254='Emozioni soglia 5%'!G253,1,0)</f>
        <v>1</v>
      </c>
      <c r="AA255" s="9">
        <f>IF(Oracolo!I254='Emozioni soglia 5%'!H253,1,0)</f>
        <v>1</v>
      </c>
      <c r="AB255" s="74">
        <f>IF(Oracolo!J254='Emozioni soglia 5%'!I253,1,0)</f>
        <v>1</v>
      </c>
      <c r="AC255" s="75">
        <f>IF(Oracolo!C254='Emozioni soglia 30%'!B253,1,0)</f>
        <v>1</v>
      </c>
      <c r="AD255" s="9">
        <f>IF(Oracolo!D254='Emozioni soglia 30%'!C253,1,0)</f>
        <v>1</v>
      </c>
      <c r="AE255" s="9">
        <f>IF(Oracolo!E254='Emozioni soglia 30%'!D253,1,0)</f>
        <v>1</v>
      </c>
      <c r="AF255" s="9">
        <f>IF(Oracolo!F254='Emozioni soglia 30%'!E253,1,0)</f>
        <v>1</v>
      </c>
      <c r="AG255" s="9">
        <f>IF(Oracolo!G254='Emozioni soglia 30%'!F253,1,0)</f>
        <v>1</v>
      </c>
      <c r="AH255" s="9">
        <f>IF(Oracolo!H254='Emozioni soglia 30%'!G253,1,0)</f>
        <v>1</v>
      </c>
      <c r="AI255" s="9">
        <f>IF(Oracolo!I254='Emozioni soglia 30%'!H253,1,0)</f>
        <v>1</v>
      </c>
      <c r="AJ255" s="74">
        <f>IF(Oracolo!J254='Emozioni soglia 30%'!I253,1,0)</f>
        <v>1</v>
      </c>
      <c r="AK255" s="77">
        <f>IF(Oracolo!C254='Emozioni soglia 50%'!B253,1,0)</f>
        <v>1</v>
      </c>
      <c r="AL255" s="43">
        <f>IF(Oracolo!D254='Emozioni soglia 50%'!C253,1,0)</f>
        <v>1</v>
      </c>
      <c r="AM255" s="43">
        <f>IF(Oracolo!E254='Emozioni soglia 50%'!D253,1,0)</f>
        <v>1</v>
      </c>
      <c r="AN255" s="43">
        <f>IF(Oracolo!F254='Emozioni soglia 50%'!E253,1,0)</f>
        <v>1</v>
      </c>
      <c r="AO255" s="43">
        <f>IF(Oracolo!G254='Emozioni soglia 50%'!F253,1,0)</f>
        <v>1</v>
      </c>
      <c r="AP255" s="43">
        <f>IF(Oracolo!H254='Emozioni soglia 50%'!G253,1,0)</f>
        <v>1</v>
      </c>
      <c r="AQ255" s="43">
        <f>IF(Oracolo!I254='Emozioni soglia 50%'!H253,1,0)</f>
        <v>1</v>
      </c>
      <c r="AR255" s="43">
        <f>IF(Oracolo!J254='Emozioni soglia 50%'!I253,1,0)</f>
        <v>1</v>
      </c>
      <c r="AS255" s="77">
        <f>IF(Oracolo!C254='Emozioni soglia 40%'!B253,1,0)</f>
        <v>1</v>
      </c>
      <c r="AT255" s="43">
        <f>IF(Oracolo!D254='Emozioni soglia 40%'!C253,1,0)</f>
        <v>1</v>
      </c>
      <c r="AU255" s="43">
        <f>IF(Oracolo!E254='Emozioni soglia 40%'!D253,1,0)</f>
        <v>1</v>
      </c>
      <c r="AV255" s="43">
        <f>IF(Oracolo!F254='Emozioni soglia 40%'!E253,1,0)</f>
        <v>1</v>
      </c>
      <c r="AW255" s="43">
        <f>IF(Oracolo!G254='Emozioni soglia 40%'!F253,1,0)</f>
        <v>1</v>
      </c>
      <c r="AX255" s="43">
        <f>IF(Oracolo!H254='Emozioni soglia 40%'!G253,1,0)</f>
        <v>1</v>
      </c>
      <c r="AY255" s="43">
        <f>IF(Oracolo!I254='Emozioni soglia 40%'!H253,1,0)</f>
        <v>1</v>
      </c>
      <c r="AZ255" s="78">
        <f>IF(Oracolo!J254='Emozioni soglia 40%'!I253,1,0)</f>
        <v>1</v>
      </c>
    </row>
    <row r="256" spans="1:52" ht="30" x14ac:dyDescent="0.25">
      <c r="A256" s="5" t="s">
        <v>266</v>
      </c>
      <c r="B256" s="9">
        <f>IF(Oracolo!B255=AnalizzatoWin!D254,1,0)</f>
        <v>0</v>
      </c>
      <c r="C256" s="38">
        <f>IF(Oracolo!B255=AnalizzatoWin!E254,1,0)</f>
        <v>0</v>
      </c>
      <c r="D256" s="38">
        <f>IF(Oracolo!B255=AnalizzatoWin!H254,1,0)</f>
        <v>0</v>
      </c>
      <c r="E256" s="9">
        <f>IF(Oracolo!C255='Emozioni soglia 20%'!B254,1,0)</f>
        <v>1</v>
      </c>
      <c r="F256" s="9">
        <f>IF(Oracolo!D255='Emozioni soglia 20%'!C254,1,0)</f>
        <v>1</v>
      </c>
      <c r="G256" s="9">
        <f>IF(Oracolo!E255='Emozioni soglia 20%'!D254,1,0)</f>
        <v>1</v>
      </c>
      <c r="H256" s="9">
        <f>IF(Oracolo!F255='Emozioni soglia 20%'!E254,1,0)</f>
        <v>1</v>
      </c>
      <c r="I256" s="9">
        <f>IF(Oracolo!G255='Emozioni soglia 20%'!F254,1,0)</f>
        <v>1</v>
      </c>
      <c r="J256" s="9">
        <f>IF(Oracolo!H255='Emozioni soglia 20%'!G254,1,0)</f>
        <v>1</v>
      </c>
      <c r="K256" s="9">
        <f>IF(Oracolo!I255='Emozioni soglia 20%'!H254,1,0)</f>
        <v>1</v>
      </c>
      <c r="L256" s="64">
        <f>IF(Oracolo!J255='Emozioni soglia 20%'!I254,1,0)</f>
        <v>1</v>
      </c>
      <c r="M256" s="38">
        <f>IF(Oracolo!C255='Emozioni soglia 10%'!B254,1,0)</f>
        <v>1</v>
      </c>
      <c r="N256" s="9">
        <f>IF(Oracolo!D255='Emozioni soglia 10%'!C254,1,0)</f>
        <v>1</v>
      </c>
      <c r="O256" s="9">
        <f>IF(Oracolo!E255='Emozioni soglia 10%'!D254,1,0)</f>
        <v>1</v>
      </c>
      <c r="P256" s="9">
        <f>IF(Oracolo!F255='Emozioni soglia 10%'!E254,1,0)</f>
        <v>1</v>
      </c>
      <c r="Q256" s="9">
        <f>IF(Oracolo!G255='Emozioni soglia 10%'!F254,1,0)</f>
        <v>1</v>
      </c>
      <c r="R256" s="9">
        <f>IF(Oracolo!H255='Emozioni soglia 10%'!G254,1,0)</f>
        <v>1</v>
      </c>
      <c r="S256" s="9">
        <f>IF(Oracolo!I255='Emozioni soglia 10%'!H254,1,0)</f>
        <v>1</v>
      </c>
      <c r="T256" s="74">
        <f>IF(Oracolo!J255='Emozioni soglia 10%'!I254,1,0)</f>
        <v>1</v>
      </c>
      <c r="U256" s="75">
        <f>IF(Oracolo!C255='Emozioni soglia 5%'!B254,1,0)</f>
        <v>1</v>
      </c>
      <c r="V256" s="9">
        <f>IF(Oracolo!D255='Emozioni soglia 5%'!C254,1,0)</f>
        <v>1</v>
      </c>
      <c r="W256" s="9">
        <f>IF(Oracolo!E255='Emozioni soglia 5%'!D254,1,0)</f>
        <v>1</v>
      </c>
      <c r="X256" s="9">
        <f>IF(Oracolo!F255='Emozioni soglia 5%'!E254,1,0)</f>
        <v>1</v>
      </c>
      <c r="Y256" s="9">
        <f>IF(Oracolo!G255='Emozioni soglia 5%'!F254,1,0)</f>
        <v>1</v>
      </c>
      <c r="Z256" s="9">
        <f>IF(Oracolo!H255='Emozioni soglia 5%'!G254,1,0)</f>
        <v>1</v>
      </c>
      <c r="AA256" s="9">
        <f>IF(Oracolo!I255='Emozioni soglia 5%'!H254,1,0)</f>
        <v>1</v>
      </c>
      <c r="AB256" s="74">
        <f>IF(Oracolo!J255='Emozioni soglia 5%'!I254,1,0)</f>
        <v>1</v>
      </c>
      <c r="AC256" s="75">
        <f>IF(Oracolo!C255='Emozioni soglia 30%'!B254,1,0)</f>
        <v>1</v>
      </c>
      <c r="AD256" s="9">
        <f>IF(Oracolo!D255='Emozioni soglia 30%'!C254,1,0)</f>
        <v>1</v>
      </c>
      <c r="AE256" s="9">
        <f>IF(Oracolo!E255='Emozioni soglia 30%'!D254,1,0)</f>
        <v>1</v>
      </c>
      <c r="AF256" s="9">
        <f>IF(Oracolo!F255='Emozioni soglia 30%'!E254,1,0)</f>
        <v>1</v>
      </c>
      <c r="AG256" s="9">
        <f>IF(Oracolo!G255='Emozioni soglia 30%'!F254,1,0)</f>
        <v>1</v>
      </c>
      <c r="AH256" s="9">
        <f>IF(Oracolo!H255='Emozioni soglia 30%'!G254,1,0)</f>
        <v>1</v>
      </c>
      <c r="AI256" s="9">
        <f>IF(Oracolo!I255='Emozioni soglia 30%'!H254,1,0)</f>
        <v>1</v>
      </c>
      <c r="AJ256" s="74">
        <f>IF(Oracolo!J255='Emozioni soglia 30%'!I254,1,0)</f>
        <v>1</v>
      </c>
      <c r="AK256" s="77">
        <f>IF(Oracolo!C255='Emozioni soglia 50%'!B254,1,0)</f>
        <v>1</v>
      </c>
      <c r="AL256" s="43">
        <f>IF(Oracolo!D255='Emozioni soglia 50%'!C254,1,0)</f>
        <v>1</v>
      </c>
      <c r="AM256" s="43">
        <f>IF(Oracolo!E255='Emozioni soglia 50%'!D254,1,0)</f>
        <v>1</v>
      </c>
      <c r="AN256" s="43">
        <f>IF(Oracolo!F255='Emozioni soglia 50%'!E254,1,0)</f>
        <v>1</v>
      </c>
      <c r="AO256" s="43">
        <f>IF(Oracolo!G255='Emozioni soglia 50%'!F254,1,0)</f>
        <v>1</v>
      </c>
      <c r="AP256" s="43">
        <f>IF(Oracolo!H255='Emozioni soglia 50%'!G254,1,0)</f>
        <v>1</v>
      </c>
      <c r="AQ256" s="43">
        <f>IF(Oracolo!I255='Emozioni soglia 50%'!H254,1,0)</f>
        <v>1</v>
      </c>
      <c r="AR256" s="43">
        <f>IF(Oracolo!J255='Emozioni soglia 50%'!I254,1,0)</f>
        <v>1</v>
      </c>
      <c r="AS256" s="77">
        <f>IF(Oracolo!C255='Emozioni soglia 40%'!B254,1,0)</f>
        <v>1</v>
      </c>
      <c r="AT256" s="43">
        <f>IF(Oracolo!D255='Emozioni soglia 40%'!C254,1,0)</f>
        <v>1</v>
      </c>
      <c r="AU256" s="43">
        <f>IF(Oracolo!E255='Emozioni soglia 40%'!D254,1,0)</f>
        <v>1</v>
      </c>
      <c r="AV256" s="43">
        <f>IF(Oracolo!F255='Emozioni soglia 40%'!E254,1,0)</f>
        <v>1</v>
      </c>
      <c r="AW256" s="43">
        <f>IF(Oracolo!G255='Emozioni soglia 40%'!F254,1,0)</f>
        <v>1</v>
      </c>
      <c r="AX256" s="43">
        <f>IF(Oracolo!H255='Emozioni soglia 40%'!G254,1,0)</f>
        <v>1</v>
      </c>
      <c r="AY256" s="43">
        <f>IF(Oracolo!I255='Emozioni soglia 40%'!H254,1,0)</f>
        <v>1</v>
      </c>
      <c r="AZ256" s="78">
        <f>IF(Oracolo!J255='Emozioni soglia 40%'!I254,1,0)</f>
        <v>1</v>
      </c>
    </row>
    <row r="257" spans="1:52" ht="150" x14ac:dyDescent="0.25">
      <c r="A257" s="5" t="s">
        <v>267</v>
      </c>
      <c r="B257" s="9">
        <f>IF(Oracolo!B256=AnalizzatoWin!D255,1,0)</f>
        <v>1</v>
      </c>
      <c r="C257" s="38">
        <f>IF(Oracolo!B256=AnalizzatoWin!E255,1,0)</f>
        <v>1</v>
      </c>
      <c r="D257" s="38">
        <f>IF(Oracolo!B256=AnalizzatoWin!H255,1,0)</f>
        <v>0</v>
      </c>
      <c r="E257" s="9">
        <f>IF(Oracolo!C256='Emozioni soglia 20%'!B255,1,0)</f>
        <v>0</v>
      </c>
      <c r="F257" s="9">
        <f>IF(Oracolo!D256='Emozioni soglia 20%'!C255,1,0)</f>
        <v>1</v>
      </c>
      <c r="G257" s="9">
        <f>IF(Oracolo!E256='Emozioni soglia 20%'!D255,1,0)</f>
        <v>0</v>
      </c>
      <c r="H257" s="9">
        <f>IF(Oracolo!F256='Emozioni soglia 20%'!E255,1,0)</f>
        <v>1</v>
      </c>
      <c r="I257" s="9">
        <f>IF(Oracolo!G256='Emozioni soglia 20%'!F255,1,0)</f>
        <v>0</v>
      </c>
      <c r="J257" s="9">
        <f>IF(Oracolo!H256='Emozioni soglia 20%'!G255,1,0)</f>
        <v>0</v>
      </c>
      <c r="K257" s="9">
        <f>IF(Oracolo!I256='Emozioni soglia 20%'!H255,1,0)</f>
        <v>0</v>
      </c>
      <c r="L257" s="64">
        <f>IF(Oracolo!J256='Emozioni soglia 20%'!I255,1,0)</f>
        <v>1</v>
      </c>
      <c r="M257" s="38">
        <f>IF(Oracolo!C256='Emozioni soglia 10%'!B255,1,0)</f>
        <v>1</v>
      </c>
      <c r="N257" s="9">
        <f>IF(Oracolo!D256='Emozioni soglia 10%'!C255,1,0)</f>
        <v>1</v>
      </c>
      <c r="O257" s="9">
        <f>IF(Oracolo!E256='Emozioni soglia 10%'!D255,1,0)</f>
        <v>0</v>
      </c>
      <c r="P257" s="9">
        <f>IF(Oracolo!F256='Emozioni soglia 10%'!E255,1,0)</f>
        <v>0</v>
      </c>
      <c r="Q257" s="9">
        <f>IF(Oracolo!G256='Emozioni soglia 10%'!F255,1,0)</f>
        <v>0</v>
      </c>
      <c r="R257" s="9">
        <f>IF(Oracolo!H256='Emozioni soglia 10%'!G255,1,0)</f>
        <v>1</v>
      </c>
      <c r="S257" s="9">
        <f>IF(Oracolo!I256='Emozioni soglia 10%'!H255,1,0)</f>
        <v>0</v>
      </c>
      <c r="T257" s="74">
        <f>IF(Oracolo!J256='Emozioni soglia 10%'!I255,1,0)</f>
        <v>1</v>
      </c>
      <c r="U257" s="75">
        <f>IF(Oracolo!C256='Emozioni soglia 5%'!B255,1,0)</f>
        <v>1</v>
      </c>
      <c r="V257" s="9">
        <f>IF(Oracolo!D256='Emozioni soglia 5%'!C255,1,0)</f>
        <v>0</v>
      </c>
      <c r="W257" s="9">
        <f>IF(Oracolo!E256='Emozioni soglia 5%'!D255,1,0)</f>
        <v>0</v>
      </c>
      <c r="X257" s="9">
        <f>IF(Oracolo!F256='Emozioni soglia 5%'!E255,1,0)</f>
        <v>0</v>
      </c>
      <c r="Y257" s="9">
        <f>IF(Oracolo!G256='Emozioni soglia 5%'!F255,1,0)</f>
        <v>0</v>
      </c>
      <c r="Z257" s="9">
        <f>IF(Oracolo!H256='Emozioni soglia 5%'!G255,1,0)</f>
        <v>1</v>
      </c>
      <c r="AA257" s="9">
        <f>IF(Oracolo!I256='Emozioni soglia 5%'!H255,1,0)</f>
        <v>1</v>
      </c>
      <c r="AB257" s="74">
        <f>IF(Oracolo!J256='Emozioni soglia 5%'!I255,1,0)</f>
        <v>0</v>
      </c>
      <c r="AC257" s="75">
        <f>IF(Oracolo!C256='Emozioni soglia 30%'!B255,1,0)</f>
        <v>0</v>
      </c>
      <c r="AD257" s="9">
        <f>IF(Oracolo!D256='Emozioni soglia 30%'!C255,1,0)</f>
        <v>1</v>
      </c>
      <c r="AE257" s="9">
        <f>IF(Oracolo!E256='Emozioni soglia 30%'!D255,1,0)</f>
        <v>0</v>
      </c>
      <c r="AF257" s="9">
        <f>IF(Oracolo!F256='Emozioni soglia 30%'!E255,1,0)</f>
        <v>1</v>
      </c>
      <c r="AG257" s="9">
        <f>IF(Oracolo!G256='Emozioni soglia 30%'!F255,1,0)</f>
        <v>1</v>
      </c>
      <c r="AH257" s="9">
        <f>IF(Oracolo!H256='Emozioni soglia 30%'!G255,1,0)</f>
        <v>0</v>
      </c>
      <c r="AI257" s="9">
        <f>IF(Oracolo!I256='Emozioni soglia 30%'!H255,1,0)</f>
        <v>0</v>
      </c>
      <c r="AJ257" s="74">
        <f>IF(Oracolo!J256='Emozioni soglia 30%'!I255,1,0)</f>
        <v>1</v>
      </c>
      <c r="AK257" s="77">
        <f>IF(Oracolo!C256='Emozioni soglia 50%'!B255,1,0)</f>
        <v>0</v>
      </c>
      <c r="AL257" s="43">
        <f>IF(Oracolo!D256='Emozioni soglia 50%'!C255,1,0)</f>
        <v>1</v>
      </c>
      <c r="AM257" s="43">
        <f>IF(Oracolo!E256='Emozioni soglia 50%'!D255,1,0)</f>
        <v>0</v>
      </c>
      <c r="AN257" s="43">
        <f>IF(Oracolo!F256='Emozioni soglia 50%'!E255,1,0)</f>
        <v>1</v>
      </c>
      <c r="AO257" s="43">
        <f>IF(Oracolo!G256='Emozioni soglia 50%'!F255,1,0)</f>
        <v>1</v>
      </c>
      <c r="AP257" s="43">
        <f>IF(Oracolo!H256='Emozioni soglia 50%'!G255,1,0)</f>
        <v>0</v>
      </c>
      <c r="AQ257" s="43">
        <f>IF(Oracolo!I256='Emozioni soglia 50%'!H255,1,0)</f>
        <v>0</v>
      </c>
      <c r="AR257" s="43">
        <f>IF(Oracolo!J256='Emozioni soglia 50%'!I255,1,0)</f>
        <v>1</v>
      </c>
      <c r="AS257" s="77">
        <f>IF(Oracolo!C256='Emozioni soglia 40%'!B255,1,0)</f>
        <v>0</v>
      </c>
      <c r="AT257" s="43">
        <f>IF(Oracolo!D256='Emozioni soglia 40%'!C255,1,0)</f>
        <v>1</v>
      </c>
      <c r="AU257" s="43">
        <f>IF(Oracolo!E256='Emozioni soglia 40%'!D255,1,0)</f>
        <v>0</v>
      </c>
      <c r="AV257" s="43">
        <f>IF(Oracolo!F256='Emozioni soglia 40%'!E255,1,0)</f>
        <v>1</v>
      </c>
      <c r="AW257" s="43">
        <f>IF(Oracolo!G256='Emozioni soglia 40%'!F255,1,0)</f>
        <v>1</v>
      </c>
      <c r="AX257" s="43">
        <f>IF(Oracolo!H256='Emozioni soglia 40%'!G255,1,0)</f>
        <v>0</v>
      </c>
      <c r="AY257" s="43">
        <f>IF(Oracolo!I256='Emozioni soglia 40%'!H255,1,0)</f>
        <v>0</v>
      </c>
      <c r="AZ257" s="78">
        <f>IF(Oracolo!J256='Emozioni soglia 40%'!I255,1,0)</f>
        <v>1</v>
      </c>
    </row>
    <row r="258" spans="1:52" s="13" customFormat="1" ht="75" x14ac:dyDescent="0.25">
      <c r="A258" s="10" t="s">
        <v>269</v>
      </c>
      <c r="B258" s="9">
        <f>IF(Oracolo!B257=AnalizzatoWin!D256,1,0)</f>
        <v>0</v>
      </c>
      <c r="C258" s="38">
        <f>IF(Oracolo!B257=AnalizzatoWin!E256,1,0)</f>
        <v>0</v>
      </c>
      <c r="D258" s="38">
        <f>IF(Oracolo!B257=AnalizzatoWin!H256,1,0)</f>
        <v>0</v>
      </c>
      <c r="E258" s="9">
        <f>IF(Oracolo!C257='Emozioni soglia 20%'!B256,1,0)</f>
        <v>1</v>
      </c>
      <c r="F258" s="9">
        <f>IF(Oracolo!D257='Emozioni soglia 20%'!C256,1,0)</f>
        <v>1</v>
      </c>
      <c r="G258" s="9">
        <f>IF(Oracolo!E257='Emozioni soglia 20%'!D256,1,0)</f>
        <v>1</v>
      </c>
      <c r="H258" s="9">
        <f>IF(Oracolo!F257='Emozioni soglia 20%'!E256,1,0)</f>
        <v>1</v>
      </c>
      <c r="I258" s="9">
        <f>IF(Oracolo!G257='Emozioni soglia 20%'!F256,1,0)</f>
        <v>1</v>
      </c>
      <c r="J258" s="9">
        <f>IF(Oracolo!H257='Emozioni soglia 20%'!G256,1,0)</f>
        <v>0</v>
      </c>
      <c r="K258" s="9">
        <f>IF(Oracolo!I257='Emozioni soglia 20%'!H256,1,0)</f>
        <v>0</v>
      </c>
      <c r="L258" s="64">
        <f>IF(Oracolo!J257='Emozioni soglia 20%'!I256,1,0)</f>
        <v>1</v>
      </c>
      <c r="M258" s="38">
        <f>IF(Oracolo!C257='Emozioni soglia 10%'!B256,1,0)</f>
        <v>1</v>
      </c>
      <c r="N258" s="9">
        <f>IF(Oracolo!D257='Emozioni soglia 10%'!C256,1,0)</f>
        <v>1</v>
      </c>
      <c r="O258" s="9">
        <f>IF(Oracolo!E257='Emozioni soglia 10%'!D256,1,0)</f>
        <v>1</v>
      </c>
      <c r="P258" s="9">
        <f>IF(Oracolo!F257='Emozioni soglia 10%'!E256,1,0)</f>
        <v>1</v>
      </c>
      <c r="Q258" s="9">
        <f>IF(Oracolo!G257='Emozioni soglia 10%'!F256,1,0)</f>
        <v>1</v>
      </c>
      <c r="R258" s="9">
        <f>IF(Oracolo!H257='Emozioni soglia 10%'!G256,1,0)</f>
        <v>0</v>
      </c>
      <c r="S258" s="9">
        <f>IF(Oracolo!I257='Emozioni soglia 10%'!H256,1,0)</f>
        <v>0</v>
      </c>
      <c r="T258" s="74">
        <f>IF(Oracolo!J257='Emozioni soglia 10%'!I256,1,0)</f>
        <v>1</v>
      </c>
      <c r="U258" s="75">
        <f>IF(Oracolo!C257='Emozioni soglia 5%'!B256,1,0)</f>
        <v>1</v>
      </c>
      <c r="V258" s="9">
        <f>IF(Oracolo!D257='Emozioni soglia 5%'!C256,1,0)</f>
        <v>1</v>
      </c>
      <c r="W258" s="9">
        <f>IF(Oracolo!E257='Emozioni soglia 5%'!D256,1,0)</f>
        <v>1</v>
      </c>
      <c r="X258" s="9">
        <f>IF(Oracolo!F257='Emozioni soglia 5%'!E256,1,0)</f>
        <v>1</v>
      </c>
      <c r="Y258" s="9">
        <f>IF(Oracolo!G257='Emozioni soglia 5%'!F256,1,0)</f>
        <v>0</v>
      </c>
      <c r="Z258" s="9">
        <f>IF(Oracolo!H257='Emozioni soglia 5%'!G256,1,0)</f>
        <v>0</v>
      </c>
      <c r="AA258" s="9">
        <f>IF(Oracolo!I257='Emozioni soglia 5%'!H256,1,0)</f>
        <v>0</v>
      </c>
      <c r="AB258" s="74">
        <f>IF(Oracolo!J257='Emozioni soglia 5%'!I256,1,0)</f>
        <v>1</v>
      </c>
      <c r="AC258" s="75">
        <f>IF(Oracolo!C257='Emozioni soglia 30%'!B256,1,0)</f>
        <v>1</v>
      </c>
      <c r="AD258" s="9">
        <f>IF(Oracolo!D257='Emozioni soglia 30%'!C256,1,0)</f>
        <v>1</v>
      </c>
      <c r="AE258" s="9">
        <f>IF(Oracolo!E257='Emozioni soglia 30%'!D256,1,0)</f>
        <v>1</v>
      </c>
      <c r="AF258" s="9">
        <f>IF(Oracolo!F257='Emozioni soglia 30%'!E256,1,0)</f>
        <v>1</v>
      </c>
      <c r="AG258" s="9">
        <f>IF(Oracolo!G257='Emozioni soglia 30%'!F256,1,0)</f>
        <v>1</v>
      </c>
      <c r="AH258" s="9">
        <f>IF(Oracolo!H257='Emozioni soglia 30%'!G256,1,0)</f>
        <v>0</v>
      </c>
      <c r="AI258" s="9">
        <f>IF(Oracolo!I257='Emozioni soglia 30%'!H256,1,0)</f>
        <v>0</v>
      </c>
      <c r="AJ258" s="74">
        <f>IF(Oracolo!J257='Emozioni soglia 30%'!I256,1,0)</f>
        <v>1</v>
      </c>
      <c r="AK258" s="77">
        <f>IF(Oracolo!C257='Emozioni soglia 50%'!B256,1,0)</f>
        <v>1</v>
      </c>
      <c r="AL258" s="43">
        <f>IF(Oracolo!D257='Emozioni soglia 50%'!C256,1,0)</f>
        <v>1</v>
      </c>
      <c r="AM258" s="43">
        <f>IF(Oracolo!E257='Emozioni soglia 50%'!D256,1,0)</f>
        <v>1</v>
      </c>
      <c r="AN258" s="43">
        <f>IF(Oracolo!F257='Emozioni soglia 50%'!E256,1,0)</f>
        <v>1</v>
      </c>
      <c r="AO258" s="43">
        <f>IF(Oracolo!G257='Emozioni soglia 50%'!F256,1,0)</f>
        <v>1</v>
      </c>
      <c r="AP258" s="43">
        <f>IF(Oracolo!H257='Emozioni soglia 50%'!G256,1,0)</f>
        <v>0</v>
      </c>
      <c r="AQ258" s="43">
        <f>IF(Oracolo!I257='Emozioni soglia 50%'!H256,1,0)</f>
        <v>0</v>
      </c>
      <c r="AR258" s="43">
        <f>IF(Oracolo!J257='Emozioni soglia 50%'!I256,1,0)</f>
        <v>1</v>
      </c>
      <c r="AS258" s="77">
        <f>IF(Oracolo!C257='Emozioni soglia 40%'!B256,1,0)</f>
        <v>1</v>
      </c>
      <c r="AT258" s="43">
        <f>IF(Oracolo!D257='Emozioni soglia 40%'!C256,1,0)</f>
        <v>1</v>
      </c>
      <c r="AU258" s="43">
        <f>IF(Oracolo!E257='Emozioni soglia 40%'!D256,1,0)</f>
        <v>1</v>
      </c>
      <c r="AV258" s="43">
        <f>IF(Oracolo!F257='Emozioni soglia 40%'!E256,1,0)</f>
        <v>1</v>
      </c>
      <c r="AW258" s="43">
        <f>IF(Oracolo!G257='Emozioni soglia 40%'!F256,1,0)</f>
        <v>1</v>
      </c>
      <c r="AX258" s="43">
        <f>IF(Oracolo!H257='Emozioni soglia 40%'!G256,1,0)</f>
        <v>0</v>
      </c>
      <c r="AY258" s="43">
        <f>IF(Oracolo!I257='Emozioni soglia 40%'!H256,1,0)</f>
        <v>0</v>
      </c>
      <c r="AZ258" s="78">
        <f>IF(Oracolo!J257='Emozioni soglia 40%'!I256,1,0)</f>
        <v>1</v>
      </c>
    </row>
    <row r="259" spans="1:52" ht="90" x14ac:dyDescent="0.25">
      <c r="A259" s="5" t="s">
        <v>270</v>
      </c>
      <c r="B259" s="9">
        <f>IF(Oracolo!B258=AnalizzatoWin!D257,1,0)</f>
        <v>0</v>
      </c>
      <c r="C259" s="38">
        <f>IF(Oracolo!B258=AnalizzatoWin!E257,1,0)</f>
        <v>0</v>
      </c>
      <c r="D259" s="38">
        <f>IF(Oracolo!B258=AnalizzatoWin!H257,1,0)</f>
        <v>0</v>
      </c>
      <c r="E259" s="9">
        <f>IF(Oracolo!C258='Emozioni soglia 20%'!B257,1,0)</f>
        <v>1</v>
      </c>
      <c r="F259" s="9">
        <f>IF(Oracolo!D258='Emozioni soglia 20%'!C257,1,0)</f>
        <v>1</v>
      </c>
      <c r="G259" s="9">
        <f>IF(Oracolo!E258='Emozioni soglia 20%'!D257,1,0)</f>
        <v>1</v>
      </c>
      <c r="H259" s="9">
        <f>IF(Oracolo!F258='Emozioni soglia 20%'!E257,1,0)</f>
        <v>1</v>
      </c>
      <c r="I259" s="9">
        <f>IF(Oracolo!G258='Emozioni soglia 20%'!F257,1,0)</f>
        <v>1</v>
      </c>
      <c r="J259" s="9">
        <f>IF(Oracolo!H258='Emozioni soglia 20%'!G257,1,0)</f>
        <v>1</v>
      </c>
      <c r="K259" s="9">
        <f>IF(Oracolo!I258='Emozioni soglia 20%'!H257,1,0)</f>
        <v>0</v>
      </c>
      <c r="L259" s="64">
        <f>IF(Oracolo!J258='Emozioni soglia 20%'!I257,1,0)</f>
        <v>1</v>
      </c>
      <c r="M259" s="38">
        <f>IF(Oracolo!C258='Emozioni soglia 10%'!B257,1,0)</f>
        <v>0</v>
      </c>
      <c r="N259" s="9">
        <f>IF(Oracolo!D258='Emozioni soglia 10%'!C257,1,0)</f>
        <v>1</v>
      </c>
      <c r="O259" s="9">
        <f>IF(Oracolo!E258='Emozioni soglia 10%'!D257,1,0)</f>
        <v>1</v>
      </c>
      <c r="P259" s="9">
        <f>IF(Oracolo!F258='Emozioni soglia 10%'!E257,1,0)</f>
        <v>1</v>
      </c>
      <c r="Q259" s="9">
        <f>IF(Oracolo!G258='Emozioni soglia 10%'!F257,1,0)</f>
        <v>1</v>
      </c>
      <c r="R259" s="9">
        <f>IF(Oracolo!H258='Emozioni soglia 10%'!G257,1,0)</f>
        <v>1</v>
      </c>
      <c r="S259" s="9">
        <f>IF(Oracolo!I258='Emozioni soglia 10%'!H257,1,0)</f>
        <v>0</v>
      </c>
      <c r="T259" s="74">
        <f>IF(Oracolo!J258='Emozioni soglia 10%'!I257,1,0)</f>
        <v>1</v>
      </c>
      <c r="U259" s="75">
        <f>IF(Oracolo!C258='Emozioni soglia 5%'!B257,1,0)</f>
        <v>0</v>
      </c>
      <c r="V259" s="9">
        <f>IF(Oracolo!D258='Emozioni soglia 5%'!C257,1,0)</f>
        <v>1</v>
      </c>
      <c r="W259" s="9">
        <f>IF(Oracolo!E258='Emozioni soglia 5%'!D257,1,0)</f>
        <v>1</v>
      </c>
      <c r="X259" s="9">
        <f>IF(Oracolo!F258='Emozioni soglia 5%'!E257,1,0)</f>
        <v>1</v>
      </c>
      <c r="Y259" s="9">
        <f>IF(Oracolo!G258='Emozioni soglia 5%'!F257,1,0)</f>
        <v>1</v>
      </c>
      <c r="Z259" s="9">
        <f>IF(Oracolo!H258='Emozioni soglia 5%'!G257,1,0)</f>
        <v>1</v>
      </c>
      <c r="AA259" s="9">
        <f>IF(Oracolo!I258='Emozioni soglia 5%'!H257,1,0)</f>
        <v>1</v>
      </c>
      <c r="AB259" s="74">
        <f>IF(Oracolo!J258='Emozioni soglia 5%'!I257,1,0)</f>
        <v>1</v>
      </c>
      <c r="AC259" s="75">
        <f>IF(Oracolo!C258='Emozioni soglia 30%'!B257,1,0)</f>
        <v>1</v>
      </c>
      <c r="AD259" s="9">
        <f>IF(Oracolo!D258='Emozioni soglia 30%'!C257,1,0)</f>
        <v>1</v>
      </c>
      <c r="AE259" s="9">
        <f>IF(Oracolo!E258='Emozioni soglia 30%'!D257,1,0)</f>
        <v>1</v>
      </c>
      <c r="AF259" s="9">
        <f>IF(Oracolo!F258='Emozioni soglia 30%'!E257,1,0)</f>
        <v>1</v>
      </c>
      <c r="AG259" s="9">
        <f>IF(Oracolo!G258='Emozioni soglia 30%'!F257,1,0)</f>
        <v>1</v>
      </c>
      <c r="AH259" s="9">
        <f>IF(Oracolo!H258='Emozioni soglia 30%'!G257,1,0)</f>
        <v>1</v>
      </c>
      <c r="AI259" s="9">
        <f>IF(Oracolo!I258='Emozioni soglia 30%'!H257,1,0)</f>
        <v>0</v>
      </c>
      <c r="AJ259" s="74">
        <f>IF(Oracolo!J258='Emozioni soglia 30%'!I257,1,0)</f>
        <v>1</v>
      </c>
      <c r="AK259" s="77">
        <f>IF(Oracolo!C258='Emozioni soglia 50%'!B257,1,0)</f>
        <v>1</v>
      </c>
      <c r="AL259" s="43">
        <f>IF(Oracolo!D258='Emozioni soglia 50%'!C257,1,0)</f>
        <v>1</v>
      </c>
      <c r="AM259" s="43">
        <f>IF(Oracolo!E258='Emozioni soglia 50%'!D257,1,0)</f>
        <v>1</v>
      </c>
      <c r="AN259" s="43">
        <f>IF(Oracolo!F258='Emozioni soglia 50%'!E257,1,0)</f>
        <v>1</v>
      </c>
      <c r="AO259" s="43">
        <f>IF(Oracolo!G258='Emozioni soglia 50%'!F257,1,0)</f>
        <v>1</v>
      </c>
      <c r="AP259" s="43">
        <f>IF(Oracolo!H258='Emozioni soglia 50%'!G257,1,0)</f>
        <v>1</v>
      </c>
      <c r="AQ259" s="43">
        <f>IF(Oracolo!I258='Emozioni soglia 50%'!H257,1,0)</f>
        <v>0</v>
      </c>
      <c r="AR259" s="43">
        <f>IF(Oracolo!J258='Emozioni soglia 50%'!I257,1,0)</f>
        <v>1</v>
      </c>
      <c r="AS259" s="77">
        <f>IF(Oracolo!C258='Emozioni soglia 40%'!B257,1,0)</f>
        <v>1</v>
      </c>
      <c r="AT259" s="43">
        <f>IF(Oracolo!D258='Emozioni soglia 40%'!C257,1,0)</f>
        <v>1</v>
      </c>
      <c r="AU259" s="43">
        <f>IF(Oracolo!E258='Emozioni soglia 40%'!D257,1,0)</f>
        <v>1</v>
      </c>
      <c r="AV259" s="43">
        <f>IF(Oracolo!F258='Emozioni soglia 40%'!E257,1,0)</f>
        <v>1</v>
      </c>
      <c r="AW259" s="43">
        <f>IF(Oracolo!G258='Emozioni soglia 40%'!F257,1,0)</f>
        <v>1</v>
      </c>
      <c r="AX259" s="43">
        <f>IF(Oracolo!H258='Emozioni soglia 40%'!G257,1,0)</f>
        <v>1</v>
      </c>
      <c r="AY259" s="43">
        <f>IF(Oracolo!I258='Emozioni soglia 40%'!H257,1,0)</f>
        <v>0</v>
      </c>
      <c r="AZ259" s="78">
        <f>IF(Oracolo!J258='Emozioni soglia 40%'!I257,1,0)</f>
        <v>1</v>
      </c>
    </row>
    <row r="260" spans="1:52" ht="120" x14ac:dyDescent="0.25">
      <c r="A260" s="5" t="s">
        <v>271</v>
      </c>
      <c r="B260" s="9">
        <f>IF(Oracolo!B259=AnalizzatoWin!D258,1,0)</f>
        <v>0</v>
      </c>
      <c r="C260" s="38">
        <f>IF(Oracolo!B259=AnalizzatoWin!E258,1,0)</f>
        <v>0</v>
      </c>
      <c r="D260" s="38">
        <f>IF(Oracolo!B259=AnalizzatoWin!H258,1,0)</f>
        <v>0</v>
      </c>
      <c r="E260" s="9">
        <f>IF(Oracolo!C259='Emozioni soglia 20%'!B258,1,0)</f>
        <v>1</v>
      </c>
      <c r="F260" s="9">
        <f>IF(Oracolo!D259='Emozioni soglia 20%'!C258,1,0)</f>
        <v>1</v>
      </c>
      <c r="G260" s="9">
        <f>IF(Oracolo!E259='Emozioni soglia 20%'!D258,1,0)</f>
        <v>1</v>
      </c>
      <c r="H260" s="9">
        <f>IF(Oracolo!F259='Emozioni soglia 20%'!E258,1,0)</f>
        <v>1</v>
      </c>
      <c r="I260" s="9">
        <f>IF(Oracolo!G259='Emozioni soglia 20%'!F258,1,0)</f>
        <v>1</v>
      </c>
      <c r="J260" s="9">
        <f>IF(Oracolo!H259='Emozioni soglia 20%'!G258,1,0)</f>
        <v>1</v>
      </c>
      <c r="K260" s="9">
        <f>IF(Oracolo!I259='Emozioni soglia 20%'!H258,1,0)</f>
        <v>0</v>
      </c>
      <c r="L260" s="64">
        <f>IF(Oracolo!J259='Emozioni soglia 20%'!I258,1,0)</f>
        <v>1</v>
      </c>
      <c r="M260" s="38">
        <f>IF(Oracolo!C259='Emozioni soglia 10%'!B258,1,0)</f>
        <v>1</v>
      </c>
      <c r="N260" s="9">
        <f>IF(Oracolo!D259='Emozioni soglia 10%'!C258,1,0)</f>
        <v>1</v>
      </c>
      <c r="O260" s="9">
        <f>IF(Oracolo!E259='Emozioni soglia 10%'!D258,1,0)</f>
        <v>1</v>
      </c>
      <c r="P260" s="9">
        <f>IF(Oracolo!F259='Emozioni soglia 10%'!E258,1,0)</f>
        <v>1</v>
      </c>
      <c r="Q260" s="9">
        <f>IF(Oracolo!G259='Emozioni soglia 10%'!F258,1,0)</f>
        <v>1</v>
      </c>
      <c r="R260" s="9">
        <f>IF(Oracolo!H259='Emozioni soglia 10%'!G258,1,0)</f>
        <v>1</v>
      </c>
      <c r="S260" s="9">
        <f>IF(Oracolo!I259='Emozioni soglia 10%'!H258,1,0)</f>
        <v>0</v>
      </c>
      <c r="T260" s="74">
        <f>IF(Oracolo!J259='Emozioni soglia 10%'!I258,1,0)</f>
        <v>1</v>
      </c>
      <c r="U260" s="75">
        <f>IF(Oracolo!C259='Emozioni soglia 5%'!B258,1,0)</f>
        <v>1</v>
      </c>
      <c r="V260" s="9">
        <f>IF(Oracolo!D259='Emozioni soglia 5%'!C258,1,0)</f>
        <v>1</v>
      </c>
      <c r="W260" s="9">
        <f>IF(Oracolo!E259='Emozioni soglia 5%'!D258,1,0)</f>
        <v>1</v>
      </c>
      <c r="X260" s="9">
        <f>IF(Oracolo!F259='Emozioni soglia 5%'!E258,1,0)</f>
        <v>1</v>
      </c>
      <c r="Y260" s="9">
        <f>IF(Oracolo!G259='Emozioni soglia 5%'!F258,1,0)</f>
        <v>1</v>
      </c>
      <c r="Z260" s="9">
        <f>IF(Oracolo!H259='Emozioni soglia 5%'!G258,1,0)</f>
        <v>1</v>
      </c>
      <c r="AA260" s="9">
        <f>IF(Oracolo!I259='Emozioni soglia 5%'!H258,1,0)</f>
        <v>0</v>
      </c>
      <c r="AB260" s="74">
        <f>IF(Oracolo!J259='Emozioni soglia 5%'!I258,1,0)</f>
        <v>1</v>
      </c>
      <c r="AC260" s="75">
        <f>IF(Oracolo!C259='Emozioni soglia 30%'!B258,1,0)</f>
        <v>1</v>
      </c>
      <c r="AD260" s="9">
        <f>IF(Oracolo!D259='Emozioni soglia 30%'!C258,1,0)</f>
        <v>1</v>
      </c>
      <c r="AE260" s="9">
        <f>IF(Oracolo!E259='Emozioni soglia 30%'!D258,1,0)</f>
        <v>1</v>
      </c>
      <c r="AF260" s="9">
        <f>IF(Oracolo!F259='Emozioni soglia 30%'!E258,1,0)</f>
        <v>1</v>
      </c>
      <c r="AG260" s="9">
        <f>IF(Oracolo!G259='Emozioni soglia 30%'!F258,1,0)</f>
        <v>1</v>
      </c>
      <c r="AH260" s="9">
        <f>IF(Oracolo!H259='Emozioni soglia 30%'!G258,1,0)</f>
        <v>1</v>
      </c>
      <c r="AI260" s="9">
        <f>IF(Oracolo!I259='Emozioni soglia 30%'!H258,1,0)</f>
        <v>0</v>
      </c>
      <c r="AJ260" s="74">
        <f>IF(Oracolo!J259='Emozioni soglia 30%'!I258,1,0)</f>
        <v>1</v>
      </c>
      <c r="AK260" s="77">
        <f>IF(Oracolo!C259='Emozioni soglia 50%'!B258,1,0)</f>
        <v>1</v>
      </c>
      <c r="AL260" s="43">
        <f>IF(Oracolo!D259='Emozioni soglia 50%'!C258,1,0)</f>
        <v>1</v>
      </c>
      <c r="AM260" s="43">
        <f>IF(Oracolo!E259='Emozioni soglia 50%'!D258,1,0)</f>
        <v>1</v>
      </c>
      <c r="AN260" s="43">
        <f>IF(Oracolo!F259='Emozioni soglia 50%'!E258,1,0)</f>
        <v>1</v>
      </c>
      <c r="AO260" s="43">
        <f>IF(Oracolo!G259='Emozioni soglia 50%'!F258,1,0)</f>
        <v>1</v>
      </c>
      <c r="AP260" s="43">
        <f>IF(Oracolo!H259='Emozioni soglia 50%'!G258,1,0)</f>
        <v>1</v>
      </c>
      <c r="AQ260" s="43">
        <f>IF(Oracolo!I259='Emozioni soglia 50%'!H258,1,0)</f>
        <v>0</v>
      </c>
      <c r="AR260" s="43">
        <f>IF(Oracolo!J259='Emozioni soglia 50%'!I258,1,0)</f>
        <v>1</v>
      </c>
      <c r="AS260" s="77">
        <f>IF(Oracolo!C259='Emozioni soglia 40%'!B258,1,0)</f>
        <v>1</v>
      </c>
      <c r="AT260" s="43">
        <f>IF(Oracolo!D259='Emozioni soglia 40%'!C258,1,0)</f>
        <v>1</v>
      </c>
      <c r="AU260" s="43">
        <f>IF(Oracolo!E259='Emozioni soglia 40%'!D258,1,0)</f>
        <v>1</v>
      </c>
      <c r="AV260" s="43">
        <f>IF(Oracolo!F259='Emozioni soglia 40%'!E258,1,0)</f>
        <v>1</v>
      </c>
      <c r="AW260" s="43">
        <f>IF(Oracolo!G259='Emozioni soglia 40%'!F258,1,0)</f>
        <v>1</v>
      </c>
      <c r="AX260" s="43">
        <f>IF(Oracolo!H259='Emozioni soglia 40%'!G258,1,0)</f>
        <v>1</v>
      </c>
      <c r="AY260" s="43">
        <f>IF(Oracolo!I259='Emozioni soglia 40%'!H258,1,0)</f>
        <v>0</v>
      </c>
      <c r="AZ260" s="78">
        <f>IF(Oracolo!J259='Emozioni soglia 40%'!I258,1,0)</f>
        <v>1</v>
      </c>
    </row>
    <row r="261" spans="1:52" ht="45" x14ac:dyDescent="0.25">
      <c r="A261" s="5" t="s">
        <v>272</v>
      </c>
      <c r="B261" s="9">
        <f>IF(Oracolo!B260=AnalizzatoWin!D259,1,0)</f>
        <v>0</v>
      </c>
      <c r="C261" s="38">
        <f>IF(Oracolo!B260=AnalizzatoWin!E259,1,0)</f>
        <v>0</v>
      </c>
      <c r="D261" s="38">
        <f>IF(Oracolo!B260=AnalizzatoWin!H259,1,0)</f>
        <v>1</v>
      </c>
      <c r="E261" s="9">
        <f>IF(Oracolo!C260='Emozioni soglia 20%'!B259,1,0)</f>
        <v>0</v>
      </c>
      <c r="F261" s="9">
        <f>IF(Oracolo!D260='Emozioni soglia 20%'!C259,1,0)</f>
        <v>1</v>
      </c>
      <c r="G261" s="9">
        <f>IF(Oracolo!E260='Emozioni soglia 20%'!D259,1,0)</f>
        <v>1</v>
      </c>
      <c r="H261" s="9">
        <f>IF(Oracolo!F260='Emozioni soglia 20%'!E259,1,0)</f>
        <v>1</v>
      </c>
      <c r="I261" s="9">
        <f>IF(Oracolo!G260='Emozioni soglia 20%'!F259,1,0)</f>
        <v>0</v>
      </c>
      <c r="J261" s="9">
        <f>IF(Oracolo!H260='Emozioni soglia 20%'!G259,1,0)</f>
        <v>0</v>
      </c>
      <c r="K261" s="9">
        <f>IF(Oracolo!I260='Emozioni soglia 20%'!H259,1,0)</f>
        <v>1</v>
      </c>
      <c r="L261" s="64">
        <f>IF(Oracolo!J260='Emozioni soglia 20%'!I259,1,0)</f>
        <v>1</v>
      </c>
      <c r="M261" s="38">
        <f>IF(Oracolo!C260='Emozioni soglia 10%'!B259,1,0)</f>
        <v>0</v>
      </c>
      <c r="N261" s="9">
        <f>IF(Oracolo!D260='Emozioni soglia 10%'!C259,1,0)</f>
        <v>1</v>
      </c>
      <c r="O261" s="9">
        <f>IF(Oracolo!E260='Emozioni soglia 10%'!D259,1,0)</f>
        <v>1</v>
      </c>
      <c r="P261" s="9">
        <f>IF(Oracolo!F260='Emozioni soglia 10%'!E259,1,0)</f>
        <v>1</v>
      </c>
      <c r="Q261" s="9">
        <f>IF(Oracolo!G260='Emozioni soglia 10%'!F259,1,0)</f>
        <v>0</v>
      </c>
      <c r="R261" s="9">
        <f>IF(Oracolo!H260='Emozioni soglia 10%'!G259,1,0)</f>
        <v>1</v>
      </c>
      <c r="S261" s="9">
        <f>IF(Oracolo!I260='Emozioni soglia 10%'!H259,1,0)</f>
        <v>1</v>
      </c>
      <c r="T261" s="74">
        <f>IF(Oracolo!J260='Emozioni soglia 10%'!I259,1,0)</f>
        <v>1</v>
      </c>
      <c r="U261" s="75">
        <f>IF(Oracolo!C260='Emozioni soglia 5%'!B259,1,0)</f>
        <v>0</v>
      </c>
      <c r="V261" s="9">
        <f>IF(Oracolo!D260='Emozioni soglia 5%'!C259,1,0)</f>
        <v>1</v>
      </c>
      <c r="W261" s="9">
        <f>IF(Oracolo!E260='Emozioni soglia 5%'!D259,1,0)</f>
        <v>0</v>
      </c>
      <c r="X261" s="9">
        <f>IF(Oracolo!F260='Emozioni soglia 5%'!E259,1,0)</f>
        <v>0</v>
      </c>
      <c r="Y261" s="9">
        <f>IF(Oracolo!G260='Emozioni soglia 5%'!F259,1,0)</f>
        <v>0</v>
      </c>
      <c r="Z261" s="9">
        <f>IF(Oracolo!H260='Emozioni soglia 5%'!G259,1,0)</f>
        <v>1</v>
      </c>
      <c r="AA261" s="9">
        <f>IF(Oracolo!I260='Emozioni soglia 5%'!H259,1,0)</f>
        <v>0</v>
      </c>
      <c r="AB261" s="74">
        <f>IF(Oracolo!J260='Emozioni soglia 5%'!I259,1,0)</f>
        <v>1</v>
      </c>
      <c r="AC261" s="75">
        <f>IF(Oracolo!C260='Emozioni soglia 30%'!B259,1,0)</f>
        <v>0</v>
      </c>
      <c r="AD261" s="9">
        <f>IF(Oracolo!D260='Emozioni soglia 30%'!C259,1,0)</f>
        <v>1</v>
      </c>
      <c r="AE261" s="9">
        <f>IF(Oracolo!E260='Emozioni soglia 30%'!D259,1,0)</f>
        <v>1</v>
      </c>
      <c r="AF261" s="9">
        <f>IF(Oracolo!F260='Emozioni soglia 30%'!E259,1,0)</f>
        <v>1</v>
      </c>
      <c r="AG261" s="9">
        <f>IF(Oracolo!G260='Emozioni soglia 30%'!F259,1,0)</f>
        <v>1</v>
      </c>
      <c r="AH261" s="9">
        <f>IF(Oracolo!H260='Emozioni soglia 30%'!G259,1,0)</f>
        <v>0</v>
      </c>
      <c r="AI261" s="9">
        <f>IF(Oracolo!I260='Emozioni soglia 30%'!H259,1,0)</f>
        <v>1</v>
      </c>
      <c r="AJ261" s="74">
        <f>IF(Oracolo!J260='Emozioni soglia 30%'!I259,1,0)</f>
        <v>1</v>
      </c>
      <c r="AK261" s="77">
        <f>IF(Oracolo!C260='Emozioni soglia 50%'!B259,1,0)</f>
        <v>1</v>
      </c>
      <c r="AL261" s="43">
        <f>IF(Oracolo!D260='Emozioni soglia 50%'!C259,1,0)</f>
        <v>1</v>
      </c>
      <c r="AM261" s="43">
        <f>IF(Oracolo!E260='Emozioni soglia 50%'!D259,1,0)</f>
        <v>1</v>
      </c>
      <c r="AN261" s="43">
        <f>IF(Oracolo!F260='Emozioni soglia 50%'!E259,1,0)</f>
        <v>1</v>
      </c>
      <c r="AO261" s="43">
        <f>IF(Oracolo!G260='Emozioni soglia 50%'!F259,1,0)</f>
        <v>1</v>
      </c>
      <c r="AP261" s="43">
        <f>IF(Oracolo!H260='Emozioni soglia 50%'!G259,1,0)</f>
        <v>0</v>
      </c>
      <c r="AQ261" s="43">
        <f>IF(Oracolo!I260='Emozioni soglia 50%'!H259,1,0)</f>
        <v>1</v>
      </c>
      <c r="AR261" s="43">
        <f>IF(Oracolo!J260='Emozioni soglia 50%'!I259,1,0)</f>
        <v>1</v>
      </c>
      <c r="AS261" s="77">
        <f>IF(Oracolo!C260='Emozioni soglia 40%'!B259,1,0)</f>
        <v>1</v>
      </c>
      <c r="AT261" s="43">
        <f>IF(Oracolo!D260='Emozioni soglia 40%'!C259,1,0)</f>
        <v>1</v>
      </c>
      <c r="AU261" s="43">
        <f>IF(Oracolo!E260='Emozioni soglia 40%'!D259,1,0)</f>
        <v>1</v>
      </c>
      <c r="AV261" s="43">
        <f>IF(Oracolo!F260='Emozioni soglia 40%'!E259,1,0)</f>
        <v>1</v>
      </c>
      <c r="AW261" s="43">
        <f>IF(Oracolo!G260='Emozioni soglia 40%'!F259,1,0)</f>
        <v>1</v>
      </c>
      <c r="AX261" s="43">
        <f>IF(Oracolo!H260='Emozioni soglia 40%'!G259,1,0)</f>
        <v>0</v>
      </c>
      <c r="AY261" s="43">
        <f>IF(Oracolo!I260='Emozioni soglia 40%'!H259,1,0)</f>
        <v>1</v>
      </c>
      <c r="AZ261" s="78">
        <f>IF(Oracolo!J260='Emozioni soglia 40%'!I259,1,0)</f>
        <v>1</v>
      </c>
    </row>
    <row r="262" spans="1:52" ht="135" x14ac:dyDescent="0.25">
      <c r="A262" s="5" t="s">
        <v>273</v>
      </c>
      <c r="B262" s="9">
        <f>IF(Oracolo!B261=AnalizzatoWin!D260,1,0)</f>
        <v>1</v>
      </c>
      <c r="C262" s="38">
        <f>IF(Oracolo!B261=AnalizzatoWin!E260,1,0)</f>
        <v>1</v>
      </c>
      <c r="D262" s="38">
        <f>IF(Oracolo!B261=AnalizzatoWin!H260,1,0)</f>
        <v>0</v>
      </c>
      <c r="E262" s="9">
        <f>IF(Oracolo!C261='Emozioni soglia 20%'!B260,1,0)</f>
        <v>1</v>
      </c>
      <c r="F262" s="9">
        <f>IF(Oracolo!D261='Emozioni soglia 20%'!C260,1,0)</f>
        <v>1</v>
      </c>
      <c r="G262" s="9">
        <f>IF(Oracolo!E261='Emozioni soglia 20%'!D260,1,0)</f>
        <v>1</v>
      </c>
      <c r="H262" s="9">
        <f>IF(Oracolo!F261='Emozioni soglia 20%'!E260,1,0)</f>
        <v>1</v>
      </c>
      <c r="I262" s="9">
        <f>IF(Oracolo!G261='Emozioni soglia 20%'!F260,1,0)</f>
        <v>1</v>
      </c>
      <c r="J262" s="9">
        <f>IF(Oracolo!H261='Emozioni soglia 20%'!G260,1,0)</f>
        <v>1</v>
      </c>
      <c r="K262" s="9">
        <f>IF(Oracolo!I261='Emozioni soglia 20%'!H260,1,0)</f>
        <v>0</v>
      </c>
      <c r="L262" s="64">
        <f>IF(Oracolo!J261='Emozioni soglia 20%'!I260,1,0)</f>
        <v>1</v>
      </c>
      <c r="M262" s="38">
        <f>IF(Oracolo!C261='Emozioni soglia 10%'!B260,1,0)</f>
        <v>1</v>
      </c>
      <c r="N262" s="9">
        <f>IF(Oracolo!D261='Emozioni soglia 10%'!C260,1,0)</f>
        <v>1</v>
      </c>
      <c r="O262" s="9">
        <f>IF(Oracolo!E261='Emozioni soglia 10%'!D260,1,0)</f>
        <v>1</v>
      </c>
      <c r="P262" s="9">
        <f>IF(Oracolo!F261='Emozioni soglia 10%'!E260,1,0)</f>
        <v>1</v>
      </c>
      <c r="Q262" s="9">
        <f>IF(Oracolo!G261='Emozioni soglia 10%'!F260,1,0)</f>
        <v>1</v>
      </c>
      <c r="R262" s="9">
        <f>IF(Oracolo!H261='Emozioni soglia 10%'!G260,1,0)</f>
        <v>1</v>
      </c>
      <c r="S262" s="9">
        <f>IF(Oracolo!I261='Emozioni soglia 10%'!H260,1,0)</f>
        <v>0</v>
      </c>
      <c r="T262" s="74">
        <f>IF(Oracolo!J261='Emozioni soglia 10%'!I260,1,0)</f>
        <v>1</v>
      </c>
      <c r="U262" s="75">
        <f>IF(Oracolo!C261='Emozioni soglia 5%'!B260,1,0)</f>
        <v>1</v>
      </c>
      <c r="V262" s="9">
        <f>IF(Oracolo!D261='Emozioni soglia 5%'!C260,1,0)</f>
        <v>1</v>
      </c>
      <c r="W262" s="9">
        <f>IF(Oracolo!E261='Emozioni soglia 5%'!D260,1,0)</f>
        <v>1</v>
      </c>
      <c r="X262" s="9">
        <f>IF(Oracolo!F261='Emozioni soglia 5%'!E260,1,0)</f>
        <v>1</v>
      </c>
      <c r="Y262" s="9">
        <f>IF(Oracolo!G261='Emozioni soglia 5%'!F260,1,0)</f>
        <v>1</v>
      </c>
      <c r="Z262" s="9">
        <f>IF(Oracolo!H261='Emozioni soglia 5%'!G260,1,0)</f>
        <v>1</v>
      </c>
      <c r="AA262" s="9">
        <f>IF(Oracolo!I261='Emozioni soglia 5%'!H260,1,0)</f>
        <v>0</v>
      </c>
      <c r="AB262" s="74">
        <f>IF(Oracolo!J261='Emozioni soglia 5%'!I260,1,0)</f>
        <v>1</v>
      </c>
      <c r="AC262" s="75">
        <f>IF(Oracolo!C261='Emozioni soglia 30%'!B260,1,0)</f>
        <v>1</v>
      </c>
      <c r="AD262" s="9">
        <f>IF(Oracolo!D261='Emozioni soglia 30%'!C260,1,0)</f>
        <v>1</v>
      </c>
      <c r="AE262" s="9">
        <f>IF(Oracolo!E261='Emozioni soglia 30%'!D260,1,0)</f>
        <v>1</v>
      </c>
      <c r="AF262" s="9">
        <f>IF(Oracolo!F261='Emozioni soglia 30%'!E260,1,0)</f>
        <v>1</v>
      </c>
      <c r="AG262" s="9">
        <f>IF(Oracolo!G261='Emozioni soglia 30%'!F260,1,0)</f>
        <v>1</v>
      </c>
      <c r="AH262" s="9">
        <f>IF(Oracolo!H261='Emozioni soglia 30%'!G260,1,0)</f>
        <v>1</v>
      </c>
      <c r="AI262" s="9">
        <f>IF(Oracolo!I261='Emozioni soglia 30%'!H260,1,0)</f>
        <v>0</v>
      </c>
      <c r="AJ262" s="74">
        <f>IF(Oracolo!J261='Emozioni soglia 30%'!I260,1,0)</f>
        <v>1</v>
      </c>
      <c r="AK262" s="77">
        <f>IF(Oracolo!C261='Emozioni soglia 50%'!B260,1,0)</f>
        <v>1</v>
      </c>
      <c r="AL262" s="43">
        <f>IF(Oracolo!D261='Emozioni soglia 50%'!C260,1,0)</f>
        <v>1</v>
      </c>
      <c r="AM262" s="43">
        <f>IF(Oracolo!E261='Emozioni soglia 50%'!D260,1,0)</f>
        <v>1</v>
      </c>
      <c r="AN262" s="43">
        <f>IF(Oracolo!F261='Emozioni soglia 50%'!E260,1,0)</f>
        <v>1</v>
      </c>
      <c r="AO262" s="43">
        <f>IF(Oracolo!G261='Emozioni soglia 50%'!F260,1,0)</f>
        <v>1</v>
      </c>
      <c r="AP262" s="43">
        <f>IF(Oracolo!H261='Emozioni soglia 50%'!G260,1,0)</f>
        <v>1</v>
      </c>
      <c r="AQ262" s="43">
        <f>IF(Oracolo!I261='Emozioni soglia 50%'!H260,1,0)</f>
        <v>0</v>
      </c>
      <c r="AR262" s="43">
        <f>IF(Oracolo!J261='Emozioni soglia 50%'!I260,1,0)</f>
        <v>1</v>
      </c>
      <c r="AS262" s="77">
        <f>IF(Oracolo!C261='Emozioni soglia 40%'!B260,1,0)</f>
        <v>1</v>
      </c>
      <c r="AT262" s="43">
        <f>IF(Oracolo!D261='Emozioni soglia 40%'!C260,1,0)</f>
        <v>1</v>
      </c>
      <c r="AU262" s="43">
        <f>IF(Oracolo!E261='Emozioni soglia 40%'!D260,1,0)</f>
        <v>1</v>
      </c>
      <c r="AV262" s="43">
        <f>IF(Oracolo!F261='Emozioni soglia 40%'!E260,1,0)</f>
        <v>1</v>
      </c>
      <c r="AW262" s="43">
        <f>IF(Oracolo!G261='Emozioni soglia 40%'!F260,1,0)</f>
        <v>1</v>
      </c>
      <c r="AX262" s="43">
        <f>IF(Oracolo!H261='Emozioni soglia 40%'!G260,1,0)</f>
        <v>1</v>
      </c>
      <c r="AY262" s="43">
        <f>IF(Oracolo!I261='Emozioni soglia 40%'!H260,1,0)</f>
        <v>0</v>
      </c>
      <c r="AZ262" s="78">
        <f>IF(Oracolo!J261='Emozioni soglia 40%'!I260,1,0)</f>
        <v>1</v>
      </c>
    </row>
    <row r="263" spans="1:52" s="13" customFormat="1" ht="30" x14ac:dyDescent="0.25">
      <c r="A263" s="10" t="s">
        <v>274</v>
      </c>
      <c r="B263" s="9">
        <f>IF(Oracolo!B262=AnalizzatoWin!D261,1,0)</f>
        <v>1</v>
      </c>
      <c r="C263" s="38">
        <f>IF(Oracolo!B262=AnalizzatoWin!E261,1,0)</f>
        <v>1</v>
      </c>
      <c r="D263" s="38">
        <f>IF(Oracolo!B262=AnalizzatoWin!H261,1,0)</f>
        <v>0</v>
      </c>
      <c r="E263" s="9">
        <f>IF(Oracolo!C262='Emozioni soglia 20%'!B261,1,0)</f>
        <v>1</v>
      </c>
      <c r="F263" s="9">
        <f>IF(Oracolo!D262='Emozioni soglia 20%'!C261,1,0)</f>
        <v>1</v>
      </c>
      <c r="G263" s="9">
        <f>IF(Oracolo!E262='Emozioni soglia 20%'!D261,1,0)</f>
        <v>1</v>
      </c>
      <c r="H263" s="9">
        <f>IF(Oracolo!F262='Emozioni soglia 20%'!E261,1,0)</f>
        <v>1</v>
      </c>
      <c r="I263" s="9">
        <f>IF(Oracolo!G262='Emozioni soglia 20%'!F261,1,0)</f>
        <v>1</v>
      </c>
      <c r="J263" s="9">
        <f>IF(Oracolo!H262='Emozioni soglia 20%'!G261,1,0)</f>
        <v>1</v>
      </c>
      <c r="K263" s="9">
        <f>IF(Oracolo!I262='Emozioni soglia 20%'!H261,1,0)</f>
        <v>1</v>
      </c>
      <c r="L263" s="64">
        <f>IF(Oracolo!J262='Emozioni soglia 20%'!I261,1,0)</f>
        <v>1</v>
      </c>
      <c r="M263" s="38">
        <f>IF(Oracolo!C262='Emozioni soglia 10%'!B261,1,0)</f>
        <v>1</v>
      </c>
      <c r="N263" s="9">
        <f>IF(Oracolo!D262='Emozioni soglia 10%'!C261,1,0)</f>
        <v>1</v>
      </c>
      <c r="O263" s="9">
        <f>IF(Oracolo!E262='Emozioni soglia 10%'!D261,1,0)</f>
        <v>1</v>
      </c>
      <c r="P263" s="9">
        <f>IF(Oracolo!F262='Emozioni soglia 10%'!E261,1,0)</f>
        <v>1</v>
      </c>
      <c r="Q263" s="9">
        <f>IF(Oracolo!G262='Emozioni soglia 10%'!F261,1,0)</f>
        <v>1</v>
      </c>
      <c r="R263" s="9">
        <f>IF(Oracolo!H262='Emozioni soglia 10%'!G261,1,0)</f>
        <v>1</v>
      </c>
      <c r="S263" s="9">
        <f>IF(Oracolo!I262='Emozioni soglia 10%'!H261,1,0)</f>
        <v>1</v>
      </c>
      <c r="T263" s="74">
        <f>IF(Oracolo!J262='Emozioni soglia 10%'!I261,1,0)</f>
        <v>1</v>
      </c>
      <c r="U263" s="75">
        <f>IF(Oracolo!C262='Emozioni soglia 5%'!B261,1,0)</f>
        <v>1</v>
      </c>
      <c r="V263" s="9">
        <f>IF(Oracolo!D262='Emozioni soglia 5%'!C261,1,0)</f>
        <v>1</v>
      </c>
      <c r="W263" s="9">
        <f>IF(Oracolo!E262='Emozioni soglia 5%'!D261,1,0)</f>
        <v>1</v>
      </c>
      <c r="X263" s="9">
        <f>IF(Oracolo!F262='Emozioni soglia 5%'!E261,1,0)</f>
        <v>1</v>
      </c>
      <c r="Y263" s="9">
        <f>IF(Oracolo!G262='Emozioni soglia 5%'!F261,1,0)</f>
        <v>1</v>
      </c>
      <c r="Z263" s="9">
        <f>IF(Oracolo!H262='Emozioni soglia 5%'!G261,1,0)</f>
        <v>1</v>
      </c>
      <c r="AA263" s="9">
        <f>IF(Oracolo!I262='Emozioni soglia 5%'!H261,1,0)</f>
        <v>1</v>
      </c>
      <c r="AB263" s="74">
        <f>IF(Oracolo!J262='Emozioni soglia 5%'!I261,1,0)</f>
        <v>1</v>
      </c>
      <c r="AC263" s="75">
        <f>IF(Oracolo!C262='Emozioni soglia 30%'!B261,1,0)</f>
        <v>1</v>
      </c>
      <c r="AD263" s="9">
        <f>IF(Oracolo!D262='Emozioni soglia 30%'!C261,1,0)</f>
        <v>1</v>
      </c>
      <c r="AE263" s="9">
        <f>IF(Oracolo!E262='Emozioni soglia 30%'!D261,1,0)</f>
        <v>1</v>
      </c>
      <c r="AF263" s="9">
        <f>IF(Oracolo!F262='Emozioni soglia 30%'!E261,1,0)</f>
        <v>1</v>
      </c>
      <c r="AG263" s="9">
        <f>IF(Oracolo!G262='Emozioni soglia 30%'!F261,1,0)</f>
        <v>1</v>
      </c>
      <c r="AH263" s="9">
        <f>IF(Oracolo!H262='Emozioni soglia 30%'!G261,1,0)</f>
        <v>1</v>
      </c>
      <c r="AI263" s="9">
        <f>IF(Oracolo!I262='Emozioni soglia 30%'!H261,1,0)</f>
        <v>1</v>
      </c>
      <c r="AJ263" s="74">
        <f>IF(Oracolo!J262='Emozioni soglia 30%'!I261,1,0)</f>
        <v>1</v>
      </c>
      <c r="AK263" s="77">
        <f>IF(Oracolo!C262='Emozioni soglia 50%'!B261,1,0)</f>
        <v>1</v>
      </c>
      <c r="AL263" s="43">
        <f>IF(Oracolo!D262='Emozioni soglia 50%'!C261,1,0)</f>
        <v>1</v>
      </c>
      <c r="AM263" s="43">
        <f>IF(Oracolo!E262='Emozioni soglia 50%'!D261,1,0)</f>
        <v>1</v>
      </c>
      <c r="AN263" s="43">
        <f>IF(Oracolo!F262='Emozioni soglia 50%'!E261,1,0)</f>
        <v>1</v>
      </c>
      <c r="AO263" s="43">
        <f>IF(Oracolo!G262='Emozioni soglia 50%'!F261,1,0)</f>
        <v>1</v>
      </c>
      <c r="AP263" s="43">
        <f>IF(Oracolo!H262='Emozioni soglia 50%'!G261,1,0)</f>
        <v>1</v>
      </c>
      <c r="AQ263" s="43">
        <f>IF(Oracolo!I262='Emozioni soglia 50%'!H261,1,0)</f>
        <v>1</v>
      </c>
      <c r="AR263" s="43">
        <f>IF(Oracolo!J262='Emozioni soglia 50%'!I261,1,0)</f>
        <v>1</v>
      </c>
      <c r="AS263" s="77">
        <f>IF(Oracolo!C262='Emozioni soglia 40%'!B261,1,0)</f>
        <v>1</v>
      </c>
      <c r="AT263" s="43">
        <f>IF(Oracolo!D262='Emozioni soglia 40%'!C261,1,0)</f>
        <v>1</v>
      </c>
      <c r="AU263" s="43">
        <f>IF(Oracolo!E262='Emozioni soglia 40%'!D261,1,0)</f>
        <v>1</v>
      </c>
      <c r="AV263" s="43">
        <f>IF(Oracolo!F262='Emozioni soglia 40%'!E261,1,0)</f>
        <v>1</v>
      </c>
      <c r="AW263" s="43">
        <f>IF(Oracolo!G262='Emozioni soglia 40%'!F261,1,0)</f>
        <v>1</v>
      </c>
      <c r="AX263" s="43">
        <f>IF(Oracolo!H262='Emozioni soglia 40%'!G261,1,0)</f>
        <v>1</v>
      </c>
      <c r="AY263" s="43">
        <f>IF(Oracolo!I262='Emozioni soglia 40%'!H261,1,0)</f>
        <v>1</v>
      </c>
      <c r="AZ263" s="78">
        <f>IF(Oracolo!J262='Emozioni soglia 40%'!I261,1,0)</f>
        <v>1</v>
      </c>
    </row>
    <row r="264" spans="1:52" ht="180" x14ac:dyDescent="0.25">
      <c r="A264" s="5" t="s">
        <v>275</v>
      </c>
      <c r="B264" s="9">
        <f>IF(Oracolo!B263=AnalizzatoWin!D262,1,0)</f>
        <v>0</v>
      </c>
      <c r="C264" s="38">
        <f>IF(Oracolo!B263=AnalizzatoWin!E262,1,0)</f>
        <v>0</v>
      </c>
      <c r="D264" s="38">
        <f>IF(Oracolo!B263=AnalizzatoWin!H262,1,0)</f>
        <v>0</v>
      </c>
      <c r="E264" s="9">
        <f>IF(Oracolo!C263='Emozioni soglia 20%'!B262,1,0)</f>
        <v>1</v>
      </c>
      <c r="F264" s="9">
        <f>IF(Oracolo!D263='Emozioni soglia 20%'!C262,1,0)</f>
        <v>1</v>
      </c>
      <c r="G264" s="9">
        <f>IF(Oracolo!E263='Emozioni soglia 20%'!D262,1,0)</f>
        <v>1</v>
      </c>
      <c r="H264" s="9">
        <f>IF(Oracolo!F263='Emozioni soglia 20%'!E262,1,0)</f>
        <v>1</v>
      </c>
      <c r="I264" s="9">
        <f>IF(Oracolo!G263='Emozioni soglia 20%'!F262,1,0)</f>
        <v>1</v>
      </c>
      <c r="J264" s="9">
        <f>IF(Oracolo!H263='Emozioni soglia 20%'!G262,1,0)</f>
        <v>0</v>
      </c>
      <c r="K264" s="9">
        <f>IF(Oracolo!I263='Emozioni soglia 20%'!H262,1,0)</f>
        <v>1</v>
      </c>
      <c r="L264" s="64">
        <f>IF(Oracolo!J263='Emozioni soglia 20%'!I262,1,0)</f>
        <v>0</v>
      </c>
      <c r="M264" s="38">
        <f>IF(Oracolo!C263='Emozioni soglia 10%'!B262,1,0)</f>
        <v>1</v>
      </c>
      <c r="N264" s="9">
        <f>IF(Oracolo!D263='Emozioni soglia 10%'!C262,1,0)</f>
        <v>1</v>
      </c>
      <c r="O264" s="9">
        <f>IF(Oracolo!E263='Emozioni soglia 10%'!D262,1,0)</f>
        <v>1</v>
      </c>
      <c r="P264" s="9">
        <f>IF(Oracolo!F263='Emozioni soglia 10%'!E262,1,0)</f>
        <v>1</v>
      </c>
      <c r="Q264" s="9">
        <f>IF(Oracolo!G263='Emozioni soglia 10%'!F262,1,0)</f>
        <v>1</v>
      </c>
      <c r="R264" s="9">
        <f>IF(Oracolo!H263='Emozioni soglia 10%'!G262,1,0)</f>
        <v>0</v>
      </c>
      <c r="S264" s="9">
        <f>IF(Oracolo!I263='Emozioni soglia 10%'!H262,1,0)</f>
        <v>0</v>
      </c>
      <c r="T264" s="74">
        <f>IF(Oracolo!J263='Emozioni soglia 10%'!I262,1,0)</f>
        <v>0</v>
      </c>
      <c r="U264" s="75">
        <f>IF(Oracolo!C263='Emozioni soglia 5%'!B262,1,0)</f>
        <v>1</v>
      </c>
      <c r="V264" s="9">
        <f>IF(Oracolo!D263='Emozioni soglia 5%'!C262,1,0)</f>
        <v>1</v>
      </c>
      <c r="W264" s="9">
        <f>IF(Oracolo!E263='Emozioni soglia 5%'!D262,1,0)</f>
        <v>1</v>
      </c>
      <c r="X264" s="9">
        <f>IF(Oracolo!F263='Emozioni soglia 5%'!E262,1,0)</f>
        <v>1</v>
      </c>
      <c r="Y264" s="9">
        <f>IF(Oracolo!G263='Emozioni soglia 5%'!F262,1,0)</f>
        <v>1</v>
      </c>
      <c r="Z264" s="9">
        <f>IF(Oracolo!H263='Emozioni soglia 5%'!G262,1,0)</f>
        <v>0</v>
      </c>
      <c r="AA264" s="9">
        <f>IF(Oracolo!I263='Emozioni soglia 5%'!H262,1,0)</f>
        <v>0</v>
      </c>
      <c r="AB264" s="74">
        <f>IF(Oracolo!J263='Emozioni soglia 5%'!I262,1,0)</f>
        <v>0</v>
      </c>
      <c r="AC264" s="75">
        <f>IF(Oracolo!C263='Emozioni soglia 30%'!B262,1,0)</f>
        <v>1</v>
      </c>
      <c r="AD264" s="9">
        <f>IF(Oracolo!D263='Emozioni soglia 30%'!C262,1,0)</f>
        <v>1</v>
      </c>
      <c r="AE264" s="9">
        <f>IF(Oracolo!E263='Emozioni soglia 30%'!D262,1,0)</f>
        <v>1</v>
      </c>
      <c r="AF264" s="9">
        <f>IF(Oracolo!F263='Emozioni soglia 30%'!E262,1,0)</f>
        <v>1</v>
      </c>
      <c r="AG264" s="9">
        <f>IF(Oracolo!G263='Emozioni soglia 30%'!F262,1,0)</f>
        <v>1</v>
      </c>
      <c r="AH264" s="9">
        <f>IF(Oracolo!H263='Emozioni soglia 30%'!G262,1,0)</f>
        <v>0</v>
      </c>
      <c r="AI264" s="9">
        <f>IF(Oracolo!I263='Emozioni soglia 30%'!H262,1,0)</f>
        <v>1</v>
      </c>
      <c r="AJ264" s="74">
        <f>IF(Oracolo!J263='Emozioni soglia 30%'!I262,1,0)</f>
        <v>0</v>
      </c>
      <c r="AK264" s="77">
        <f>IF(Oracolo!C263='Emozioni soglia 50%'!B262,1,0)</f>
        <v>1</v>
      </c>
      <c r="AL264" s="43">
        <f>IF(Oracolo!D263='Emozioni soglia 50%'!C262,1,0)</f>
        <v>1</v>
      </c>
      <c r="AM264" s="43">
        <f>IF(Oracolo!E263='Emozioni soglia 50%'!D262,1,0)</f>
        <v>1</v>
      </c>
      <c r="AN264" s="43">
        <f>IF(Oracolo!F263='Emozioni soglia 50%'!E262,1,0)</f>
        <v>1</v>
      </c>
      <c r="AO264" s="43">
        <f>IF(Oracolo!G263='Emozioni soglia 50%'!F262,1,0)</f>
        <v>1</v>
      </c>
      <c r="AP264" s="43">
        <f>IF(Oracolo!H263='Emozioni soglia 50%'!G262,1,0)</f>
        <v>0</v>
      </c>
      <c r="AQ264" s="43">
        <f>IF(Oracolo!I263='Emozioni soglia 50%'!H262,1,0)</f>
        <v>1</v>
      </c>
      <c r="AR264" s="43">
        <f>IF(Oracolo!J263='Emozioni soglia 50%'!I262,1,0)</f>
        <v>0</v>
      </c>
      <c r="AS264" s="77">
        <f>IF(Oracolo!C263='Emozioni soglia 40%'!B262,1,0)</f>
        <v>1</v>
      </c>
      <c r="AT264" s="43">
        <f>IF(Oracolo!D263='Emozioni soglia 40%'!C262,1,0)</f>
        <v>1</v>
      </c>
      <c r="AU264" s="43">
        <f>IF(Oracolo!E263='Emozioni soglia 40%'!D262,1,0)</f>
        <v>1</v>
      </c>
      <c r="AV264" s="43">
        <f>IF(Oracolo!F263='Emozioni soglia 40%'!E262,1,0)</f>
        <v>1</v>
      </c>
      <c r="AW264" s="43">
        <f>IF(Oracolo!G263='Emozioni soglia 40%'!F262,1,0)</f>
        <v>1</v>
      </c>
      <c r="AX264" s="43">
        <f>IF(Oracolo!H263='Emozioni soglia 40%'!G262,1,0)</f>
        <v>0</v>
      </c>
      <c r="AY264" s="43">
        <f>IF(Oracolo!I263='Emozioni soglia 40%'!H262,1,0)</f>
        <v>1</v>
      </c>
      <c r="AZ264" s="78">
        <f>IF(Oracolo!J263='Emozioni soglia 40%'!I262,1,0)</f>
        <v>0</v>
      </c>
    </row>
    <row r="265" spans="1:52" ht="45" x14ac:dyDescent="0.25">
      <c r="A265" s="5" t="s">
        <v>276</v>
      </c>
      <c r="B265" s="9">
        <f>IF(Oracolo!B264=AnalizzatoWin!D263,1,0)</f>
        <v>1</v>
      </c>
      <c r="C265" s="38">
        <f>IF(Oracolo!B264=AnalizzatoWin!E263,1,0)</f>
        <v>1</v>
      </c>
      <c r="D265" s="38">
        <f>IF(Oracolo!B264=AnalizzatoWin!H263,1,0)</f>
        <v>1</v>
      </c>
      <c r="E265" s="9">
        <f>IF(Oracolo!C264='Emozioni soglia 20%'!B263,1,0)</f>
        <v>1</v>
      </c>
      <c r="F265" s="9">
        <f>IF(Oracolo!D264='Emozioni soglia 20%'!C263,1,0)</f>
        <v>1</v>
      </c>
      <c r="G265" s="9">
        <f>IF(Oracolo!E264='Emozioni soglia 20%'!D263,1,0)</f>
        <v>1</v>
      </c>
      <c r="H265" s="9">
        <f>IF(Oracolo!F264='Emozioni soglia 20%'!E263,1,0)</f>
        <v>1</v>
      </c>
      <c r="I265" s="9">
        <f>IF(Oracolo!G264='Emozioni soglia 20%'!F263,1,0)</f>
        <v>1</v>
      </c>
      <c r="J265" s="9">
        <f>IF(Oracolo!H264='Emozioni soglia 20%'!G263,1,0)</f>
        <v>1</v>
      </c>
      <c r="K265" s="9">
        <f>IF(Oracolo!I264='Emozioni soglia 20%'!H263,1,0)</f>
        <v>1</v>
      </c>
      <c r="L265" s="64">
        <f>IF(Oracolo!J264='Emozioni soglia 20%'!I263,1,0)</f>
        <v>0</v>
      </c>
      <c r="M265" s="38">
        <f>IF(Oracolo!C264='Emozioni soglia 10%'!B263,1,0)</f>
        <v>1</v>
      </c>
      <c r="N265" s="9">
        <f>IF(Oracolo!D264='Emozioni soglia 10%'!C263,1,0)</f>
        <v>1</v>
      </c>
      <c r="O265" s="9">
        <f>IF(Oracolo!E264='Emozioni soglia 10%'!D263,1,0)</f>
        <v>1</v>
      </c>
      <c r="P265" s="9">
        <f>IF(Oracolo!F264='Emozioni soglia 10%'!E263,1,0)</f>
        <v>1</v>
      </c>
      <c r="Q265" s="9">
        <f>IF(Oracolo!G264='Emozioni soglia 10%'!F263,1,0)</f>
        <v>1</v>
      </c>
      <c r="R265" s="9">
        <f>IF(Oracolo!H264='Emozioni soglia 10%'!G263,1,0)</f>
        <v>1</v>
      </c>
      <c r="S265" s="9">
        <f>IF(Oracolo!I264='Emozioni soglia 10%'!H263,1,0)</f>
        <v>1</v>
      </c>
      <c r="T265" s="74">
        <f>IF(Oracolo!J264='Emozioni soglia 10%'!I263,1,0)</f>
        <v>0</v>
      </c>
      <c r="U265" s="75">
        <f>IF(Oracolo!C264='Emozioni soglia 5%'!B263,1,0)</f>
        <v>1</v>
      </c>
      <c r="V265" s="9">
        <f>IF(Oracolo!D264='Emozioni soglia 5%'!C263,1,0)</f>
        <v>1</v>
      </c>
      <c r="W265" s="9">
        <f>IF(Oracolo!E264='Emozioni soglia 5%'!D263,1,0)</f>
        <v>1</v>
      </c>
      <c r="X265" s="9">
        <f>IF(Oracolo!F264='Emozioni soglia 5%'!E263,1,0)</f>
        <v>1</v>
      </c>
      <c r="Y265" s="9">
        <f>IF(Oracolo!G264='Emozioni soglia 5%'!F263,1,0)</f>
        <v>1</v>
      </c>
      <c r="Z265" s="9">
        <f>IF(Oracolo!H264='Emozioni soglia 5%'!G263,1,0)</f>
        <v>1</v>
      </c>
      <c r="AA265" s="9">
        <f>IF(Oracolo!I264='Emozioni soglia 5%'!H263,1,0)</f>
        <v>1</v>
      </c>
      <c r="AB265" s="74">
        <f>IF(Oracolo!J264='Emozioni soglia 5%'!I263,1,0)</f>
        <v>0</v>
      </c>
      <c r="AC265" s="75">
        <f>IF(Oracolo!C264='Emozioni soglia 30%'!B263,1,0)</f>
        <v>1</v>
      </c>
      <c r="AD265" s="9">
        <f>IF(Oracolo!D264='Emozioni soglia 30%'!C263,1,0)</f>
        <v>1</v>
      </c>
      <c r="AE265" s="9">
        <f>IF(Oracolo!E264='Emozioni soglia 30%'!D263,1,0)</f>
        <v>1</v>
      </c>
      <c r="AF265" s="9">
        <f>IF(Oracolo!F264='Emozioni soglia 30%'!E263,1,0)</f>
        <v>1</v>
      </c>
      <c r="AG265" s="9">
        <f>IF(Oracolo!G264='Emozioni soglia 30%'!F263,1,0)</f>
        <v>1</v>
      </c>
      <c r="AH265" s="9">
        <f>IF(Oracolo!H264='Emozioni soglia 30%'!G263,1,0)</f>
        <v>1</v>
      </c>
      <c r="AI265" s="9">
        <f>IF(Oracolo!I264='Emozioni soglia 30%'!H263,1,0)</f>
        <v>1</v>
      </c>
      <c r="AJ265" s="74">
        <f>IF(Oracolo!J264='Emozioni soglia 30%'!I263,1,0)</f>
        <v>0</v>
      </c>
      <c r="AK265" s="77">
        <f>IF(Oracolo!C264='Emozioni soglia 50%'!B263,1,0)</f>
        <v>1</v>
      </c>
      <c r="AL265" s="43">
        <f>IF(Oracolo!D264='Emozioni soglia 50%'!C263,1,0)</f>
        <v>1</v>
      </c>
      <c r="AM265" s="43">
        <f>IF(Oracolo!E264='Emozioni soglia 50%'!D263,1,0)</f>
        <v>1</v>
      </c>
      <c r="AN265" s="43">
        <f>IF(Oracolo!F264='Emozioni soglia 50%'!E263,1,0)</f>
        <v>1</v>
      </c>
      <c r="AO265" s="43">
        <f>IF(Oracolo!G264='Emozioni soglia 50%'!F263,1,0)</f>
        <v>1</v>
      </c>
      <c r="AP265" s="43">
        <f>IF(Oracolo!H264='Emozioni soglia 50%'!G263,1,0)</f>
        <v>1</v>
      </c>
      <c r="AQ265" s="43">
        <f>IF(Oracolo!I264='Emozioni soglia 50%'!H263,1,0)</f>
        <v>1</v>
      </c>
      <c r="AR265" s="43">
        <f>IF(Oracolo!J264='Emozioni soglia 50%'!I263,1,0)</f>
        <v>0</v>
      </c>
      <c r="AS265" s="77">
        <f>IF(Oracolo!C264='Emozioni soglia 40%'!B263,1,0)</f>
        <v>1</v>
      </c>
      <c r="AT265" s="43">
        <f>IF(Oracolo!D264='Emozioni soglia 40%'!C263,1,0)</f>
        <v>1</v>
      </c>
      <c r="AU265" s="43">
        <f>IF(Oracolo!E264='Emozioni soglia 40%'!D263,1,0)</f>
        <v>1</v>
      </c>
      <c r="AV265" s="43">
        <f>IF(Oracolo!F264='Emozioni soglia 40%'!E263,1,0)</f>
        <v>1</v>
      </c>
      <c r="AW265" s="43">
        <f>IF(Oracolo!G264='Emozioni soglia 40%'!F263,1,0)</f>
        <v>1</v>
      </c>
      <c r="AX265" s="43">
        <f>IF(Oracolo!H264='Emozioni soglia 40%'!G263,1,0)</f>
        <v>1</v>
      </c>
      <c r="AY265" s="43">
        <f>IF(Oracolo!I264='Emozioni soglia 40%'!H263,1,0)</f>
        <v>1</v>
      </c>
      <c r="AZ265" s="78">
        <f>IF(Oracolo!J264='Emozioni soglia 40%'!I263,1,0)</f>
        <v>0</v>
      </c>
    </row>
    <row r="266" spans="1:52" ht="105" x14ac:dyDescent="0.25">
      <c r="A266" s="5" t="s">
        <v>277</v>
      </c>
      <c r="B266" s="9">
        <f>IF(Oracolo!B265=AnalizzatoWin!D264,1,0)</f>
        <v>0</v>
      </c>
      <c r="C266" s="38">
        <f>IF(Oracolo!B265=AnalizzatoWin!E264,1,0)</f>
        <v>0</v>
      </c>
      <c r="D266" s="38">
        <f>IF(Oracolo!B265=AnalizzatoWin!H264,1,0)</f>
        <v>0</v>
      </c>
      <c r="E266" s="9">
        <f>IF(Oracolo!C265='Emozioni soglia 20%'!B264,1,0)</f>
        <v>1</v>
      </c>
      <c r="F266" s="9">
        <f>IF(Oracolo!D265='Emozioni soglia 20%'!C264,1,0)</f>
        <v>1</v>
      </c>
      <c r="G266" s="9">
        <f>IF(Oracolo!E265='Emozioni soglia 20%'!D264,1,0)</f>
        <v>1</v>
      </c>
      <c r="H266" s="9">
        <f>IF(Oracolo!F265='Emozioni soglia 20%'!E264,1,0)</f>
        <v>1</v>
      </c>
      <c r="I266" s="9">
        <f>IF(Oracolo!G265='Emozioni soglia 20%'!F264,1,0)</f>
        <v>1</v>
      </c>
      <c r="J266" s="9">
        <f>IF(Oracolo!H265='Emozioni soglia 20%'!G264,1,0)</f>
        <v>1</v>
      </c>
      <c r="K266" s="9">
        <f>IF(Oracolo!I265='Emozioni soglia 20%'!H264,1,0)</f>
        <v>0</v>
      </c>
      <c r="L266" s="64">
        <f>IF(Oracolo!J265='Emozioni soglia 20%'!I264,1,0)</f>
        <v>1</v>
      </c>
      <c r="M266" s="38">
        <f>IF(Oracolo!C265='Emozioni soglia 10%'!B264,1,0)</f>
        <v>1</v>
      </c>
      <c r="N266" s="9">
        <f>IF(Oracolo!D265='Emozioni soglia 10%'!C264,1,0)</f>
        <v>1</v>
      </c>
      <c r="O266" s="9">
        <f>IF(Oracolo!E265='Emozioni soglia 10%'!D264,1,0)</f>
        <v>1</v>
      </c>
      <c r="P266" s="9">
        <f>IF(Oracolo!F265='Emozioni soglia 10%'!E264,1,0)</f>
        <v>1</v>
      </c>
      <c r="Q266" s="9">
        <f>IF(Oracolo!G265='Emozioni soglia 10%'!F264,1,0)</f>
        <v>1</v>
      </c>
      <c r="R266" s="9">
        <f>IF(Oracolo!H265='Emozioni soglia 10%'!G264,1,0)</f>
        <v>1</v>
      </c>
      <c r="S266" s="9">
        <f>IF(Oracolo!I265='Emozioni soglia 10%'!H264,1,0)</f>
        <v>0</v>
      </c>
      <c r="T266" s="74">
        <f>IF(Oracolo!J265='Emozioni soglia 10%'!I264,1,0)</f>
        <v>1</v>
      </c>
      <c r="U266" s="75">
        <f>IF(Oracolo!C265='Emozioni soglia 5%'!B264,1,0)</f>
        <v>1</v>
      </c>
      <c r="V266" s="9">
        <f>IF(Oracolo!D265='Emozioni soglia 5%'!C264,1,0)</f>
        <v>1</v>
      </c>
      <c r="W266" s="9">
        <f>IF(Oracolo!E265='Emozioni soglia 5%'!D264,1,0)</f>
        <v>1</v>
      </c>
      <c r="X266" s="9">
        <f>IF(Oracolo!F265='Emozioni soglia 5%'!E264,1,0)</f>
        <v>1</v>
      </c>
      <c r="Y266" s="9">
        <f>IF(Oracolo!G265='Emozioni soglia 5%'!F264,1,0)</f>
        <v>1</v>
      </c>
      <c r="Z266" s="9">
        <f>IF(Oracolo!H265='Emozioni soglia 5%'!G264,1,0)</f>
        <v>1</v>
      </c>
      <c r="AA266" s="9">
        <f>IF(Oracolo!I265='Emozioni soglia 5%'!H264,1,0)</f>
        <v>0</v>
      </c>
      <c r="AB266" s="74">
        <f>IF(Oracolo!J265='Emozioni soglia 5%'!I264,1,0)</f>
        <v>1</v>
      </c>
      <c r="AC266" s="75">
        <f>IF(Oracolo!C265='Emozioni soglia 30%'!B264,1,0)</f>
        <v>1</v>
      </c>
      <c r="AD266" s="9">
        <f>IF(Oracolo!D265='Emozioni soglia 30%'!C264,1,0)</f>
        <v>1</v>
      </c>
      <c r="AE266" s="9">
        <f>IF(Oracolo!E265='Emozioni soglia 30%'!D264,1,0)</f>
        <v>1</v>
      </c>
      <c r="AF266" s="9">
        <f>IF(Oracolo!F265='Emozioni soglia 30%'!E264,1,0)</f>
        <v>1</v>
      </c>
      <c r="AG266" s="9">
        <f>IF(Oracolo!G265='Emozioni soglia 30%'!F264,1,0)</f>
        <v>1</v>
      </c>
      <c r="AH266" s="9">
        <f>IF(Oracolo!H265='Emozioni soglia 30%'!G264,1,0)</f>
        <v>1</v>
      </c>
      <c r="AI266" s="9">
        <f>IF(Oracolo!I265='Emozioni soglia 30%'!H264,1,0)</f>
        <v>0</v>
      </c>
      <c r="AJ266" s="74">
        <f>IF(Oracolo!J265='Emozioni soglia 30%'!I264,1,0)</f>
        <v>1</v>
      </c>
      <c r="AK266" s="77">
        <f>IF(Oracolo!C265='Emozioni soglia 50%'!B264,1,0)</f>
        <v>1</v>
      </c>
      <c r="AL266" s="43">
        <f>IF(Oracolo!D265='Emozioni soglia 50%'!C264,1,0)</f>
        <v>1</v>
      </c>
      <c r="AM266" s="43">
        <f>IF(Oracolo!E265='Emozioni soglia 50%'!D264,1,0)</f>
        <v>1</v>
      </c>
      <c r="AN266" s="43">
        <f>IF(Oracolo!F265='Emozioni soglia 50%'!E264,1,0)</f>
        <v>1</v>
      </c>
      <c r="AO266" s="43">
        <f>IF(Oracolo!G265='Emozioni soglia 50%'!F264,1,0)</f>
        <v>1</v>
      </c>
      <c r="AP266" s="43">
        <f>IF(Oracolo!H265='Emozioni soglia 50%'!G264,1,0)</f>
        <v>1</v>
      </c>
      <c r="AQ266" s="43">
        <f>IF(Oracolo!I265='Emozioni soglia 50%'!H264,1,0)</f>
        <v>0</v>
      </c>
      <c r="AR266" s="43">
        <f>IF(Oracolo!J265='Emozioni soglia 50%'!I264,1,0)</f>
        <v>1</v>
      </c>
      <c r="AS266" s="77">
        <f>IF(Oracolo!C265='Emozioni soglia 40%'!B264,1,0)</f>
        <v>1</v>
      </c>
      <c r="AT266" s="43">
        <f>IF(Oracolo!D265='Emozioni soglia 40%'!C264,1,0)</f>
        <v>1</v>
      </c>
      <c r="AU266" s="43">
        <f>IF(Oracolo!E265='Emozioni soglia 40%'!D264,1,0)</f>
        <v>1</v>
      </c>
      <c r="AV266" s="43">
        <f>IF(Oracolo!F265='Emozioni soglia 40%'!E264,1,0)</f>
        <v>1</v>
      </c>
      <c r="AW266" s="43">
        <f>IF(Oracolo!G265='Emozioni soglia 40%'!F264,1,0)</f>
        <v>1</v>
      </c>
      <c r="AX266" s="43">
        <f>IF(Oracolo!H265='Emozioni soglia 40%'!G264,1,0)</f>
        <v>1</v>
      </c>
      <c r="AY266" s="43">
        <f>IF(Oracolo!I265='Emozioni soglia 40%'!H264,1,0)</f>
        <v>0</v>
      </c>
      <c r="AZ266" s="78">
        <f>IF(Oracolo!J265='Emozioni soglia 40%'!I264,1,0)</f>
        <v>1</v>
      </c>
    </row>
    <row r="267" spans="1:52" ht="120" x14ac:dyDescent="0.25">
      <c r="A267" s="5" t="s">
        <v>278</v>
      </c>
      <c r="B267" s="9">
        <f>IF(Oracolo!B266=AnalizzatoWin!D265,1,0)</f>
        <v>1</v>
      </c>
      <c r="C267" s="38">
        <f>IF(Oracolo!B266=AnalizzatoWin!E265,1,0)</f>
        <v>1</v>
      </c>
      <c r="D267" s="38">
        <f>IF(Oracolo!B266=AnalizzatoWin!H265,1,0)</f>
        <v>0</v>
      </c>
      <c r="E267" s="9">
        <f>IF(Oracolo!C266='Emozioni soglia 20%'!B265,1,0)</f>
        <v>1</v>
      </c>
      <c r="F267" s="9">
        <f>IF(Oracolo!D266='Emozioni soglia 20%'!C265,1,0)</f>
        <v>1</v>
      </c>
      <c r="G267" s="9">
        <f>IF(Oracolo!E266='Emozioni soglia 20%'!D265,1,0)</f>
        <v>1</v>
      </c>
      <c r="H267" s="9">
        <f>IF(Oracolo!F266='Emozioni soglia 20%'!E265,1,0)</f>
        <v>1</v>
      </c>
      <c r="I267" s="9">
        <f>IF(Oracolo!G266='Emozioni soglia 20%'!F265,1,0)</f>
        <v>1</v>
      </c>
      <c r="J267" s="9">
        <f>IF(Oracolo!H266='Emozioni soglia 20%'!G265,1,0)</f>
        <v>1</v>
      </c>
      <c r="K267" s="9">
        <f>IF(Oracolo!I266='Emozioni soglia 20%'!H265,1,0)</f>
        <v>1</v>
      </c>
      <c r="L267" s="64">
        <f>IF(Oracolo!J266='Emozioni soglia 20%'!I265,1,0)</f>
        <v>1</v>
      </c>
      <c r="M267" s="38">
        <f>IF(Oracolo!C266='Emozioni soglia 10%'!B265,1,0)</f>
        <v>1</v>
      </c>
      <c r="N267" s="9">
        <f>IF(Oracolo!D266='Emozioni soglia 10%'!C265,1,0)</f>
        <v>1</v>
      </c>
      <c r="O267" s="9">
        <f>IF(Oracolo!E266='Emozioni soglia 10%'!D265,1,0)</f>
        <v>1</v>
      </c>
      <c r="P267" s="9">
        <f>IF(Oracolo!F266='Emozioni soglia 10%'!E265,1,0)</f>
        <v>1</v>
      </c>
      <c r="Q267" s="9">
        <f>IF(Oracolo!G266='Emozioni soglia 10%'!F265,1,0)</f>
        <v>1</v>
      </c>
      <c r="R267" s="9">
        <f>IF(Oracolo!H266='Emozioni soglia 10%'!G265,1,0)</f>
        <v>1</v>
      </c>
      <c r="S267" s="9">
        <f>IF(Oracolo!I266='Emozioni soglia 10%'!H265,1,0)</f>
        <v>0</v>
      </c>
      <c r="T267" s="74">
        <f>IF(Oracolo!J266='Emozioni soglia 10%'!I265,1,0)</f>
        <v>1</v>
      </c>
      <c r="U267" s="75">
        <f>IF(Oracolo!C266='Emozioni soglia 5%'!B265,1,0)</f>
        <v>1</v>
      </c>
      <c r="V267" s="9">
        <f>IF(Oracolo!D266='Emozioni soglia 5%'!C265,1,0)</f>
        <v>1</v>
      </c>
      <c r="W267" s="9">
        <f>IF(Oracolo!E266='Emozioni soglia 5%'!D265,1,0)</f>
        <v>1</v>
      </c>
      <c r="X267" s="9">
        <f>IF(Oracolo!F266='Emozioni soglia 5%'!E265,1,0)</f>
        <v>1</v>
      </c>
      <c r="Y267" s="9">
        <f>IF(Oracolo!G266='Emozioni soglia 5%'!F265,1,0)</f>
        <v>1</v>
      </c>
      <c r="Z267" s="9">
        <f>IF(Oracolo!H266='Emozioni soglia 5%'!G265,1,0)</f>
        <v>1</v>
      </c>
      <c r="AA267" s="9">
        <f>IF(Oracolo!I266='Emozioni soglia 5%'!H265,1,0)</f>
        <v>0</v>
      </c>
      <c r="AB267" s="74">
        <f>IF(Oracolo!J266='Emozioni soglia 5%'!I265,1,0)</f>
        <v>1</v>
      </c>
      <c r="AC267" s="75">
        <f>IF(Oracolo!C266='Emozioni soglia 30%'!B265,1,0)</f>
        <v>1</v>
      </c>
      <c r="AD267" s="9">
        <f>IF(Oracolo!D266='Emozioni soglia 30%'!C265,1,0)</f>
        <v>1</v>
      </c>
      <c r="AE267" s="9">
        <f>IF(Oracolo!E266='Emozioni soglia 30%'!D265,1,0)</f>
        <v>1</v>
      </c>
      <c r="AF267" s="9">
        <f>IF(Oracolo!F266='Emozioni soglia 30%'!E265,1,0)</f>
        <v>1</v>
      </c>
      <c r="AG267" s="9">
        <f>IF(Oracolo!G266='Emozioni soglia 30%'!F265,1,0)</f>
        <v>1</v>
      </c>
      <c r="AH267" s="9">
        <f>IF(Oracolo!H266='Emozioni soglia 30%'!G265,1,0)</f>
        <v>1</v>
      </c>
      <c r="AI267" s="9">
        <f>IF(Oracolo!I266='Emozioni soglia 30%'!H265,1,0)</f>
        <v>1</v>
      </c>
      <c r="AJ267" s="74">
        <f>IF(Oracolo!J266='Emozioni soglia 30%'!I265,1,0)</f>
        <v>1</v>
      </c>
      <c r="AK267" s="77">
        <f>IF(Oracolo!C266='Emozioni soglia 50%'!B265,1,0)</f>
        <v>1</v>
      </c>
      <c r="AL267" s="43">
        <f>IF(Oracolo!D266='Emozioni soglia 50%'!C265,1,0)</f>
        <v>1</v>
      </c>
      <c r="AM267" s="43">
        <f>IF(Oracolo!E266='Emozioni soglia 50%'!D265,1,0)</f>
        <v>1</v>
      </c>
      <c r="AN267" s="43">
        <f>IF(Oracolo!F266='Emozioni soglia 50%'!E265,1,0)</f>
        <v>1</v>
      </c>
      <c r="AO267" s="43">
        <f>IF(Oracolo!G266='Emozioni soglia 50%'!F265,1,0)</f>
        <v>1</v>
      </c>
      <c r="AP267" s="43">
        <f>IF(Oracolo!H266='Emozioni soglia 50%'!G265,1,0)</f>
        <v>1</v>
      </c>
      <c r="AQ267" s="43">
        <f>IF(Oracolo!I266='Emozioni soglia 50%'!H265,1,0)</f>
        <v>1</v>
      </c>
      <c r="AR267" s="43">
        <f>IF(Oracolo!J266='Emozioni soglia 50%'!I265,1,0)</f>
        <v>1</v>
      </c>
      <c r="AS267" s="77">
        <f>IF(Oracolo!C266='Emozioni soglia 40%'!B265,1,0)</f>
        <v>1</v>
      </c>
      <c r="AT267" s="43">
        <f>IF(Oracolo!D266='Emozioni soglia 40%'!C265,1,0)</f>
        <v>1</v>
      </c>
      <c r="AU267" s="43">
        <f>IF(Oracolo!E266='Emozioni soglia 40%'!D265,1,0)</f>
        <v>1</v>
      </c>
      <c r="AV267" s="43">
        <f>IF(Oracolo!F266='Emozioni soglia 40%'!E265,1,0)</f>
        <v>1</v>
      </c>
      <c r="AW267" s="43">
        <f>IF(Oracolo!G266='Emozioni soglia 40%'!F265,1,0)</f>
        <v>1</v>
      </c>
      <c r="AX267" s="43">
        <f>IF(Oracolo!H266='Emozioni soglia 40%'!G265,1,0)</f>
        <v>1</v>
      </c>
      <c r="AY267" s="43">
        <f>IF(Oracolo!I266='Emozioni soglia 40%'!H265,1,0)</f>
        <v>1</v>
      </c>
      <c r="AZ267" s="78">
        <f>IF(Oracolo!J266='Emozioni soglia 40%'!I265,1,0)</f>
        <v>1</v>
      </c>
    </row>
    <row r="268" spans="1:52" s="13" customFormat="1" ht="60" x14ac:dyDescent="0.25">
      <c r="A268" s="10" t="s">
        <v>279</v>
      </c>
      <c r="B268" s="9">
        <f>IF(Oracolo!B267=AnalizzatoWin!D266,1,0)</f>
        <v>0</v>
      </c>
      <c r="C268" s="38">
        <f>IF(Oracolo!B267=AnalizzatoWin!E266,1,0)</f>
        <v>0</v>
      </c>
      <c r="D268" s="38">
        <f>IF(Oracolo!B267=AnalizzatoWin!H266,1,0)</f>
        <v>0</v>
      </c>
      <c r="E268" s="9">
        <f>IF(Oracolo!C267='Emozioni soglia 20%'!B266,1,0)</f>
        <v>1</v>
      </c>
      <c r="F268" s="9">
        <f>IF(Oracolo!D267='Emozioni soglia 20%'!C266,1,0)</f>
        <v>1</v>
      </c>
      <c r="G268" s="9">
        <f>IF(Oracolo!E267='Emozioni soglia 20%'!D266,1,0)</f>
        <v>1</v>
      </c>
      <c r="H268" s="9">
        <f>IF(Oracolo!F267='Emozioni soglia 20%'!E266,1,0)</f>
        <v>1</v>
      </c>
      <c r="I268" s="9">
        <f>IF(Oracolo!G267='Emozioni soglia 20%'!F266,1,0)</f>
        <v>0</v>
      </c>
      <c r="J268" s="9">
        <f>IF(Oracolo!H267='Emozioni soglia 20%'!G266,1,0)</f>
        <v>1</v>
      </c>
      <c r="K268" s="9">
        <f>IF(Oracolo!I267='Emozioni soglia 20%'!H266,1,0)</f>
        <v>0</v>
      </c>
      <c r="L268" s="64">
        <f>IF(Oracolo!J267='Emozioni soglia 20%'!I266,1,0)</f>
        <v>1</v>
      </c>
      <c r="M268" s="38">
        <f>IF(Oracolo!C267='Emozioni soglia 10%'!B266,1,0)</f>
        <v>1</v>
      </c>
      <c r="N268" s="9">
        <f>IF(Oracolo!D267='Emozioni soglia 10%'!C266,1,0)</f>
        <v>1</v>
      </c>
      <c r="O268" s="9">
        <f>IF(Oracolo!E267='Emozioni soglia 10%'!D266,1,0)</f>
        <v>1</v>
      </c>
      <c r="P268" s="9">
        <f>IF(Oracolo!F267='Emozioni soglia 10%'!E266,1,0)</f>
        <v>1</v>
      </c>
      <c r="Q268" s="9">
        <f>IF(Oracolo!G267='Emozioni soglia 10%'!F266,1,0)</f>
        <v>0</v>
      </c>
      <c r="R268" s="9">
        <f>IF(Oracolo!H267='Emozioni soglia 10%'!G266,1,0)</f>
        <v>1</v>
      </c>
      <c r="S268" s="9">
        <f>IF(Oracolo!I267='Emozioni soglia 10%'!H266,1,0)</f>
        <v>0</v>
      </c>
      <c r="T268" s="74">
        <f>IF(Oracolo!J267='Emozioni soglia 10%'!I266,1,0)</f>
        <v>1</v>
      </c>
      <c r="U268" s="75">
        <f>IF(Oracolo!C267='Emozioni soglia 5%'!B266,1,0)</f>
        <v>1</v>
      </c>
      <c r="V268" s="9">
        <f>IF(Oracolo!D267='Emozioni soglia 5%'!C266,1,0)</f>
        <v>1</v>
      </c>
      <c r="W268" s="9">
        <f>IF(Oracolo!E267='Emozioni soglia 5%'!D266,1,0)</f>
        <v>1</v>
      </c>
      <c r="X268" s="9">
        <f>IF(Oracolo!F267='Emozioni soglia 5%'!E266,1,0)</f>
        <v>1</v>
      </c>
      <c r="Y268" s="9">
        <f>IF(Oracolo!G267='Emozioni soglia 5%'!F266,1,0)</f>
        <v>0</v>
      </c>
      <c r="Z268" s="9">
        <f>IF(Oracolo!H267='Emozioni soglia 5%'!G266,1,0)</f>
        <v>1</v>
      </c>
      <c r="AA268" s="9">
        <f>IF(Oracolo!I267='Emozioni soglia 5%'!H266,1,0)</f>
        <v>0</v>
      </c>
      <c r="AB268" s="74">
        <f>IF(Oracolo!J267='Emozioni soglia 5%'!I266,1,0)</f>
        <v>1</v>
      </c>
      <c r="AC268" s="75">
        <f>IF(Oracolo!C267='Emozioni soglia 30%'!B266,1,0)</f>
        <v>1</v>
      </c>
      <c r="AD268" s="9">
        <f>IF(Oracolo!D267='Emozioni soglia 30%'!C266,1,0)</f>
        <v>1</v>
      </c>
      <c r="AE268" s="9">
        <f>IF(Oracolo!E267='Emozioni soglia 30%'!D266,1,0)</f>
        <v>1</v>
      </c>
      <c r="AF268" s="9">
        <f>IF(Oracolo!F267='Emozioni soglia 30%'!E266,1,0)</f>
        <v>1</v>
      </c>
      <c r="AG268" s="9">
        <f>IF(Oracolo!G267='Emozioni soglia 30%'!F266,1,0)</f>
        <v>0</v>
      </c>
      <c r="AH268" s="9">
        <f>IF(Oracolo!H267='Emozioni soglia 30%'!G266,1,0)</f>
        <v>1</v>
      </c>
      <c r="AI268" s="9">
        <f>IF(Oracolo!I267='Emozioni soglia 30%'!H266,1,0)</f>
        <v>0</v>
      </c>
      <c r="AJ268" s="74">
        <f>IF(Oracolo!J267='Emozioni soglia 30%'!I266,1,0)</f>
        <v>1</v>
      </c>
      <c r="AK268" s="77">
        <f>IF(Oracolo!C267='Emozioni soglia 50%'!B266,1,0)</f>
        <v>1</v>
      </c>
      <c r="AL268" s="43">
        <f>IF(Oracolo!D267='Emozioni soglia 50%'!C266,1,0)</f>
        <v>1</v>
      </c>
      <c r="AM268" s="43">
        <f>IF(Oracolo!E267='Emozioni soglia 50%'!D266,1,0)</f>
        <v>1</v>
      </c>
      <c r="AN268" s="43">
        <f>IF(Oracolo!F267='Emozioni soglia 50%'!E266,1,0)</f>
        <v>1</v>
      </c>
      <c r="AO268" s="43">
        <f>IF(Oracolo!G267='Emozioni soglia 50%'!F266,1,0)</f>
        <v>0</v>
      </c>
      <c r="AP268" s="43">
        <f>IF(Oracolo!H267='Emozioni soglia 50%'!G266,1,0)</f>
        <v>1</v>
      </c>
      <c r="AQ268" s="43">
        <f>IF(Oracolo!I267='Emozioni soglia 50%'!H266,1,0)</f>
        <v>0</v>
      </c>
      <c r="AR268" s="43">
        <f>IF(Oracolo!J267='Emozioni soglia 50%'!I266,1,0)</f>
        <v>1</v>
      </c>
      <c r="AS268" s="77">
        <f>IF(Oracolo!C267='Emozioni soglia 40%'!B266,1,0)</f>
        <v>1</v>
      </c>
      <c r="AT268" s="43">
        <f>IF(Oracolo!D267='Emozioni soglia 40%'!C266,1,0)</f>
        <v>1</v>
      </c>
      <c r="AU268" s="43">
        <f>IF(Oracolo!E267='Emozioni soglia 40%'!D266,1,0)</f>
        <v>1</v>
      </c>
      <c r="AV268" s="43">
        <f>IF(Oracolo!F267='Emozioni soglia 40%'!E266,1,0)</f>
        <v>1</v>
      </c>
      <c r="AW268" s="43">
        <f>IF(Oracolo!G267='Emozioni soglia 40%'!F266,1,0)</f>
        <v>0</v>
      </c>
      <c r="AX268" s="43">
        <f>IF(Oracolo!H267='Emozioni soglia 40%'!G266,1,0)</f>
        <v>1</v>
      </c>
      <c r="AY268" s="43">
        <f>IF(Oracolo!I267='Emozioni soglia 40%'!H266,1,0)</f>
        <v>0</v>
      </c>
      <c r="AZ268" s="78">
        <f>IF(Oracolo!J267='Emozioni soglia 40%'!I266,1,0)</f>
        <v>1</v>
      </c>
    </row>
    <row r="269" spans="1:52" s="13" customFormat="1" ht="225" x14ac:dyDescent="0.25">
      <c r="A269" s="10" t="s">
        <v>280</v>
      </c>
      <c r="B269" s="9">
        <f>IF(Oracolo!B268=AnalizzatoWin!D267,1,0)</f>
        <v>0</v>
      </c>
      <c r="C269" s="38">
        <f>IF(Oracolo!B268=AnalizzatoWin!E267,1,0)</f>
        <v>0</v>
      </c>
      <c r="D269" s="38">
        <f>IF(Oracolo!B268=AnalizzatoWin!H267,1,0)</f>
        <v>0</v>
      </c>
      <c r="E269" s="9">
        <f>IF(Oracolo!C268='Emozioni soglia 20%'!B267,1,0)</f>
        <v>1</v>
      </c>
      <c r="F269" s="9">
        <f>IF(Oracolo!D268='Emozioni soglia 20%'!C267,1,0)</f>
        <v>1</v>
      </c>
      <c r="G269" s="9">
        <f>IF(Oracolo!E268='Emozioni soglia 20%'!D267,1,0)</f>
        <v>1</v>
      </c>
      <c r="H269" s="9">
        <f>IF(Oracolo!F268='Emozioni soglia 20%'!E267,1,0)</f>
        <v>1</v>
      </c>
      <c r="I269" s="9">
        <f>IF(Oracolo!G268='Emozioni soglia 20%'!F267,1,0)</f>
        <v>1</v>
      </c>
      <c r="J269" s="9">
        <f>IF(Oracolo!H268='Emozioni soglia 20%'!G267,1,0)</f>
        <v>1</v>
      </c>
      <c r="K269" s="9">
        <f>IF(Oracolo!I268='Emozioni soglia 20%'!H267,1,0)</f>
        <v>0</v>
      </c>
      <c r="L269" s="64">
        <f>IF(Oracolo!J268='Emozioni soglia 20%'!I267,1,0)</f>
        <v>0</v>
      </c>
      <c r="M269" s="38">
        <f>IF(Oracolo!C268='Emozioni soglia 10%'!B267,1,0)</f>
        <v>1</v>
      </c>
      <c r="N269" s="9">
        <f>IF(Oracolo!D268='Emozioni soglia 10%'!C267,1,0)</f>
        <v>1</v>
      </c>
      <c r="O269" s="9">
        <f>IF(Oracolo!E268='Emozioni soglia 10%'!D267,1,0)</f>
        <v>1</v>
      </c>
      <c r="P269" s="9">
        <f>IF(Oracolo!F268='Emozioni soglia 10%'!E267,1,0)</f>
        <v>1</v>
      </c>
      <c r="Q269" s="9">
        <f>IF(Oracolo!G268='Emozioni soglia 10%'!F267,1,0)</f>
        <v>1</v>
      </c>
      <c r="R269" s="9">
        <f>IF(Oracolo!H268='Emozioni soglia 10%'!G267,1,0)</f>
        <v>1</v>
      </c>
      <c r="S269" s="9">
        <f>IF(Oracolo!I268='Emozioni soglia 10%'!H267,1,0)</f>
        <v>1</v>
      </c>
      <c r="T269" s="74">
        <f>IF(Oracolo!J268='Emozioni soglia 10%'!I267,1,0)</f>
        <v>0</v>
      </c>
      <c r="U269" s="75">
        <f>IF(Oracolo!C268='Emozioni soglia 5%'!B267,1,0)</f>
        <v>1</v>
      </c>
      <c r="V269" s="9">
        <f>IF(Oracolo!D268='Emozioni soglia 5%'!C267,1,0)</f>
        <v>1</v>
      </c>
      <c r="W269" s="9">
        <f>IF(Oracolo!E268='Emozioni soglia 5%'!D267,1,0)</f>
        <v>1</v>
      </c>
      <c r="X269" s="9">
        <f>IF(Oracolo!F268='Emozioni soglia 5%'!E267,1,0)</f>
        <v>1</v>
      </c>
      <c r="Y269" s="9">
        <f>IF(Oracolo!G268='Emozioni soglia 5%'!F267,1,0)</f>
        <v>1</v>
      </c>
      <c r="Z269" s="9">
        <f>IF(Oracolo!H268='Emozioni soglia 5%'!G267,1,0)</f>
        <v>1</v>
      </c>
      <c r="AA269" s="9">
        <f>IF(Oracolo!I268='Emozioni soglia 5%'!H267,1,0)</f>
        <v>1</v>
      </c>
      <c r="AB269" s="74">
        <f>IF(Oracolo!J268='Emozioni soglia 5%'!I267,1,0)</f>
        <v>0</v>
      </c>
      <c r="AC269" s="75">
        <f>IF(Oracolo!C268='Emozioni soglia 30%'!B267,1,0)</f>
        <v>1</v>
      </c>
      <c r="AD269" s="9">
        <f>IF(Oracolo!D268='Emozioni soglia 30%'!C267,1,0)</f>
        <v>1</v>
      </c>
      <c r="AE269" s="9">
        <f>IF(Oracolo!E268='Emozioni soglia 30%'!D267,1,0)</f>
        <v>1</v>
      </c>
      <c r="AF269" s="9">
        <f>IF(Oracolo!F268='Emozioni soglia 30%'!E267,1,0)</f>
        <v>1</v>
      </c>
      <c r="AG269" s="9">
        <f>IF(Oracolo!G268='Emozioni soglia 30%'!F267,1,0)</f>
        <v>1</v>
      </c>
      <c r="AH269" s="9">
        <f>IF(Oracolo!H268='Emozioni soglia 30%'!G267,1,0)</f>
        <v>1</v>
      </c>
      <c r="AI269" s="9">
        <f>IF(Oracolo!I268='Emozioni soglia 30%'!H267,1,0)</f>
        <v>0</v>
      </c>
      <c r="AJ269" s="74">
        <f>IF(Oracolo!J268='Emozioni soglia 30%'!I267,1,0)</f>
        <v>0</v>
      </c>
      <c r="AK269" s="77">
        <f>IF(Oracolo!C268='Emozioni soglia 50%'!B267,1,0)</f>
        <v>1</v>
      </c>
      <c r="AL269" s="43">
        <f>IF(Oracolo!D268='Emozioni soglia 50%'!C267,1,0)</f>
        <v>1</v>
      </c>
      <c r="AM269" s="43">
        <f>IF(Oracolo!E268='Emozioni soglia 50%'!D267,1,0)</f>
        <v>1</v>
      </c>
      <c r="AN269" s="43">
        <f>IF(Oracolo!F268='Emozioni soglia 50%'!E267,1,0)</f>
        <v>1</v>
      </c>
      <c r="AO269" s="43">
        <f>IF(Oracolo!G268='Emozioni soglia 50%'!F267,1,0)</f>
        <v>1</v>
      </c>
      <c r="AP269" s="43">
        <f>IF(Oracolo!H268='Emozioni soglia 50%'!G267,1,0)</f>
        <v>1</v>
      </c>
      <c r="AQ269" s="43">
        <f>IF(Oracolo!I268='Emozioni soglia 50%'!H267,1,0)</f>
        <v>0</v>
      </c>
      <c r="AR269" s="43">
        <f>IF(Oracolo!J268='Emozioni soglia 50%'!I267,1,0)</f>
        <v>0</v>
      </c>
      <c r="AS269" s="77">
        <f>IF(Oracolo!C268='Emozioni soglia 40%'!B267,1,0)</f>
        <v>1</v>
      </c>
      <c r="AT269" s="43">
        <f>IF(Oracolo!D268='Emozioni soglia 40%'!C267,1,0)</f>
        <v>1</v>
      </c>
      <c r="AU269" s="43">
        <f>IF(Oracolo!E268='Emozioni soglia 40%'!D267,1,0)</f>
        <v>1</v>
      </c>
      <c r="AV269" s="43">
        <f>IF(Oracolo!F268='Emozioni soglia 40%'!E267,1,0)</f>
        <v>1</v>
      </c>
      <c r="AW269" s="43">
        <f>IF(Oracolo!G268='Emozioni soglia 40%'!F267,1,0)</f>
        <v>1</v>
      </c>
      <c r="AX269" s="43">
        <f>IF(Oracolo!H268='Emozioni soglia 40%'!G267,1,0)</f>
        <v>1</v>
      </c>
      <c r="AY269" s="43">
        <f>IF(Oracolo!I268='Emozioni soglia 40%'!H267,1,0)</f>
        <v>0</v>
      </c>
      <c r="AZ269" s="78">
        <f>IF(Oracolo!J268='Emozioni soglia 40%'!I267,1,0)</f>
        <v>0</v>
      </c>
    </row>
    <row r="270" spans="1:52" s="13" customFormat="1" ht="30" x14ac:dyDescent="0.25">
      <c r="A270" s="10" t="s">
        <v>281</v>
      </c>
      <c r="B270" s="9">
        <f>IF(Oracolo!B269=AnalizzatoWin!D268,1,0)</f>
        <v>1</v>
      </c>
      <c r="C270" s="38">
        <f>IF(Oracolo!B269=AnalizzatoWin!E268,1,0)</f>
        <v>1</v>
      </c>
      <c r="D270" s="38">
        <f>IF(Oracolo!B269=AnalizzatoWin!H268,1,0)</f>
        <v>0</v>
      </c>
      <c r="E270" s="9">
        <f>IF(Oracolo!C269='Emozioni soglia 20%'!B268,1,0)</f>
        <v>1</v>
      </c>
      <c r="F270" s="9">
        <f>IF(Oracolo!D269='Emozioni soglia 20%'!C268,1,0)</f>
        <v>1</v>
      </c>
      <c r="G270" s="9">
        <f>IF(Oracolo!E269='Emozioni soglia 20%'!D268,1,0)</f>
        <v>1</v>
      </c>
      <c r="H270" s="9">
        <f>IF(Oracolo!F269='Emozioni soglia 20%'!E268,1,0)</f>
        <v>1</v>
      </c>
      <c r="I270" s="9">
        <f>IF(Oracolo!G269='Emozioni soglia 20%'!F268,1,0)</f>
        <v>1</v>
      </c>
      <c r="J270" s="9">
        <f>IF(Oracolo!H269='Emozioni soglia 20%'!G268,1,0)</f>
        <v>1</v>
      </c>
      <c r="K270" s="9">
        <f>IF(Oracolo!I269='Emozioni soglia 20%'!H268,1,0)</f>
        <v>1</v>
      </c>
      <c r="L270" s="64">
        <f>IF(Oracolo!J269='Emozioni soglia 20%'!I268,1,0)</f>
        <v>0</v>
      </c>
      <c r="M270" s="38">
        <f>IF(Oracolo!C269='Emozioni soglia 10%'!B268,1,0)</f>
        <v>1</v>
      </c>
      <c r="N270" s="9">
        <f>IF(Oracolo!D269='Emozioni soglia 10%'!C268,1,0)</f>
        <v>1</v>
      </c>
      <c r="O270" s="9">
        <f>IF(Oracolo!E269='Emozioni soglia 10%'!D268,1,0)</f>
        <v>1</v>
      </c>
      <c r="P270" s="9">
        <f>IF(Oracolo!F269='Emozioni soglia 10%'!E268,1,0)</f>
        <v>1</v>
      </c>
      <c r="Q270" s="9">
        <f>IF(Oracolo!G269='Emozioni soglia 10%'!F268,1,0)</f>
        <v>1</v>
      </c>
      <c r="R270" s="9">
        <f>IF(Oracolo!H269='Emozioni soglia 10%'!G268,1,0)</f>
        <v>1</v>
      </c>
      <c r="S270" s="9">
        <f>IF(Oracolo!I269='Emozioni soglia 10%'!H268,1,0)</f>
        <v>1</v>
      </c>
      <c r="T270" s="74">
        <f>IF(Oracolo!J269='Emozioni soglia 10%'!I268,1,0)</f>
        <v>0</v>
      </c>
      <c r="U270" s="75">
        <f>IF(Oracolo!C269='Emozioni soglia 5%'!B268,1,0)</f>
        <v>1</v>
      </c>
      <c r="V270" s="9">
        <f>IF(Oracolo!D269='Emozioni soglia 5%'!C268,1,0)</f>
        <v>1</v>
      </c>
      <c r="W270" s="9">
        <f>IF(Oracolo!E269='Emozioni soglia 5%'!D268,1,0)</f>
        <v>1</v>
      </c>
      <c r="X270" s="9">
        <f>IF(Oracolo!F269='Emozioni soglia 5%'!E268,1,0)</f>
        <v>1</v>
      </c>
      <c r="Y270" s="9">
        <f>IF(Oracolo!G269='Emozioni soglia 5%'!F268,1,0)</f>
        <v>1</v>
      </c>
      <c r="Z270" s="9">
        <f>IF(Oracolo!H269='Emozioni soglia 5%'!G268,1,0)</f>
        <v>1</v>
      </c>
      <c r="AA270" s="9">
        <f>IF(Oracolo!I269='Emozioni soglia 5%'!H268,1,0)</f>
        <v>1</v>
      </c>
      <c r="AB270" s="74">
        <f>IF(Oracolo!J269='Emozioni soglia 5%'!I268,1,0)</f>
        <v>0</v>
      </c>
      <c r="AC270" s="75">
        <f>IF(Oracolo!C269='Emozioni soglia 30%'!B268,1,0)</f>
        <v>1</v>
      </c>
      <c r="AD270" s="9">
        <f>IF(Oracolo!D269='Emozioni soglia 30%'!C268,1,0)</f>
        <v>1</v>
      </c>
      <c r="AE270" s="9">
        <f>IF(Oracolo!E269='Emozioni soglia 30%'!D268,1,0)</f>
        <v>1</v>
      </c>
      <c r="AF270" s="9">
        <f>IF(Oracolo!F269='Emozioni soglia 30%'!E268,1,0)</f>
        <v>1</v>
      </c>
      <c r="AG270" s="9">
        <f>IF(Oracolo!G269='Emozioni soglia 30%'!F268,1,0)</f>
        <v>1</v>
      </c>
      <c r="AH270" s="9">
        <f>IF(Oracolo!H269='Emozioni soglia 30%'!G268,1,0)</f>
        <v>1</v>
      </c>
      <c r="AI270" s="9">
        <f>IF(Oracolo!I269='Emozioni soglia 30%'!H268,1,0)</f>
        <v>1</v>
      </c>
      <c r="AJ270" s="74">
        <f>IF(Oracolo!J269='Emozioni soglia 30%'!I268,1,0)</f>
        <v>0</v>
      </c>
      <c r="AK270" s="77">
        <f>IF(Oracolo!C269='Emozioni soglia 50%'!B268,1,0)</f>
        <v>1</v>
      </c>
      <c r="AL270" s="43">
        <f>IF(Oracolo!D269='Emozioni soglia 50%'!C268,1,0)</f>
        <v>1</v>
      </c>
      <c r="AM270" s="43">
        <f>IF(Oracolo!E269='Emozioni soglia 50%'!D268,1,0)</f>
        <v>1</v>
      </c>
      <c r="AN270" s="43">
        <f>IF(Oracolo!F269='Emozioni soglia 50%'!E268,1,0)</f>
        <v>1</v>
      </c>
      <c r="AO270" s="43">
        <f>IF(Oracolo!G269='Emozioni soglia 50%'!F268,1,0)</f>
        <v>1</v>
      </c>
      <c r="AP270" s="43">
        <f>IF(Oracolo!H269='Emozioni soglia 50%'!G268,1,0)</f>
        <v>1</v>
      </c>
      <c r="AQ270" s="43">
        <f>IF(Oracolo!I269='Emozioni soglia 50%'!H268,1,0)</f>
        <v>1</v>
      </c>
      <c r="AR270" s="43">
        <f>IF(Oracolo!J269='Emozioni soglia 50%'!I268,1,0)</f>
        <v>0</v>
      </c>
      <c r="AS270" s="77">
        <f>IF(Oracolo!C269='Emozioni soglia 40%'!B268,1,0)</f>
        <v>1</v>
      </c>
      <c r="AT270" s="43">
        <f>IF(Oracolo!D269='Emozioni soglia 40%'!C268,1,0)</f>
        <v>1</v>
      </c>
      <c r="AU270" s="43">
        <f>IF(Oracolo!E269='Emozioni soglia 40%'!D268,1,0)</f>
        <v>1</v>
      </c>
      <c r="AV270" s="43">
        <f>IF(Oracolo!F269='Emozioni soglia 40%'!E268,1,0)</f>
        <v>1</v>
      </c>
      <c r="AW270" s="43">
        <f>IF(Oracolo!G269='Emozioni soglia 40%'!F268,1,0)</f>
        <v>1</v>
      </c>
      <c r="AX270" s="43">
        <f>IF(Oracolo!H269='Emozioni soglia 40%'!G268,1,0)</f>
        <v>1</v>
      </c>
      <c r="AY270" s="43">
        <f>IF(Oracolo!I269='Emozioni soglia 40%'!H268,1,0)</f>
        <v>1</v>
      </c>
      <c r="AZ270" s="78">
        <f>IF(Oracolo!J269='Emozioni soglia 40%'!I268,1,0)</f>
        <v>0</v>
      </c>
    </row>
    <row r="271" spans="1:52" s="13" customFormat="1" ht="30" x14ac:dyDescent="0.25">
      <c r="A271" s="10" t="s">
        <v>282</v>
      </c>
      <c r="B271" s="9">
        <f>IF(Oracolo!B270=AnalizzatoWin!D269,1,0)</f>
        <v>1</v>
      </c>
      <c r="C271" s="38">
        <f>IF(Oracolo!B270=AnalizzatoWin!E269,1,0)</f>
        <v>1</v>
      </c>
      <c r="D271" s="38">
        <f>IF(Oracolo!B270=AnalizzatoWin!H269,1,0)</f>
        <v>1</v>
      </c>
      <c r="E271" s="9">
        <f>IF(Oracolo!C270='Emozioni soglia 20%'!B269,1,0)</f>
        <v>1</v>
      </c>
      <c r="F271" s="9">
        <f>IF(Oracolo!D270='Emozioni soglia 20%'!C269,1,0)</f>
        <v>1</v>
      </c>
      <c r="G271" s="9">
        <f>IF(Oracolo!E270='Emozioni soglia 20%'!D269,1,0)</f>
        <v>1</v>
      </c>
      <c r="H271" s="9">
        <f>IF(Oracolo!F270='Emozioni soglia 20%'!E269,1,0)</f>
        <v>1</v>
      </c>
      <c r="I271" s="9">
        <f>IF(Oracolo!G270='Emozioni soglia 20%'!F269,1,0)</f>
        <v>1</v>
      </c>
      <c r="J271" s="9">
        <f>IF(Oracolo!H270='Emozioni soglia 20%'!G269,1,0)</f>
        <v>1</v>
      </c>
      <c r="K271" s="9">
        <f>IF(Oracolo!I270='Emozioni soglia 20%'!H269,1,0)</f>
        <v>1</v>
      </c>
      <c r="L271" s="64">
        <f>IF(Oracolo!J270='Emozioni soglia 20%'!I269,1,0)</f>
        <v>1</v>
      </c>
      <c r="M271" s="38">
        <f>IF(Oracolo!C270='Emozioni soglia 10%'!B269,1,0)</f>
        <v>1</v>
      </c>
      <c r="N271" s="9">
        <f>IF(Oracolo!D270='Emozioni soglia 10%'!C269,1,0)</f>
        <v>1</v>
      </c>
      <c r="O271" s="9">
        <f>IF(Oracolo!E270='Emozioni soglia 10%'!D269,1,0)</f>
        <v>1</v>
      </c>
      <c r="P271" s="9">
        <f>IF(Oracolo!F270='Emozioni soglia 10%'!E269,1,0)</f>
        <v>1</v>
      </c>
      <c r="Q271" s="9">
        <f>IF(Oracolo!G270='Emozioni soglia 10%'!F269,1,0)</f>
        <v>1</v>
      </c>
      <c r="R271" s="9">
        <f>IF(Oracolo!H270='Emozioni soglia 10%'!G269,1,0)</f>
        <v>1</v>
      </c>
      <c r="S271" s="9">
        <f>IF(Oracolo!I270='Emozioni soglia 10%'!H269,1,0)</f>
        <v>1</v>
      </c>
      <c r="T271" s="74">
        <f>IF(Oracolo!J270='Emozioni soglia 10%'!I269,1,0)</f>
        <v>1</v>
      </c>
      <c r="U271" s="75">
        <f>IF(Oracolo!C270='Emozioni soglia 5%'!B269,1,0)</f>
        <v>1</v>
      </c>
      <c r="V271" s="9">
        <f>IF(Oracolo!D270='Emozioni soglia 5%'!C269,1,0)</f>
        <v>1</v>
      </c>
      <c r="W271" s="9">
        <f>IF(Oracolo!E270='Emozioni soglia 5%'!D269,1,0)</f>
        <v>1</v>
      </c>
      <c r="X271" s="9">
        <f>IF(Oracolo!F270='Emozioni soglia 5%'!E269,1,0)</f>
        <v>1</v>
      </c>
      <c r="Y271" s="9">
        <f>IF(Oracolo!G270='Emozioni soglia 5%'!F269,1,0)</f>
        <v>1</v>
      </c>
      <c r="Z271" s="9">
        <f>IF(Oracolo!H270='Emozioni soglia 5%'!G269,1,0)</f>
        <v>1</v>
      </c>
      <c r="AA271" s="9">
        <f>IF(Oracolo!I270='Emozioni soglia 5%'!H269,1,0)</f>
        <v>1</v>
      </c>
      <c r="AB271" s="74">
        <f>IF(Oracolo!J270='Emozioni soglia 5%'!I269,1,0)</f>
        <v>1</v>
      </c>
      <c r="AC271" s="75">
        <f>IF(Oracolo!C270='Emozioni soglia 30%'!B269,1,0)</f>
        <v>1</v>
      </c>
      <c r="AD271" s="9">
        <f>IF(Oracolo!D270='Emozioni soglia 30%'!C269,1,0)</f>
        <v>1</v>
      </c>
      <c r="AE271" s="9">
        <f>IF(Oracolo!E270='Emozioni soglia 30%'!D269,1,0)</f>
        <v>1</v>
      </c>
      <c r="AF271" s="9">
        <f>IF(Oracolo!F270='Emozioni soglia 30%'!E269,1,0)</f>
        <v>1</v>
      </c>
      <c r="AG271" s="9">
        <f>IF(Oracolo!G270='Emozioni soglia 30%'!F269,1,0)</f>
        <v>1</v>
      </c>
      <c r="AH271" s="9">
        <f>IF(Oracolo!H270='Emozioni soglia 30%'!G269,1,0)</f>
        <v>1</v>
      </c>
      <c r="AI271" s="9">
        <f>IF(Oracolo!I270='Emozioni soglia 30%'!H269,1,0)</f>
        <v>1</v>
      </c>
      <c r="AJ271" s="74">
        <f>IF(Oracolo!J270='Emozioni soglia 30%'!I269,1,0)</f>
        <v>1</v>
      </c>
      <c r="AK271" s="77">
        <f>IF(Oracolo!C270='Emozioni soglia 50%'!B269,1,0)</f>
        <v>1</v>
      </c>
      <c r="AL271" s="43">
        <f>IF(Oracolo!D270='Emozioni soglia 50%'!C269,1,0)</f>
        <v>1</v>
      </c>
      <c r="AM271" s="43">
        <f>IF(Oracolo!E270='Emozioni soglia 50%'!D269,1,0)</f>
        <v>1</v>
      </c>
      <c r="AN271" s="43">
        <f>IF(Oracolo!F270='Emozioni soglia 50%'!E269,1,0)</f>
        <v>1</v>
      </c>
      <c r="AO271" s="43">
        <f>IF(Oracolo!G270='Emozioni soglia 50%'!F269,1,0)</f>
        <v>1</v>
      </c>
      <c r="AP271" s="43">
        <f>IF(Oracolo!H270='Emozioni soglia 50%'!G269,1,0)</f>
        <v>1</v>
      </c>
      <c r="AQ271" s="43">
        <f>IF(Oracolo!I270='Emozioni soglia 50%'!H269,1,0)</f>
        <v>1</v>
      </c>
      <c r="AR271" s="43">
        <f>IF(Oracolo!J270='Emozioni soglia 50%'!I269,1,0)</f>
        <v>1</v>
      </c>
      <c r="AS271" s="77">
        <f>IF(Oracolo!C270='Emozioni soglia 40%'!B269,1,0)</f>
        <v>1</v>
      </c>
      <c r="AT271" s="43">
        <f>IF(Oracolo!D270='Emozioni soglia 40%'!C269,1,0)</f>
        <v>1</v>
      </c>
      <c r="AU271" s="43">
        <f>IF(Oracolo!E270='Emozioni soglia 40%'!D269,1,0)</f>
        <v>1</v>
      </c>
      <c r="AV271" s="43">
        <f>IF(Oracolo!F270='Emozioni soglia 40%'!E269,1,0)</f>
        <v>1</v>
      </c>
      <c r="AW271" s="43">
        <f>IF(Oracolo!G270='Emozioni soglia 40%'!F269,1,0)</f>
        <v>1</v>
      </c>
      <c r="AX271" s="43">
        <f>IF(Oracolo!H270='Emozioni soglia 40%'!G269,1,0)</f>
        <v>1</v>
      </c>
      <c r="AY271" s="43">
        <f>IF(Oracolo!I270='Emozioni soglia 40%'!H269,1,0)</f>
        <v>1</v>
      </c>
      <c r="AZ271" s="78">
        <f>IF(Oracolo!J270='Emozioni soglia 40%'!I269,1,0)</f>
        <v>1</v>
      </c>
    </row>
    <row r="272" spans="1:52" x14ac:dyDescent="0.25">
      <c r="L272" s="65"/>
    </row>
    <row r="273" spans="1:52" x14ac:dyDescent="0.25">
      <c r="A273"/>
      <c r="B273" s="17"/>
      <c r="C273" s="18"/>
      <c r="D273" s="18"/>
      <c r="E273"/>
      <c r="F273"/>
      <c r="G273"/>
      <c r="H273"/>
      <c r="I273"/>
      <c r="J273"/>
      <c r="K273"/>
      <c r="L273" s="66"/>
      <c r="M273"/>
      <c r="N273"/>
      <c r="O273"/>
      <c r="P273"/>
      <c r="Q273"/>
      <c r="R273"/>
      <c r="S273"/>
      <c r="T273" s="37"/>
      <c r="U273" s="71"/>
      <c r="V273" s="37"/>
      <c r="W273" s="37"/>
      <c r="X273" s="37"/>
      <c r="Y273" s="37"/>
      <c r="Z273" s="37"/>
      <c r="AA273" s="37"/>
      <c r="AB273" s="37"/>
      <c r="AC273" s="71"/>
      <c r="AD273" s="37"/>
      <c r="AE273" s="37"/>
      <c r="AF273" s="37"/>
      <c r="AG273" s="37"/>
      <c r="AH273" s="37"/>
      <c r="AI273" s="37"/>
      <c r="AJ273" s="37"/>
      <c r="AK273" s="71"/>
      <c r="AL273" s="37"/>
      <c r="AM273" s="37"/>
      <c r="AN273" s="37"/>
      <c r="AO273" s="37"/>
      <c r="AP273" s="37"/>
      <c r="AQ273" s="37"/>
      <c r="AR273" s="37"/>
      <c r="AS273" s="71"/>
      <c r="AT273" s="37"/>
      <c r="AU273" s="37"/>
      <c r="AV273" s="37"/>
      <c r="AW273" s="37"/>
      <c r="AX273" s="37"/>
      <c r="AY273" s="37"/>
      <c r="AZ273" s="66"/>
    </row>
    <row r="274" spans="1:52" x14ac:dyDescent="0.25">
      <c r="A274"/>
      <c r="B274" s="17"/>
      <c r="C274" s="18"/>
      <c r="D274" s="18"/>
      <c r="E274"/>
      <c r="F274"/>
      <c r="G274"/>
      <c r="H274"/>
      <c r="I274"/>
      <c r="J274"/>
      <c r="K274"/>
      <c r="L274" s="66"/>
      <c r="M274"/>
      <c r="N274"/>
      <c r="O274"/>
      <c r="P274"/>
      <c r="Q274"/>
      <c r="R274"/>
      <c r="S274"/>
      <c r="T274" s="37"/>
      <c r="U274" s="71"/>
      <c r="V274" s="37"/>
      <c r="W274" s="37"/>
      <c r="X274" s="37"/>
      <c r="Y274" s="37"/>
      <c r="Z274" s="37"/>
      <c r="AA274" s="37"/>
      <c r="AB274" s="37"/>
      <c r="AC274" s="71"/>
      <c r="AD274" s="37"/>
      <c r="AE274" s="37"/>
      <c r="AF274" s="37"/>
      <c r="AG274" s="37"/>
      <c r="AH274" s="37"/>
      <c r="AI274" s="37"/>
      <c r="AJ274" s="37"/>
      <c r="AK274" s="71"/>
      <c r="AL274" s="37"/>
      <c r="AM274" s="37"/>
      <c r="AN274" s="37"/>
      <c r="AO274" s="37"/>
      <c r="AP274" s="37"/>
      <c r="AQ274" s="37"/>
      <c r="AR274" s="37"/>
      <c r="AS274" s="71"/>
      <c r="AT274" s="37"/>
      <c r="AU274" s="37"/>
      <c r="AV274" s="37"/>
      <c r="AW274" s="37"/>
      <c r="AX274" s="37"/>
      <c r="AY274" s="37"/>
      <c r="AZ274" s="66"/>
    </row>
    <row r="275" spans="1:52" x14ac:dyDescent="0.25">
      <c r="A275"/>
      <c r="B275" s="17"/>
      <c r="C275" s="18"/>
      <c r="D275" s="18"/>
      <c r="E275"/>
      <c r="F275"/>
      <c r="G275"/>
      <c r="H275"/>
      <c r="I275"/>
      <c r="J275"/>
      <c r="K275"/>
      <c r="L275" s="66"/>
      <c r="M275"/>
      <c r="N275"/>
      <c r="O275"/>
      <c r="P275"/>
      <c r="Q275"/>
      <c r="R275"/>
      <c r="S275"/>
      <c r="T275" s="37"/>
      <c r="U275" s="71"/>
      <c r="V275" s="37"/>
      <c r="W275" s="37"/>
      <c r="X275" s="37"/>
      <c r="Y275" s="37"/>
      <c r="Z275" s="37"/>
      <c r="AA275" s="37"/>
      <c r="AB275" s="37"/>
      <c r="AC275" s="71"/>
      <c r="AD275" s="37"/>
      <c r="AE275" s="37"/>
      <c r="AF275" s="37"/>
      <c r="AG275" s="37"/>
      <c r="AH275" s="37"/>
      <c r="AI275" s="37"/>
      <c r="AJ275" s="37"/>
      <c r="AK275" s="71"/>
      <c r="AL275" s="37"/>
      <c r="AM275" s="37"/>
      <c r="AN275" s="37"/>
      <c r="AO275" s="37"/>
      <c r="AP275" s="37"/>
      <c r="AQ275" s="37"/>
      <c r="AR275" s="37"/>
      <c r="AS275" s="71"/>
      <c r="AT275" s="37"/>
      <c r="AU275" s="37"/>
      <c r="AV275" s="37"/>
      <c r="AW275" s="37"/>
      <c r="AX275" s="37"/>
      <c r="AY275" s="37"/>
      <c r="AZ275" s="66"/>
    </row>
    <row r="276" spans="1:52" x14ac:dyDescent="0.25">
      <c r="A276"/>
      <c r="B276" s="17"/>
      <c r="C276" s="18"/>
      <c r="D276" s="18"/>
      <c r="E276"/>
      <c r="F276"/>
      <c r="G276"/>
      <c r="H276"/>
      <c r="I276"/>
      <c r="J276"/>
      <c r="K276"/>
      <c r="L276" s="66"/>
      <c r="M276"/>
      <c r="N276"/>
      <c r="O276"/>
      <c r="P276"/>
      <c r="Q276"/>
      <c r="R276"/>
      <c r="S276"/>
      <c r="T276" s="37"/>
      <c r="U276" s="71"/>
      <c r="V276" s="37"/>
      <c r="W276" s="37"/>
      <c r="X276" s="37"/>
      <c r="Y276" s="37"/>
      <c r="Z276" s="37"/>
      <c r="AA276" s="37"/>
      <c r="AB276" s="37"/>
      <c r="AC276" s="71"/>
      <c r="AD276" s="37"/>
      <c r="AE276" s="37"/>
      <c r="AF276" s="37"/>
      <c r="AG276" s="37"/>
      <c r="AH276" s="37"/>
      <c r="AI276" s="37"/>
      <c r="AJ276" s="37"/>
      <c r="AK276" s="71"/>
      <c r="AL276" s="37"/>
      <c r="AM276" s="37"/>
      <c r="AN276" s="37"/>
      <c r="AO276" s="37"/>
      <c r="AP276" s="37"/>
      <c r="AQ276" s="37"/>
      <c r="AR276" s="37"/>
      <c r="AS276" s="71"/>
      <c r="AT276" s="37"/>
      <c r="AU276" s="37"/>
      <c r="AV276" s="37"/>
      <c r="AW276" s="37"/>
      <c r="AX276" s="37"/>
      <c r="AY276" s="37"/>
      <c r="AZ276" s="66"/>
    </row>
    <row r="277" spans="1:52" x14ac:dyDescent="0.25">
      <c r="A277"/>
      <c r="B277" s="17"/>
      <c r="C277" s="18"/>
      <c r="D277" s="18"/>
      <c r="E277"/>
      <c r="F277"/>
      <c r="G277"/>
      <c r="H277"/>
      <c r="I277"/>
      <c r="J277"/>
      <c r="K277"/>
      <c r="L277" s="66"/>
      <c r="M277"/>
      <c r="N277"/>
      <c r="O277"/>
      <c r="P277"/>
      <c r="Q277"/>
      <c r="R277"/>
      <c r="S277"/>
      <c r="T277" s="37"/>
      <c r="U277" s="71"/>
      <c r="V277" s="37"/>
      <c r="W277" s="37"/>
      <c r="X277" s="37"/>
      <c r="Y277" s="37"/>
      <c r="Z277" s="37"/>
      <c r="AA277" s="37"/>
      <c r="AB277" s="37"/>
      <c r="AC277" s="71"/>
      <c r="AD277" s="37"/>
      <c r="AE277" s="37"/>
      <c r="AF277" s="37"/>
      <c r="AG277" s="37"/>
      <c r="AH277" s="37"/>
      <c r="AI277" s="37"/>
      <c r="AJ277" s="37"/>
      <c r="AK277" s="71"/>
      <c r="AL277" s="37"/>
      <c r="AM277" s="37"/>
      <c r="AN277" s="37"/>
      <c r="AO277" s="37"/>
      <c r="AP277" s="37"/>
      <c r="AQ277" s="37"/>
      <c r="AR277" s="37"/>
      <c r="AS277" s="71"/>
      <c r="AT277" s="37"/>
      <c r="AU277" s="37"/>
      <c r="AV277" s="37"/>
      <c r="AW277" s="37"/>
      <c r="AX277" s="37"/>
      <c r="AY277" s="37"/>
      <c r="AZ277" s="66"/>
    </row>
    <row r="278" spans="1:52" x14ac:dyDescent="0.25">
      <c r="A278"/>
      <c r="B278" s="17"/>
      <c r="C278" s="18"/>
      <c r="D278" s="18"/>
      <c r="E278"/>
      <c r="F278"/>
      <c r="G278"/>
      <c r="H278"/>
      <c r="I278"/>
      <c r="J278"/>
      <c r="K278"/>
      <c r="L278" s="66"/>
      <c r="M278"/>
      <c r="N278"/>
      <c r="O278"/>
      <c r="P278"/>
      <c r="Q278"/>
      <c r="R278"/>
      <c r="S278"/>
      <c r="T278" s="37"/>
      <c r="U278" s="71"/>
      <c r="V278" s="37"/>
      <c r="W278" s="37"/>
      <c r="X278" s="37"/>
      <c r="Y278" s="37"/>
      <c r="Z278" s="37"/>
      <c r="AA278" s="37"/>
      <c r="AB278" s="37"/>
      <c r="AC278" s="71"/>
      <c r="AD278" s="37"/>
      <c r="AE278" s="37"/>
      <c r="AF278" s="37"/>
      <c r="AG278" s="37"/>
      <c r="AH278" s="37"/>
      <c r="AI278" s="37"/>
      <c r="AJ278" s="37"/>
      <c r="AK278" s="71"/>
      <c r="AL278" s="37"/>
      <c r="AM278" s="37"/>
      <c r="AN278" s="37"/>
      <c r="AO278" s="37"/>
      <c r="AP278" s="37"/>
      <c r="AQ278" s="37"/>
      <c r="AR278" s="37"/>
      <c r="AS278" s="71"/>
      <c r="AT278" s="37"/>
      <c r="AU278" s="37"/>
      <c r="AV278" s="37"/>
      <c r="AW278" s="37"/>
      <c r="AX278" s="37"/>
      <c r="AY278" s="37"/>
      <c r="AZ278" s="66"/>
    </row>
    <row r="279" spans="1:52" x14ac:dyDescent="0.25">
      <c r="A279"/>
      <c r="B279" s="17"/>
      <c r="C279" s="18"/>
      <c r="D279" s="18"/>
      <c r="E279"/>
      <c r="F279"/>
      <c r="G279"/>
      <c r="H279"/>
      <c r="I279"/>
      <c r="J279"/>
      <c r="K279"/>
      <c r="L279" s="66"/>
      <c r="M279"/>
      <c r="N279"/>
      <c r="O279"/>
      <c r="P279"/>
      <c r="Q279"/>
      <c r="R279"/>
      <c r="S279"/>
      <c r="T279" s="37"/>
      <c r="U279" s="71"/>
      <c r="V279" s="37"/>
      <c r="W279" s="37"/>
      <c r="X279" s="37"/>
      <c r="Y279" s="37"/>
      <c r="Z279" s="37"/>
      <c r="AA279" s="37"/>
      <c r="AB279" s="37"/>
      <c r="AC279" s="71"/>
      <c r="AD279" s="37"/>
      <c r="AE279" s="37"/>
      <c r="AF279" s="37"/>
      <c r="AG279" s="37"/>
      <c r="AH279" s="37"/>
      <c r="AI279" s="37"/>
      <c r="AJ279" s="37"/>
      <c r="AK279" s="71"/>
      <c r="AL279" s="37"/>
      <c r="AM279" s="37"/>
      <c r="AN279" s="37"/>
      <c r="AO279" s="37"/>
      <c r="AP279" s="37"/>
      <c r="AQ279" s="37"/>
      <c r="AR279" s="37"/>
      <c r="AS279" s="71"/>
      <c r="AT279" s="37"/>
      <c r="AU279" s="37"/>
      <c r="AV279" s="37"/>
      <c r="AW279" s="37"/>
      <c r="AX279" s="37"/>
      <c r="AY279" s="37"/>
      <c r="AZ279" s="66"/>
    </row>
    <row r="280" spans="1:52" x14ac:dyDescent="0.25">
      <c r="A280"/>
      <c r="B280" s="17"/>
      <c r="C280" s="18"/>
      <c r="D280" s="18"/>
      <c r="E280"/>
      <c r="F280"/>
      <c r="G280"/>
      <c r="H280"/>
      <c r="I280"/>
      <c r="J280"/>
      <c r="K280"/>
      <c r="L280" s="66"/>
      <c r="M280"/>
      <c r="N280"/>
      <c r="O280"/>
      <c r="P280"/>
      <c r="Q280"/>
      <c r="R280"/>
      <c r="S280"/>
      <c r="T280" s="37"/>
      <c r="U280" s="71"/>
      <c r="V280" s="37"/>
      <c r="W280" s="37"/>
      <c r="X280" s="37"/>
      <c r="Y280" s="37"/>
      <c r="Z280" s="37"/>
      <c r="AA280" s="37"/>
      <c r="AB280" s="37"/>
      <c r="AC280" s="71"/>
      <c r="AD280" s="37"/>
      <c r="AE280" s="37"/>
      <c r="AF280" s="37"/>
      <c r="AG280" s="37"/>
      <c r="AH280" s="37"/>
      <c r="AI280" s="37"/>
      <c r="AJ280" s="37"/>
      <c r="AK280" s="71"/>
      <c r="AL280" s="37"/>
      <c r="AM280" s="37"/>
      <c r="AN280" s="37"/>
      <c r="AO280" s="37"/>
      <c r="AP280" s="37"/>
      <c r="AQ280" s="37"/>
      <c r="AR280" s="37"/>
      <c r="AS280" s="71"/>
      <c r="AT280" s="37"/>
      <c r="AU280" s="37"/>
      <c r="AV280" s="37"/>
      <c r="AW280" s="37"/>
      <c r="AX280" s="37"/>
      <c r="AY280" s="37"/>
      <c r="AZ280" s="66"/>
    </row>
    <row r="281" spans="1:52" x14ac:dyDescent="0.25">
      <c r="L281" s="65"/>
    </row>
    <row r="282" spans="1:52" x14ac:dyDescent="0.25">
      <c r="L282" s="65"/>
    </row>
    <row r="283" spans="1:52" x14ac:dyDescent="0.25">
      <c r="L283" s="65"/>
    </row>
    <row r="284" spans="1:52" x14ac:dyDescent="0.25">
      <c r="L284" s="65"/>
    </row>
    <row r="285" spans="1:52" x14ac:dyDescent="0.25">
      <c r="L285" s="65"/>
    </row>
    <row r="286" spans="1:52" x14ac:dyDescent="0.25">
      <c r="L286" s="65"/>
    </row>
    <row r="287" spans="1:52" x14ac:dyDescent="0.25">
      <c r="L287" s="65"/>
    </row>
    <row r="288" spans="1:52" x14ac:dyDescent="0.25">
      <c r="L288" s="65"/>
    </row>
    <row r="289" spans="12:12" x14ac:dyDescent="0.25">
      <c r="L289" s="65"/>
    </row>
    <row r="290" spans="12:12" x14ac:dyDescent="0.25">
      <c r="L290" s="65"/>
    </row>
    <row r="291" spans="12:12" x14ac:dyDescent="0.25">
      <c r="L291" s="65"/>
    </row>
    <row r="292" spans="12:12" x14ac:dyDescent="0.25">
      <c r="L292" s="65"/>
    </row>
    <row r="293" spans="12:12" x14ac:dyDescent="0.25">
      <c r="L293" s="65"/>
    </row>
    <row r="294" spans="12:12" x14ac:dyDescent="0.25">
      <c r="L294" s="65"/>
    </row>
    <row r="295" spans="12:12" x14ac:dyDescent="0.25">
      <c r="L295" s="65"/>
    </row>
    <row r="296" spans="12:12" x14ac:dyDescent="0.25">
      <c r="L296" s="65"/>
    </row>
    <row r="297" spans="12:12" x14ac:dyDescent="0.25">
      <c r="L297" s="65"/>
    </row>
    <row r="298" spans="12:12" x14ac:dyDescent="0.25">
      <c r="L298" s="65"/>
    </row>
    <row r="299" spans="12:12" x14ac:dyDescent="0.25">
      <c r="L299" s="65"/>
    </row>
    <row r="300" spans="12:12" x14ac:dyDescent="0.25">
      <c r="L300" s="65"/>
    </row>
    <row r="301" spans="12:12" x14ac:dyDescent="0.25">
      <c r="L301" s="65"/>
    </row>
    <row r="302" spans="12:12" x14ac:dyDescent="0.25">
      <c r="L302" s="65"/>
    </row>
    <row r="303" spans="12:12" x14ac:dyDescent="0.25">
      <c r="L303" s="65"/>
    </row>
    <row r="304" spans="12:12" x14ac:dyDescent="0.25">
      <c r="L304" s="65"/>
    </row>
    <row r="305" spans="12:12" x14ac:dyDescent="0.25">
      <c r="L305" s="65"/>
    </row>
    <row r="306" spans="12:12" x14ac:dyDescent="0.25">
      <c r="L306" s="65"/>
    </row>
    <row r="307" spans="12:12" x14ac:dyDescent="0.25">
      <c r="L307" s="65"/>
    </row>
    <row r="308" spans="12:12" x14ac:dyDescent="0.25">
      <c r="L308" s="65"/>
    </row>
    <row r="309" spans="12:12" x14ac:dyDescent="0.25">
      <c r="L309" s="65"/>
    </row>
    <row r="310" spans="12:12" x14ac:dyDescent="0.25">
      <c r="L310" s="65"/>
    </row>
    <row r="311" spans="12:12" x14ac:dyDescent="0.25">
      <c r="L311" s="65"/>
    </row>
    <row r="312" spans="12:12" x14ac:dyDescent="0.25">
      <c r="L312" s="65"/>
    </row>
    <row r="313" spans="12:12" x14ac:dyDescent="0.25">
      <c r="L313" s="65"/>
    </row>
    <row r="314" spans="12:12" x14ac:dyDescent="0.25">
      <c r="L314" s="65"/>
    </row>
    <row r="315" spans="12:12" x14ac:dyDescent="0.25">
      <c r="L315" s="65"/>
    </row>
    <row r="316" spans="12:12" x14ac:dyDescent="0.25">
      <c r="L316" s="65"/>
    </row>
    <row r="317" spans="12:12" x14ac:dyDescent="0.25">
      <c r="L317" s="65"/>
    </row>
    <row r="318" spans="12:12" x14ac:dyDescent="0.25">
      <c r="L318" s="65"/>
    </row>
    <row r="319" spans="12:12" x14ac:dyDescent="0.25">
      <c r="L319" s="65"/>
    </row>
    <row r="320" spans="12:12" x14ac:dyDescent="0.25">
      <c r="L320" s="65"/>
    </row>
    <row r="321" spans="12:12" x14ac:dyDescent="0.25">
      <c r="L321" s="65"/>
    </row>
    <row r="322" spans="12:12" x14ac:dyDescent="0.25">
      <c r="L322" s="65"/>
    </row>
    <row r="323" spans="12:12" x14ac:dyDescent="0.25">
      <c r="L323" s="65"/>
    </row>
    <row r="324" spans="12:12" x14ac:dyDescent="0.25">
      <c r="L324" s="65"/>
    </row>
    <row r="325" spans="12:12" x14ac:dyDescent="0.25">
      <c r="L325" s="65"/>
    </row>
    <row r="326" spans="12:12" x14ac:dyDescent="0.25">
      <c r="L326" s="65"/>
    </row>
    <row r="327" spans="12:12" x14ac:dyDescent="0.25">
      <c r="L327" s="65"/>
    </row>
    <row r="328" spans="12:12" x14ac:dyDescent="0.25">
      <c r="L328" s="65"/>
    </row>
    <row r="329" spans="12:12" x14ac:dyDescent="0.25">
      <c r="L329" s="65"/>
    </row>
    <row r="330" spans="12:12" x14ac:dyDescent="0.25">
      <c r="L330" s="65"/>
    </row>
    <row r="331" spans="12:12" x14ac:dyDescent="0.25">
      <c r="L331" s="65"/>
    </row>
    <row r="332" spans="12:12" x14ac:dyDescent="0.25">
      <c r="L332" s="65"/>
    </row>
    <row r="333" spans="12:12" x14ac:dyDescent="0.25">
      <c r="L333" s="65"/>
    </row>
    <row r="334" spans="12:12" x14ac:dyDescent="0.25">
      <c r="L334" s="65"/>
    </row>
    <row r="335" spans="12:12" x14ac:dyDescent="0.25">
      <c r="L335" s="65"/>
    </row>
    <row r="336" spans="12:12" x14ac:dyDescent="0.25">
      <c r="L336" s="65"/>
    </row>
    <row r="337" spans="12:12" x14ac:dyDescent="0.25">
      <c r="L337" s="65"/>
    </row>
    <row r="338" spans="12:12" x14ac:dyDescent="0.25">
      <c r="L338" s="65"/>
    </row>
    <row r="339" spans="12:12" x14ac:dyDescent="0.25">
      <c r="L339" s="65"/>
    </row>
    <row r="340" spans="12:12" x14ac:dyDescent="0.25">
      <c r="L340" s="65"/>
    </row>
    <row r="341" spans="12:12" x14ac:dyDescent="0.25">
      <c r="L341" s="65"/>
    </row>
    <row r="342" spans="12:12" x14ac:dyDescent="0.25">
      <c r="L342" s="65"/>
    </row>
    <row r="343" spans="12:12" x14ac:dyDescent="0.25">
      <c r="L343" s="65"/>
    </row>
    <row r="344" spans="12:12" x14ac:dyDescent="0.25">
      <c r="L344" s="65"/>
    </row>
    <row r="345" spans="12:12" x14ac:dyDescent="0.25">
      <c r="L345" s="65"/>
    </row>
    <row r="346" spans="12:12" x14ac:dyDescent="0.25">
      <c r="L346" s="65"/>
    </row>
    <row r="347" spans="12:12" x14ac:dyDescent="0.25">
      <c r="L347" s="65"/>
    </row>
    <row r="348" spans="12:12" x14ac:dyDescent="0.25">
      <c r="L348" s="65"/>
    </row>
    <row r="349" spans="12:12" x14ac:dyDescent="0.25">
      <c r="L349" s="65"/>
    </row>
    <row r="350" spans="12:12" x14ac:dyDescent="0.25">
      <c r="L350" s="65"/>
    </row>
    <row r="351" spans="12:12" x14ac:dyDescent="0.25">
      <c r="L351" s="65"/>
    </row>
    <row r="352" spans="12:12" x14ac:dyDescent="0.25">
      <c r="L352" s="65"/>
    </row>
    <row r="353" spans="12:12" x14ac:dyDescent="0.25">
      <c r="L353" s="65"/>
    </row>
    <row r="354" spans="12:12" x14ac:dyDescent="0.25">
      <c r="L354" s="65"/>
    </row>
    <row r="355" spans="12:12" x14ac:dyDescent="0.25">
      <c r="L355" s="65"/>
    </row>
    <row r="356" spans="12:12" x14ac:dyDescent="0.25">
      <c r="L356" s="65"/>
    </row>
    <row r="357" spans="12:12" x14ac:dyDescent="0.25">
      <c r="L357" s="65"/>
    </row>
    <row r="358" spans="12:12" x14ac:dyDescent="0.25">
      <c r="L358" s="65"/>
    </row>
    <row r="359" spans="12:12" x14ac:dyDescent="0.25">
      <c r="L359" s="65"/>
    </row>
    <row r="360" spans="12:12" x14ac:dyDescent="0.25">
      <c r="L360" s="65"/>
    </row>
    <row r="361" spans="12:12" x14ac:dyDescent="0.25">
      <c r="L361" s="65"/>
    </row>
    <row r="362" spans="12:12" x14ac:dyDescent="0.25">
      <c r="L362" s="65"/>
    </row>
    <row r="363" spans="12:12" x14ac:dyDescent="0.25">
      <c r="L363" s="65"/>
    </row>
    <row r="364" spans="12:12" x14ac:dyDescent="0.25">
      <c r="L364" s="65"/>
    </row>
    <row r="365" spans="12:12" x14ac:dyDescent="0.25">
      <c r="L365" s="65"/>
    </row>
    <row r="366" spans="12:12" x14ac:dyDescent="0.25">
      <c r="L366" s="65"/>
    </row>
    <row r="367" spans="12:12" x14ac:dyDescent="0.25">
      <c r="L367" s="65"/>
    </row>
    <row r="368" spans="12:12" x14ac:dyDescent="0.25">
      <c r="L368" s="65"/>
    </row>
    <row r="369" spans="12:12" x14ac:dyDescent="0.25">
      <c r="L369" s="65"/>
    </row>
    <row r="370" spans="12:12" x14ac:dyDescent="0.25">
      <c r="L370" s="65"/>
    </row>
    <row r="371" spans="12:12" x14ac:dyDescent="0.25">
      <c r="L371" s="65"/>
    </row>
    <row r="372" spans="12:12" x14ac:dyDescent="0.25">
      <c r="L372" s="65"/>
    </row>
    <row r="373" spans="12:12" x14ac:dyDescent="0.25">
      <c r="L373" s="65"/>
    </row>
    <row r="374" spans="12:12" x14ac:dyDescent="0.25">
      <c r="L374" s="65"/>
    </row>
    <row r="375" spans="12:12" x14ac:dyDescent="0.25">
      <c r="L375" s="65"/>
    </row>
    <row r="376" spans="12:12" x14ac:dyDescent="0.25">
      <c r="L376" s="65"/>
    </row>
    <row r="377" spans="12:12" x14ac:dyDescent="0.25">
      <c r="L377" s="65"/>
    </row>
  </sheetData>
  <mergeCells count="10">
    <mergeCell ref="A1:A2"/>
    <mergeCell ref="B1:C2"/>
    <mergeCell ref="D1:D3"/>
    <mergeCell ref="E2:L2"/>
    <mergeCell ref="AS2:AZ2"/>
    <mergeCell ref="E1:AZ1"/>
    <mergeCell ref="M2:T2"/>
    <mergeCell ref="U2:AB2"/>
    <mergeCell ref="AC2:AJ2"/>
    <mergeCell ref="AK2:AR2"/>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9" id="{CBABABE9-E52F-4577-843D-2A41A917B1ED}">
            <x14:iconSet iconSet="3Symbols" custom="1">
              <x14:cfvo type="percent">
                <xm:f>0</xm:f>
              </x14:cfvo>
              <x14:cfvo type="num">
                <xm:f>0</xm:f>
              </x14:cfvo>
              <x14:cfvo type="num" gte="0">
                <xm:f>0</xm:f>
              </x14:cfvo>
              <x14:cfIcon iconSet="3Symbols" iconId="0"/>
              <x14:cfIcon iconSet="3Symbols" iconId="0"/>
              <x14:cfIcon iconSet="3Symbols" iconId="2"/>
            </x14:iconSet>
          </x14:cfRule>
          <xm:sqref>B4:C271</xm:sqref>
        </x14:conditionalFormatting>
        <x14:conditionalFormatting xmlns:xm="http://schemas.microsoft.com/office/excel/2006/main">
          <x14:cfRule type="iconSet" priority="7" id="{9CB5D555-CBCA-46E9-AB9B-142D5BAEB55F}">
            <x14:iconSet iconSet="3Symbols" custom="1">
              <x14:cfvo type="percent">
                <xm:f>0</xm:f>
              </x14:cfvo>
              <x14:cfvo type="num">
                <xm:f>0</xm:f>
              </x14:cfvo>
              <x14:cfvo type="num" gte="0">
                <xm:f>0</xm:f>
              </x14:cfvo>
              <x14:cfIcon iconSet="3Symbols" iconId="0"/>
              <x14:cfIcon iconSet="3Symbols" iconId="0"/>
              <x14:cfIcon iconSet="3Symbols" iconId="2"/>
            </x14:iconSet>
          </x14:cfRule>
          <xm:sqref>D4:D271</xm:sqref>
        </x14:conditionalFormatting>
        <x14:conditionalFormatting xmlns:xm="http://schemas.microsoft.com/office/excel/2006/main">
          <x14:cfRule type="iconSet" priority="6" id="{B97C0B7F-FF76-4B69-985D-B169AC027242}">
            <x14:iconSet iconSet="3Symbols" custom="1">
              <x14:cfvo type="percent">
                <xm:f>0</xm:f>
              </x14:cfvo>
              <x14:cfvo type="num">
                <xm:f>0</xm:f>
              </x14:cfvo>
              <x14:cfvo type="num" gte="0">
                <xm:f>0</xm:f>
              </x14:cfvo>
              <x14:cfIcon iconSet="3Symbols" iconId="0"/>
              <x14:cfIcon iconSet="3Symbols" iconId="0"/>
              <x14:cfIcon iconSet="3Symbols" iconId="2"/>
            </x14:iconSet>
          </x14:cfRule>
          <xm:sqref>E4:L271</xm:sqref>
        </x14:conditionalFormatting>
        <x14:conditionalFormatting xmlns:xm="http://schemas.microsoft.com/office/excel/2006/main">
          <x14:cfRule type="iconSet" priority="5" id="{55A6A415-6E59-49C5-8762-285643EE2B05}">
            <x14:iconSet iconSet="3Symbols" custom="1">
              <x14:cfvo type="percent">
                <xm:f>0</xm:f>
              </x14:cfvo>
              <x14:cfvo type="num">
                <xm:f>0</xm:f>
              </x14:cfvo>
              <x14:cfvo type="num" gte="0">
                <xm:f>0</xm:f>
              </x14:cfvo>
              <x14:cfIcon iconSet="3Symbols" iconId="0"/>
              <x14:cfIcon iconSet="3Symbols" iconId="0"/>
              <x14:cfIcon iconSet="3Symbols" iconId="2"/>
            </x14:iconSet>
          </x14:cfRule>
          <xm:sqref>M4:T271</xm:sqref>
        </x14:conditionalFormatting>
        <x14:conditionalFormatting xmlns:xm="http://schemas.microsoft.com/office/excel/2006/main">
          <x14:cfRule type="iconSet" priority="4" id="{08800A20-FC32-4280-893C-9D0431BA9C06}">
            <x14:iconSet iconSet="3Symbols" custom="1">
              <x14:cfvo type="percent">
                <xm:f>0</xm:f>
              </x14:cfvo>
              <x14:cfvo type="num">
                <xm:f>0</xm:f>
              </x14:cfvo>
              <x14:cfvo type="num" gte="0">
                <xm:f>0</xm:f>
              </x14:cfvo>
              <x14:cfIcon iconSet="3Symbols" iconId="0"/>
              <x14:cfIcon iconSet="3Symbols" iconId="0"/>
              <x14:cfIcon iconSet="3Symbols" iconId="2"/>
            </x14:iconSet>
          </x14:cfRule>
          <xm:sqref>U4:AB271</xm:sqref>
        </x14:conditionalFormatting>
        <x14:conditionalFormatting xmlns:xm="http://schemas.microsoft.com/office/excel/2006/main">
          <x14:cfRule type="iconSet" priority="3" id="{B986D029-7449-4356-9444-0B20FCDFA762}">
            <x14:iconSet iconSet="3Symbols" custom="1">
              <x14:cfvo type="percent">
                <xm:f>0</xm:f>
              </x14:cfvo>
              <x14:cfvo type="num">
                <xm:f>0</xm:f>
              </x14:cfvo>
              <x14:cfvo type="num" gte="0">
                <xm:f>0</xm:f>
              </x14:cfvo>
              <x14:cfIcon iconSet="3Symbols" iconId="0"/>
              <x14:cfIcon iconSet="3Symbols" iconId="0"/>
              <x14:cfIcon iconSet="3Symbols" iconId="2"/>
            </x14:iconSet>
          </x14:cfRule>
          <xm:sqref>AC4:AJ271</xm:sqref>
        </x14:conditionalFormatting>
        <x14:conditionalFormatting xmlns:xm="http://schemas.microsoft.com/office/excel/2006/main">
          <x14:cfRule type="iconSet" priority="2" id="{481FF9AB-07B4-4F69-88CD-496440DDD8F6}">
            <x14:iconSet iconSet="3Symbols" custom="1">
              <x14:cfvo type="percent">
                <xm:f>0</xm:f>
              </x14:cfvo>
              <x14:cfvo type="num">
                <xm:f>0</xm:f>
              </x14:cfvo>
              <x14:cfvo type="num" gte="0">
                <xm:f>0</xm:f>
              </x14:cfvo>
              <x14:cfIcon iconSet="3Symbols" iconId="0"/>
              <x14:cfIcon iconSet="3Symbols" iconId="0"/>
              <x14:cfIcon iconSet="3Symbols" iconId="2"/>
            </x14:iconSet>
          </x14:cfRule>
          <xm:sqref>AK4:AR271</xm:sqref>
        </x14:conditionalFormatting>
        <x14:conditionalFormatting xmlns:xm="http://schemas.microsoft.com/office/excel/2006/main">
          <x14:cfRule type="iconSet" priority="1" id="{7F576EFA-5B28-48C1-AD37-1CD8F83876F6}">
            <x14:iconSet iconSet="3Symbols" custom="1">
              <x14:cfvo type="percent">
                <xm:f>0</xm:f>
              </x14:cfvo>
              <x14:cfvo type="num">
                <xm:f>0</xm:f>
              </x14:cfvo>
              <x14:cfvo type="num" gte="0">
                <xm:f>0</xm:f>
              </x14:cfvo>
              <x14:cfIcon iconSet="3Symbols" iconId="0"/>
              <x14:cfIcon iconSet="3Symbols" iconId="0"/>
              <x14:cfIcon iconSet="3Symbols" iconId="2"/>
            </x14:iconSet>
          </x14:cfRule>
          <xm:sqref>AS4:AZ271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10</vt:i4>
      </vt:variant>
    </vt:vector>
  </HeadingPairs>
  <TitlesOfParts>
    <vt:vector size="10" baseType="lpstr">
      <vt:lpstr>Oracolo</vt:lpstr>
      <vt:lpstr>AnalizzatoWin</vt:lpstr>
      <vt:lpstr>Emozioni soglia 50%</vt:lpstr>
      <vt:lpstr>Emozioni soglia 40%</vt:lpstr>
      <vt:lpstr>Emozioni soglia 30%</vt:lpstr>
      <vt:lpstr>Emozioni soglia 20%</vt:lpstr>
      <vt:lpstr>Emozioni soglia 10%</vt:lpstr>
      <vt:lpstr>Emozioni soglia 5%</vt:lpstr>
      <vt:lpstr>ConfrontoOracolo</vt:lpstr>
      <vt:lpstr>AnalisiAgreement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Lucio De Luca</dc:creator>
  <cp:lastModifiedBy>Lucio De Luca</cp:lastModifiedBy>
  <dcterms:created xsi:type="dcterms:W3CDTF">2020-02-07T15:06:52Z</dcterms:created>
  <dcterms:modified xsi:type="dcterms:W3CDTF">2020-02-10T22:21:12Z</dcterms:modified>
</cp:coreProperties>
</file>